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</sheets>
  <definedNames>
    <definedName name="_xlnm.Print_Area" localSheetId="0">'Índice'!$B$1:$E$10</definedName>
    <definedName name="_xlnm.Print_Area" localSheetId="1">'Tab 1'!$B$1:$N$46</definedName>
    <definedName name="_xlnm.Print_Area" localSheetId="2">'Tab 2'!$B$1:$F$52</definedName>
    <definedName name="_xlnm.Print_Area" localSheetId="3">'Tab 3'!$B$1:$Q$57</definedName>
    <definedName name="_xlnm.Print_Area" localSheetId="4">'Tab 4'!$B$1:$Z$49</definedName>
    <definedName name="_xlnm.Print_Area" localSheetId="5">'Tab 5'!$B$1:$P$53</definedName>
    <definedName name="_xlnm.Print_Area" localSheetId="6">'Tab 6'!$B$1:$G$61</definedName>
    <definedName name="_xlnm.Print_Area" localSheetId="7">'Tab 7'!$B$1:$F$48</definedName>
    <definedName name="_xlnm.Print_Area" localSheetId="8">'Tab 8'!$B$1:$D$40</definedName>
  </definedNames>
  <calcPr fullCalcOnLoad="1"/>
</workbook>
</file>

<file path=xl/sharedStrings.xml><?xml version="1.0" encoding="utf-8"?>
<sst xmlns="http://schemas.openxmlformats.org/spreadsheetml/2006/main" count="537" uniqueCount="179">
  <si>
    <t>VI. POLÍTICA MONETÁRIA</t>
  </si>
  <si>
    <t>TABELA VI.1</t>
  </si>
  <si>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</si>
  <si>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</si>
  <si>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</si>
  <si>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</si>
  <si>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</si>
  <si>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</si>
  <si>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</si>
  <si>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</si>
  <si>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</si>
  <si>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</si>
  <si>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2005</t>
  </si>
  <si>
    <t>2006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</si>
  <si>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</si>
  <si>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</si>
  <si>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</si>
  <si>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</si>
  <si>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</si>
  <si>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</si>
  <si>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</si>
  <si>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</si>
  <si>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</si>
  <si>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TABELA VI.2</t>
  </si>
  <si>
    <t>OPERAÇÕES DE CRÉDITO DO SISTEMA FINACEIRO</t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</si>
  <si>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</si>
  <si>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</si>
  <si>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</si>
  <si>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</si>
  <si>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</si>
  <si>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</si>
  <si>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</si>
  <si>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</si>
  <si>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</si>
  <si>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</si>
  <si>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</si>
  <si>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</si>
  <si>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</si>
  <si>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</si>
  <si>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</si>
  <si>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</si>
  <si>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</si>
  <si>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</si>
  <si>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</si>
  <si>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</si>
  <si>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</si>
  <si>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</si>
  <si>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TABELA VI.3</t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</si>
  <si>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</si>
  <si>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</si>
  <si>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</si>
  <si>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</si>
  <si>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</si>
  <si>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</si>
  <si>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</si>
  <si>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</si>
  <si>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</si>
  <si>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</si>
  <si>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</si>
  <si>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</si>
  <si>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</si>
  <si>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</si>
  <si>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</si>
  <si>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</si>
  <si>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</si>
  <si>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</si>
  <si>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</si>
  <si>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</si>
  <si>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TABELA VI.4</t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</si>
  <si>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</si>
  <si>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</si>
  <si>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</si>
  <si>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</si>
  <si>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</si>
  <si>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</si>
  <si>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</si>
  <si>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</si>
  <si>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</si>
  <si>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</si>
  <si>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</si>
  <si>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</si>
  <si>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</si>
  <si>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</si>
  <si>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</si>
  <si>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TABELA VI.5</t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</si>
  <si>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</si>
  <si>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</si>
  <si>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</si>
  <si>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</si>
  <si>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</si>
  <si>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</si>
  <si>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</si>
  <si>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</si>
  <si>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</si>
  <si>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</si>
  <si>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</si>
  <si>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</si>
  <si>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</si>
  <si>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</si>
  <si>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</si>
  <si>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</si>
  <si>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</si>
  <si>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</si>
  <si>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</si>
  <si>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TABELA VI.6</t>
  </si>
  <si>
    <t>TABELA VI.7</t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</si>
  <si>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</si>
  <si>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</si>
  <si>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</si>
  <si>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</si>
  <si>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</si>
  <si>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</si>
  <si>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</si>
  <si>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</si>
  <si>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</si>
  <si>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TABELA VI.8</t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</si>
  <si>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</si>
  <si>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</si>
  <si>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</si>
  <si>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</si>
  <si>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</si>
  <si>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</si>
  <si>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</si>
  <si>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</si>
  <si>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</si>
  <si>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TAXA DE JUROS -TJLP</t>
  </si>
  <si>
    <t>TJLP</t>
  </si>
  <si>
    <t>2000.III</t>
  </si>
  <si>
    <t>2000.IV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</si>
  <si>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</si>
  <si>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</si>
  <si>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</si>
  <si>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</si>
  <si>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</si>
  <si>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</si>
  <si>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</si>
  <si>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</si>
  <si>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</si>
  <si>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</si>
  <si>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</si>
  <si>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</si>
  <si>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</si>
  <si>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</si>
  <si>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</si>
  <si>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</si>
  <si>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</si>
  <si>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</si>
  <si>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</si>
  <si>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</si>
  <si>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</si>
  <si>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</si>
  <si>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</si>
  <si>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</si>
  <si>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</si>
  <si>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</si>
  <si>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</si>
  <si>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</si>
  <si>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</si>
  <si>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</si>
  <si>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</si>
  <si>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2006.IV</t>
  </si>
  <si>
    <t>2007</t>
  </si>
  <si>
    <t>2007.I</t>
  </si>
  <si>
    <t>2007.II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</si>
  <si>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</si>
  <si>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</si>
  <si>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</si>
  <si>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2007.IV</t>
  </si>
  <si>
    <t>2008</t>
  </si>
  <si>
    <t>2008.I</t>
  </si>
  <si>
    <t>VI. POLÍTICA MONETÁRIA                                                                          Carta de Conjuntura | jun 2008</t>
  </si>
  <si>
    <t>Carta de Conjuntura | jun 2008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</si>
  <si>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</si>
  <si>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</si>
  <si>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</si>
  <si>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</si>
  <si>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7. Taxa de Juros Prefixada: Médias Mensais</t>
  </si>
  <si>
    <t>8. Taxa de Juros: TJLP</t>
  </si>
  <si>
    <t>2008.II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</si>
</sst>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#\ ##0\ \ "/>
    <numFmt numFmtId="172" formatCode="mmm\-dd"/>
    <numFmt numFmtId="173" formatCode="dd"/>
    <numFmt numFmtId="174" formatCode="#\ ##0_)\ "/>
    <numFmt numFmtId="175" formatCode="0.0_)\ "/>
    <numFmt numFmtId="176" formatCode="0.0"/>
    <numFmt numFmtId="177" formatCode="0.0000_)"/>
    <numFmt numFmtId="178" formatCode="0.0\ \ "/>
    <numFmt numFmtId="179" formatCode="dd/mm/yyyy"/>
    <numFmt numFmtId="180" formatCode="mmmm"/>
    <numFmt numFmtId="181" formatCode="0.000"/>
    <numFmt numFmtId="182" formatCode="dd/mm/yy"/>
    <numFmt numFmtId="183" formatCode="[$-416]d\-mmm\-yy;@"/>
    <numFmt numFmtId="184" formatCode="0.0000000"/>
    <numFmt numFmtId="185" formatCode="0.000000"/>
    <numFmt numFmtId="186" formatCode="0.00000"/>
    <numFmt numFmtId="187" formatCode="0.0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b/>
      <sz val="8"/>
      <color indexed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 vertical="center"/>
      <protection/>
    </xf>
    <xf numFmtId="170" fontId="9" fillId="0" borderId="0">
      <alignment/>
      <protection/>
    </xf>
    <xf numFmtId="170" fontId="0" fillId="0" borderId="0">
      <alignment vertical="center"/>
      <protection/>
    </xf>
    <xf numFmtId="0" fontId="0" fillId="0" borderId="0">
      <alignment/>
      <protection/>
    </xf>
    <xf numFmtId="170" fontId="18" fillId="0" borderId="0">
      <alignment/>
      <protection/>
    </xf>
    <xf numFmtId="17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0" fontId="5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0" fontId="6" fillId="2" borderId="0" xfId="0" applyNumberFormat="1" applyFont="1" applyFill="1" applyAlignment="1">
      <alignment horizontal="left"/>
    </xf>
    <xf numFmtId="176" fontId="6" fillId="2" borderId="0" xfId="27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0" fontId="6" fillId="2" borderId="2" xfId="0" applyNumberFormat="1" applyFont="1" applyFill="1" applyBorder="1" applyAlignment="1">
      <alignment horizontal="left"/>
    </xf>
    <xf numFmtId="176" fontId="6" fillId="2" borderId="2" xfId="27" applyNumberFormat="1" applyFont="1" applyFill="1" applyBorder="1" applyProtection="1">
      <alignment/>
      <protection/>
    </xf>
    <xf numFmtId="180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1" fontId="6" fillId="2" borderId="0" xfId="27" applyNumberFormat="1" applyFont="1" applyFill="1" applyBorder="1" applyProtection="1">
      <alignment/>
      <protection/>
    </xf>
    <xf numFmtId="170" fontId="8" fillId="2" borderId="0" xfId="0" applyNumberFormat="1" applyFont="1" applyFill="1" applyBorder="1" applyAlignment="1" applyProtection="1">
      <alignment horizontal="left"/>
      <protection/>
    </xf>
    <xf numFmtId="173" fontId="6" fillId="2" borderId="0" xfId="21" applyNumberFormat="1" applyFont="1" applyFill="1" applyBorder="1" applyAlignment="1" applyProtection="1">
      <alignment horizontal="right"/>
      <protection/>
    </xf>
    <xf numFmtId="170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7" applyNumberFormat="1" applyFont="1" applyFill="1" applyBorder="1" applyAlignment="1" applyProtection="1" quotePrefix="1">
      <alignment horizontal="right"/>
      <protection/>
    </xf>
    <xf numFmtId="17" fontId="6" fillId="2" borderId="0" xfId="27" applyNumberFormat="1" applyFont="1" applyFill="1" applyBorder="1" applyAlignment="1" applyProtection="1">
      <alignment horizontal="left"/>
      <protection/>
    </xf>
    <xf numFmtId="17" fontId="6" fillId="2" borderId="0" xfId="27" applyNumberFormat="1" applyFont="1" applyFill="1" applyBorder="1" applyAlignment="1" applyProtection="1">
      <alignment horizontal="centerContinuous"/>
      <protection/>
    </xf>
    <xf numFmtId="17" fontId="6" fillId="2" borderId="0" xfId="27" applyNumberFormat="1" applyFont="1" applyFill="1" applyBorder="1">
      <alignment/>
      <protection/>
    </xf>
    <xf numFmtId="37" fontId="6" fillId="2" borderId="0" xfId="21" applyNumberFormat="1" applyFont="1" applyFill="1" applyBorder="1" applyAlignment="1" applyProtection="1">
      <alignment horizontal="left"/>
      <protection/>
    </xf>
    <xf numFmtId="171" fontId="6" fillId="2" borderId="0" xfId="27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0" fontId="6" fillId="2" borderId="3" xfId="23" applyNumberFormat="1" applyFont="1" applyFill="1" applyBorder="1" applyAlignment="1" applyProtection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70" fontId="6" fillId="2" borderId="4" xfId="23" applyNumberFormat="1" applyFont="1" applyFill="1" applyBorder="1" applyAlignment="1" applyProtection="1">
      <alignment horizontal="center" vertical="center"/>
      <protection/>
    </xf>
    <xf numFmtId="170" fontId="6" fillId="2" borderId="4" xfId="23" applyFont="1" applyFill="1" applyBorder="1" applyAlignment="1">
      <alignment horizontal="center" vertical="center"/>
      <protection/>
    </xf>
    <xf numFmtId="2" fontId="10" fillId="0" borderId="0" xfId="19" applyNumberFormat="1" applyFont="1" applyFill="1" applyBorder="1" applyAlignment="1" applyProtection="1">
      <alignment horizontal="right" vertical="center"/>
      <protection/>
    </xf>
    <xf numFmtId="0" fontId="6" fillId="2" borderId="2" xfId="0" applyFont="1" applyFill="1" applyBorder="1" applyAlignment="1">
      <alignment/>
    </xf>
    <xf numFmtId="49" fontId="7" fillId="0" borderId="0" xfId="24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/>
    </xf>
    <xf numFmtId="170" fontId="6" fillId="2" borderId="0" xfId="23" applyFont="1" applyFill="1" applyBorder="1" applyAlignment="1">
      <alignment horizontal="center" vertical="center"/>
      <protection/>
    </xf>
    <xf numFmtId="170" fontId="6" fillId="2" borderId="0" xfId="23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0" borderId="2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>
      <alignment/>
    </xf>
    <xf numFmtId="2" fontId="6" fillId="0" borderId="0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10" fillId="2" borderId="3" xfId="22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0" fontId="10" fillId="2" borderId="0" xfId="22" applyNumberFormat="1" applyFont="1" applyFill="1" applyBorder="1" applyAlignment="1" applyProtection="1">
      <alignment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10" fillId="2" borderId="4" xfId="22" applyNumberFormat="1" applyFont="1" applyFill="1" applyBorder="1" applyAlignment="1" applyProtection="1">
      <alignment vertical="center"/>
      <protection/>
    </xf>
    <xf numFmtId="170" fontId="6" fillId="0" borderId="0" xfId="23" applyFont="1" applyFill="1" applyBorder="1" applyAlignment="1">
      <alignment horizontal="left" vertical="center"/>
      <protection/>
    </xf>
    <xf numFmtId="170" fontId="6" fillId="0" borderId="2" xfId="23" applyFont="1" applyFill="1" applyBorder="1" applyAlignment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77" fontId="6" fillId="2" borderId="0" xfId="0" applyNumberFormat="1" applyFont="1" applyFill="1" applyAlignment="1" applyProtection="1">
      <alignment horizontal="center"/>
      <protection/>
    </xf>
    <xf numFmtId="177" fontId="6" fillId="2" borderId="0" xfId="0" applyNumberFormat="1" applyFont="1" applyFill="1" applyAlignment="1" applyProtection="1">
      <alignment/>
      <protection/>
    </xf>
    <xf numFmtId="17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14" fontId="6" fillId="2" borderId="0" xfId="0" applyNumberFormat="1" applyFont="1" applyFill="1" applyBorder="1" applyAlignment="1" quotePrefix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5" fillId="2" borderId="3" xfId="25" applyFont="1" applyFill="1" applyBorder="1">
      <alignment/>
      <protection/>
    </xf>
    <xf numFmtId="0" fontId="16" fillId="2" borderId="0" xfId="0" applyFont="1" applyFill="1" applyAlignment="1">
      <alignment/>
    </xf>
    <xf numFmtId="0" fontId="15" fillId="2" borderId="0" xfId="25" applyFont="1" applyFill="1" applyBorder="1">
      <alignment/>
      <protection/>
    </xf>
    <xf numFmtId="2" fontId="15" fillId="2" borderId="2" xfId="25" applyNumberFormat="1" applyFont="1" applyFill="1" applyBorder="1">
      <alignment/>
      <protection/>
    </xf>
    <xf numFmtId="2" fontId="15" fillId="2" borderId="0" xfId="25" applyNumberFormat="1" applyFont="1" applyFill="1" applyBorder="1">
      <alignment/>
      <protection/>
    </xf>
    <xf numFmtId="0" fontId="15" fillId="2" borderId="2" xfId="25" applyFont="1" applyFill="1" applyBorder="1">
      <alignment/>
      <protection/>
    </xf>
    <xf numFmtId="2" fontId="15" fillId="2" borderId="3" xfId="25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10" fillId="0" borderId="3" xfId="22" applyNumberFormat="1" applyFont="1" applyFill="1" applyBorder="1" applyAlignment="1" applyProtection="1">
      <alignment vertical="center"/>
      <protection/>
    </xf>
    <xf numFmtId="170" fontId="12" fillId="0" borderId="3" xfId="22" applyNumberFormat="1" applyFont="1" applyFill="1" applyBorder="1" applyAlignment="1" applyProtection="1">
      <alignment horizontal="center" vertical="center"/>
      <protection/>
    </xf>
    <xf numFmtId="170" fontId="6" fillId="0" borderId="3" xfId="2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0" fontId="6" fillId="0" borderId="0" xfId="23" applyNumberFormat="1" applyFont="1" applyFill="1" applyBorder="1" applyAlignment="1" applyProtection="1">
      <alignment horizontal="center" vertical="center"/>
      <protection/>
    </xf>
    <xf numFmtId="170" fontId="10" fillId="0" borderId="0" xfId="22" applyNumberFormat="1" applyFont="1" applyFill="1" applyBorder="1" applyAlignment="1" applyProtection="1">
      <alignment vertical="center"/>
      <protection/>
    </xf>
    <xf numFmtId="170" fontId="6" fillId="0" borderId="0" xfId="23" applyFont="1" applyFill="1" applyBorder="1" applyAlignment="1">
      <alignment horizontal="center" vertical="center"/>
      <protection/>
    </xf>
    <xf numFmtId="170" fontId="6" fillId="0" borderId="0" xfId="23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 horizontal="left"/>
    </xf>
    <xf numFmtId="170" fontId="6" fillId="0" borderId="3" xfId="0" applyNumberFormat="1" applyFont="1" applyFill="1" applyBorder="1" applyAlignment="1" applyProtection="1">
      <alignment horizontal="center" vertical="center" wrapText="1"/>
      <protection/>
    </xf>
    <xf numFmtId="170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10" fillId="0" borderId="0" xfId="22" applyNumberFormat="1" applyFont="1" applyFill="1" applyBorder="1" applyAlignment="1" applyProtection="1">
      <alignment horizontal="center" vertical="center"/>
      <protection/>
    </xf>
    <xf numFmtId="178" fontId="10" fillId="0" borderId="0" xfId="22" applyNumberFormat="1" applyFont="1" applyFill="1" applyBorder="1" applyAlignment="1" applyProtection="1">
      <alignment horizontal="center" vertical="center"/>
      <protection/>
    </xf>
    <xf numFmtId="2" fontId="6" fillId="0" borderId="2" xfId="22" applyNumberFormat="1" applyFont="1" applyFill="1" applyBorder="1" applyAlignment="1">
      <alignment horizontal="center" vertical="center"/>
      <protection/>
    </xf>
    <xf numFmtId="176" fontId="6" fillId="0" borderId="2" xfId="22" applyNumberFormat="1" applyFont="1" applyFill="1" applyBorder="1" applyAlignment="1">
      <alignment horizontal="center" vertical="center"/>
      <protection/>
    </xf>
    <xf numFmtId="174" fontId="10" fillId="0" borderId="2" xfId="22" applyNumberFormat="1" applyFont="1" applyFill="1" applyBorder="1" applyAlignment="1" applyProtection="1">
      <alignment horizontal="center" vertical="center"/>
      <protection/>
    </xf>
    <xf numFmtId="37" fontId="7" fillId="0" borderId="0" xfId="23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76" fontId="10" fillId="0" borderId="0" xfId="22" applyNumberFormat="1" applyFont="1" applyFill="1" applyBorder="1" applyAlignment="1" applyProtection="1">
      <alignment horizontal="center" vertical="center"/>
      <protection/>
    </xf>
    <xf numFmtId="176" fontId="10" fillId="0" borderId="2" xfId="22" applyNumberFormat="1" applyFont="1" applyFill="1" applyBorder="1" applyAlignment="1" applyProtection="1">
      <alignment horizontal="center" vertical="center"/>
      <protection/>
    </xf>
    <xf numFmtId="178" fontId="10" fillId="0" borderId="2" xfId="22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26" applyNumberFormat="1" applyFont="1" applyFill="1" applyProtection="1">
      <alignment/>
      <protection/>
    </xf>
    <xf numFmtId="2" fontId="6" fillId="2" borderId="0" xfId="27" applyNumberFormat="1" applyFont="1" applyFill="1" applyBorder="1" applyProtection="1">
      <alignment/>
      <protection/>
    </xf>
    <xf numFmtId="2" fontId="6" fillId="2" borderId="2" xfId="27" applyNumberFormat="1" applyFont="1" applyFill="1" applyBorder="1" applyProtection="1">
      <alignment/>
      <protection/>
    </xf>
    <xf numFmtId="2" fontId="19" fillId="2" borderId="0" xfId="0" applyNumberFormat="1" applyFont="1" applyFill="1" applyBorder="1" applyAlignment="1">
      <alignment horizontal="center"/>
    </xf>
    <xf numFmtId="14" fontId="19" fillId="0" borderId="0" xfId="0" applyNumberFormat="1" applyFont="1" applyBorder="1" applyAlignment="1">
      <alignment horizontal="left"/>
    </xf>
    <xf numFmtId="2" fontId="6" fillId="0" borderId="0" xfId="26" applyNumberFormat="1" applyFont="1" applyFill="1" applyAlignment="1" applyProtection="1">
      <alignment vertical="center"/>
      <protection/>
    </xf>
    <xf numFmtId="2" fontId="6" fillId="0" borderId="2" xfId="26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180" fontId="6" fillId="2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7" fillId="0" borderId="0" xfId="20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2" fontId="6" fillId="2" borderId="0" xfId="21" applyNumberFormat="1" applyFont="1" applyFill="1" applyBorder="1" applyAlignment="1" applyProtection="1">
      <alignment horizontal="right"/>
      <protection/>
    </xf>
    <xf numFmtId="170" fontId="6" fillId="0" borderId="4" xfId="0" applyNumberFormat="1" applyFont="1" applyFill="1" applyBorder="1" applyAlignment="1" applyProtection="1">
      <alignment horizontal="center" vertical="center" wrapText="1"/>
      <protection/>
    </xf>
    <xf numFmtId="170" fontId="6" fillId="0" borderId="4" xfId="23" applyNumberFormat="1" applyFont="1" applyFill="1" applyBorder="1" applyAlignment="1" applyProtection="1" quotePrefix="1">
      <alignment horizontal="center" vertical="center"/>
      <protection/>
    </xf>
    <xf numFmtId="170" fontId="6" fillId="0" borderId="4" xfId="23" applyNumberFormat="1" applyFont="1" applyFill="1" applyBorder="1" applyAlignment="1" applyProtection="1">
      <alignment horizontal="center" vertical="center"/>
      <protection/>
    </xf>
    <xf numFmtId="170" fontId="10" fillId="0" borderId="4" xfId="22" applyNumberFormat="1" applyFont="1" applyFill="1" applyBorder="1" applyAlignment="1" applyProtection="1">
      <alignment vertical="center"/>
      <protection/>
    </xf>
    <xf numFmtId="170" fontId="6" fillId="0" borderId="4" xfId="23" applyFont="1" applyFill="1" applyBorder="1" applyAlignment="1">
      <alignment horizontal="center" vertical="center"/>
      <protection/>
    </xf>
    <xf numFmtId="176" fontId="6" fillId="2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6" applyNumberFormat="1" applyFont="1" applyFill="1" applyBorder="1" applyAlignment="1" applyProtection="1">
      <alignment vertical="center"/>
      <protection/>
    </xf>
    <xf numFmtId="2" fontId="6" fillId="0" borderId="0" xfId="22" applyNumberFormat="1" applyFont="1" applyFill="1" applyBorder="1" applyAlignment="1">
      <alignment horizontal="center" vertical="center"/>
      <protection/>
    </xf>
    <xf numFmtId="176" fontId="6" fillId="0" borderId="0" xfId="22" applyNumberFormat="1" applyFont="1" applyFill="1" applyBorder="1" applyAlignment="1">
      <alignment horizontal="center" vertical="center"/>
      <protection/>
    </xf>
    <xf numFmtId="2" fontId="6" fillId="2" borderId="2" xfId="0" applyNumberFormat="1" applyFont="1" applyFill="1" applyBorder="1" applyAlignment="1">
      <alignment/>
    </xf>
    <xf numFmtId="2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2" fontId="6" fillId="0" borderId="3" xfId="0" applyNumberFormat="1" applyFont="1" applyFill="1" applyBorder="1" applyAlignment="1">
      <alignment/>
    </xf>
    <xf numFmtId="2" fontId="6" fillId="0" borderId="3" xfId="23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>
      <alignment horizontal="right"/>
    </xf>
    <xf numFmtId="2" fontId="6" fillId="0" borderId="3" xfId="22" applyNumberFormat="1" applyFont="1" applyFill="1" applyBorder="1" applyAlignment="1">
      <alignment horizontal="center" vertical="center"/>
      <protection/>
    </xf>
    <xf numFmtId="176" fontId="10" fillId="0" borderId="3" xfId="22" applyNumberFormat="1" applyFont="1" applyFill="1" applyBorder="1" applyAlignment="1" applyProtection="1">
      <alignment horizontal="center" vertical="center"/>
      <protection/>
    </xf>
    <xf numFmtId="176" fontId="6" fillId="0" borderId="3" xfId="22" applyNumberFormat="1" applyFont="1" applyFill="1" applyBorder="1" applyAlignment="1">
      <alignment horizontal="center" vertical="center"/>
      <protection/>
    </xf>
    <xf numFmtId="174" fontId="10" fillId="0" borderId="3" xfId="22" applyNumberFormat="1" applyFont="1" applyFill="1" applyBorder="1" applyAlignment="1" applyProtection="1">
      <alignment horizontal="center" vertical="center"/>
      <protection/>
    </xf>
    <xf numFmtId="178" fontId="10" fillId="0" borderId="3" xfId="22" applyNumberFormat="1" applyFont="1" applyFill="1" applyBorder="1" applyAlignment="1" applyProtection="1">
      <alignment horizontal="center" vertical="center"/>
      <protection/>
    </xf>
    <xf numFmtId="1" fontId="6" fillId="0" borderId="3" xfId="0" applyNumberFormat="1" applyFont="1" applyFill="1" applyBorder="1" applyAlignment="1">
      <alignment/>
    </xf>
    <xf numFmtId="2" fontId="0" fillId="0" borderId="2" xfId="26" applyNumberFormat="1" applyFont="1" applyFill="1" applyBorder="1" applyProtection="1">
      <alignment/>
      <protection/>
    </xf>
    <xf numFmtId="2" fontId="6" fillId="0" borderId="0" xfId="0" applyNumberFormat="1" applyFont="1" applyFill="1" applyBorder="1" applyAlignment="1">
      <alignment horizontal="right"/>
    </xf>
    <xf numFmtId="2" fontId="6" fillId="0" borderId="0" xfId="26" applyNumberFormat="1" applyFont="1" applyFill="1" applyBorder="1" applyAlignment="1" applyProtection="1">
      <alignment horizontal="right" vertical="center"/>
      <protection/>
    </xf>
    <xf numFmtId="2" fontId="6" fillId="0" borderId="2" xfId="26" applyNumberFormat="1" applyFont="1" applyFill="1" applyBorder="1" applyAlignment="1" applyProtection="1">
      <alignment horizontal="right" vertical="center"/>
      <protection/>
    </xf>
    <xf numFmtId="2" fontId="6" fillId="0" borderId="2" xfId="0" applyNumberFormat="1" applyFont="1" applyFill="1" applyBorder="1" applyAlignment="1">
      <alignment horizontal="right"/>
    </xf>
    <xf numFmtId="183" fontId="6" fillId="2" borderId="0" xfId="0" applyNumberFormat="1" applyFont="1" applyFill="1" applyBorder="1" applyAlignment="1" quotePrefix="1">
      <alignment horizontal="left"/>
    </xf>
    <xf numFmtId="183" fontId="6" fillId="2" borderId="0" xfId="0" applyNumberFormat="1" applyFont="1" applyFill="1" applyBorder="1" applyAlignment="1">
      <alignment horizontal="left"/>
    </xf>
    <xf numFmtId="183" fontId="6" fillId="0" borderId="0" xfId="0" applyNumberFormat="1" applyFont="1" applyBorder="1" applyAlignment="1" quotePrefix="1">
      <alignment horizontal="left"/>
    </xf>
    <xf numFmtId="183" fontId="6" fillId="0" borderId="0" xfId="0" applyNumberFormat="1" applyFont="1" applyBorder="1" applyAlignment="1">
      <alignment horizontal="left"/>
    </xf>
    <xf numFmtId="183" fontId="6" fillId="0" borderId="0" xfId="0" applyNumberFormat="1" applyFont="1" applyFill="1" applyBorder="1" applyAlignment="1">
      <alignment horizontal="left"/>
    </xf>
    <xf numFmtId="183" fontId="6" fillId="2" borderId="2" xfId="0" applyNumberFormat="1" applyFont="1" applyFill="1" applyBorder="1" applyAlignment="1" quotePrefix="1">
      <alignment horizontal="left"/>
    </xf>
    <xf numFmtId="2" fontId="6" fillId="2" borderId="3" xfId="27" applyNumberFormat="1" applyFont="1" applyFill="1" applyBorder="1" applyProtection="1">
      <alignment/>
      <protection/>
    </xf>
    <xf numFmtId="0" fontId="1" fillId="2" borderId="0" xfId="15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22" fillId="0" borderId="0" xfId="22" applyNumberFormat="1" applyFont="1" applyFill="1" applyBorder="1" applyAlignment="1" applyProtection="1">
      <alignment horizontal="left" vertical="center"/>
      <protection/>
    </xf>
    <xf numFmtId="178" fontId="21" fillId="0" borderId="0" xfId="22" applyNumberFormat="1" applyFont="1" applyFill="1" applyBorder="1" applyAlignment="1" applyProtection="1">
      <alignment horizontal="right" vertical="center"/>
      <protection/>
    </xf>
    <xf numFmtId="175" fontId="21" fillId="0" borderId="0" xfId="22" applyNumberFormat="1" applyFont="1" applyFill="1" applyBorder="1" applyAlignment="1" applyProtection="1">
      <alignment horizontal="right" vertical="center"/>
      <protection/>
    </xf>
    <xf numFmtId="174" fontId="21" fillId="0" borderId="0" xfId="22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2" borderId="0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176" fontId="6" fillId="2" borderId="3" xfId="27" applyNumberFormat="1" applyFont="1" applyFill="1" applyBorder="1" applyProtection="1">
      <alignment/>
      <protection/>
    </xf>
    <xf numFmtId="170" fontId="6" fillId="0" borderId="3" xfId="0" applyNumberFormat="1" applyFont="1" applyFill="1" applyBorder="1" applyAlignment="1" applyProtection="1">
      <alignment horizontal="left" vertical="center" wrapText="1"/>
      <protection/>
    </xf>
    <xf numFmtId="170" fontId="6" fillId="0" borderId="0" xfId="0" applyNumberFormat="1" applyFont="1" applyFill="1" applyBorder="1" applyAlignment="1" applyProtection="1">
      <alignment horizontal="left" vertical="center" wrapText="1"/>
      <protection/>
    </xf>
    <xf numFmtId="170" fontId="6" fillId="0" borderId="4" xfId="0" applyNumberFormat="1" applyFont="1" applyFill="1" applyBorder="1" applyAlignment="1" applyProtection="1">
      <alignment horizontal="left" vertical="center" wrapText="1"/>
      <protection/>
    </xf>
    <xf numFmtId="37" fontId="7" fillId="0" borderId="0" xfId="23" applyNumberFormat="1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170" fontId="6" fillId="2" borderId="3" xfId="0" applyNumberFormat="1" applyFont="1" applyFill="1" applyBorder="1" applyAlignment="1" applyProtection="1">
      <alignment horizontal="left" vertical="center" wrapText="1"/>
      <protection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Alignment="1">
      <alignment horizontal="left" wrapText="1"/>
      <protection/>
    </xf>
    <xf numFmtId="0" fontId="0" fillId="0" borderId="0" xfId="0" applyAlignment="1">
      <alignment wrapText="1"/>
    </xf>
    <xf numFmtId="180" fontId="8" fillId="2" borderId="0" xfId="0" applyNumberFormat="1" applyFont="1" applyFill="1" applyAlignment="1">
      <alignment horizontal="left" wrapText="1"/>
    </xf>
    <xf numFmtId="0" fontId="7" fillId="0" borderId="0" xfId="20" applyFont="1" applyFill="1" applyAlignment="1">
      <alignment wrapText="1"/>
      <protection/>
    </xf>
    <xf numFmtId="17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0" fontId="10" fillId="2" borderId="3" xfId="22" applyNumberFormat="1" applyFont="1" applyFill="1" applyBorder="1" applyAlignment="1" applyProtection="1">
      <alignment horizontal="center" vertical="center"/>
      <protection/>
    </xf>
    <xf numFmtId="170" fontId="10" fillId="2" borderId="2" xfId="22" applyNumberFormat="1" applyFont="1" applyFill="1" applyBorder="1" applyAlignment="1" applyProtection="1">
      <alignment horizontal="center" vertical="center"/>
      <protection/>
    </xf>
    <xf numFmtId="170" fontId="12" fillId="2" borderId="3" xfId="22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6" fillId="2" borderId="2" xfId="22" applyNumberFormat="1" applyFont="1" applyFill="1" applyBorder="1" applyAlignment="1" applyProtection="1">
      <alignment horizontal="center" vertical="center"/>
      <protection/>
    </xf>
    <xf numFmtId="170" fontId="10" fillId="2" borderId="3" xfId="22" applyNumberFormat="1" applyFont="1" applyFill="1" applyBorder="1" applyAlignment="1" applyProtection="1">
      <alignment vertical="center"/>
      <protection/>
    </xf>
    <xf numFmtId="170" fontId="6" fillId="0" borderId="5" xfId="23" applyNumberFormat="1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</cellXfs>
  <cellStyles count="18">
    <cellStyle name="Normal" xfId="0"/>
    <cellStyle name="Hyperlink" xfId="15"/>
    <cellStyle name="Followed Hyperlink" xfId="16"/>
    <cellStyle name="Currency" xfId="17"/>
    <cellStyle name="Currency [0]" xfId="18"/>
    <cellStyle name="Normal_modelo NotImp26a34" xfId="19"/>
    <cellStyle name="Normal_Nota crédito OUT2005" xfId="20"/>
    <cellStyle name="Normal_Nota_Imprensa" xfId="21"/>
    <cellStyle name="Normal_Notimp2 Soma no mês" xfId="22"/>
    <cellStyle name="Normal_Pasta1" xfId="23"/>
    <cellStyle name="Normal_Pasta3" xfId="24"/>
    <cellStyle name="Normal_plan" xfId="25"/>
    <cellStyle name="Normal_Q12II" xfId="26"/>
    <cellStyle name="Normal_Q3" xfId="27"/>
    <cellStyle name="Normal_tabela - Evolução do crédito" xfId="28"/>
    <cellStyle name="Percent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91" t="s">
        <v>170</v>
      </c>
    </row>
    <row r="3" ht="12.75">
      <c r="B3" s="100" t="s">
        <v>150</v>
      </c>
    </row>
    <row r="4" ht="12.75">
      <c r="B4" s="100" t="s">
        <v>151</v>
      </c>
    </row>
    <row r="5" ht="12.75">
      <c r="B5" s="100" t="s">
        <v>152</v>
      </c>
    </row>
    <row r="6" ht="12.75">
      <c r="B6" s="100" t="s">
        <v>153</v>
      </c>
    </row>
    <row r="7" ht="12.75">
      <c r="B7" s="100" t="s">
        <v>154</v>
      </c>
    </row>
    <row r="8" ht="12.75">
      <c r="B8" s="187" t="s">
        <v>175</v>
      </c>
    </row>
    <row r="9" ht="12.75">
      <c r="B9" s="187" t="s">
        <v>176</v>
      </c>
    </row>
    <row r="10" ht="12.75">
      <c r="B10" s="187" t="s">
        <v>177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7'!A1" display="7. Taxa de Juros: Decisões do Copom Selic"/>
    <hyperlink ref="B9" location="'Tab 8'!A1" display="8. Taxa de Juros Prefixada: Médias Mensais"/>
    <hyperlink ref="B10" location="'Tab 9'!A1" display="9. Taxa de Juros: TJLP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.140625" style="2" bestFit="1" customWidth="1"/>
    <col min="3" max="3" width="9.28125" style="26" bestFit="1" customWidth="1"/>
    <col min="4" max="6" width="10.140625" style="4" customWidth="1"/>
    <col min="7" max="14" width="10.140625" style="5" customWidth="1"/>
    <col min="15" max="16384" width="9.140625" style="5" customWidth="1"/>
  </cols>
  <sheetData>
    <row r="1" spans="2:14" ht="12.75">
      <c r="B1" s="98" t="s">
        <v>0</v>
      </c>
      <c r="N1" s="99" t="s">
        <v>171</v>
      </c>
    </row>
    <row r="3" ht="12.75">
      <c r="C3" s="3" t="s">
        <v>1</v>
      </c>
    </row>
    <row r="4" spans="3:4" ht="12.75">
      <c r="C4" s="6" t="s">
        <v>16</v>
      </c>
      <c r="D4" s="5"/>
    </row>
    <row r="5" spans="3:4" ht="12.75">
      <c r="C5" s="6"/>
      <c r="D5" s="5"/>
    </row>
    <row r="6" spans="2:14" ht="45.75" thickBot="1">
      <c r="B6" s="209" t="s">
        <v>2</v>
      </c>
      <c r="C6" s="209"/>
      <c r="D6" s="7" t="s">
        <v>3</v>
      </c>
      <c r="E6" s="7" t="s">
        <v>4</v>
      </c>
      <c r="F6" s="7" t="s">
        <v>5</v>
      </c>
      <c r="G6" s="7" t="s">
        <v>17</v>
      </c>
      <c r="H6" s="7" t="s">
        <v>6</v>
      </c>
      <c r="I6" s="7" t="s">
        <v>18</v>
      </c>
      <c r="J6" s="7" t="s">
        <v>19</v>
      </c>
      <c r="K6" s="7" t="s">
        <v>7</v>
      </c>
      <c r="L6" s="7" t="s">
        <v>8</v>
      </c>
      <c r="M6" s="7" t="s">
        <v>9</v>
      </c>
      <c r="N6" s="7" t="s">
        <v>10</v>
      </c>
    </row>
    <row r="7" spans="2:15" ht="12" thickTop="1">
      <c r="B7" s="8" t="s">
        <v>12</v>
      </c>
      <c r="C7" s="9">
        <v>38473</v>
      </c>
      <c r="D7" s="10">
        <v>3.84797715088792</v>
      </c>
      <c r="E7" s="10">
        <v>5.58730615609442</v>
      </c>
      <c r="F7" s="10">
        <v>7.6656728577027</v>
      </c>
      <c r="G7" s="10">
        <v>11.0519132463461</v>
      </c>
      <c r="H7" s="10">
        <v>24.3385884264112</v>
      </c>
      <c r="I7" s="10">
        <v>24.442181837745</v>
      </c>
      <c r="J7" s="10">
        <v>1.23559074363039</v>
      </c>
      <c r="K7" s="10">
        <v>50.0163610077866</v>
      </c>
      <c r="L7" s="10">
        <v>6.44790909988813</v>
      </c>
      <c r="M7" s="10">
        <v>0.0427996960784314</v>
      </c>
      <c r="N7" s="10">
        <v>56.5070698037531</v>
      </c>
      <c r="O7" s="10"/>
    </row>
    <row r="8" spans="2:15" ht="11.25">
      <c r="B8" s="200" t="s">
        <v>11</v>
      </c>
      <c r="C8" s="9">
        <v>38504</v>
      </c>
      <c r="D8" s="10">
        <v>3.79697380498311</v>
      </c>
      <c r="E8" s="10">
        <v>5.65617190683905</v>
      </c>
      <c r="F8" s="10">
        <v>7.73579464828827</v>
      </c>
      <c r="G8" s="10">
        <v>11.3656626997036</v>
      </c>
      <c r="H8" s="10">
        <v>24.7902755428927</v>
      </c>
      <c r="I8" s="10">
        <v>24.6306197612792</v>
      </c>
      <c r="J8" s="10">
        <v>1.2147070183272</v>
      </c>
      <c r="K8" s="10">
        <v>50.6356023224992</v>
      </c>
      <c r="L8" s="10">
        <v>6.61420729360985</v>
      </c>
      <c r="M8" s="10">
        <v>0.043538264677916</v>
      </c>
      <c r="N8" s="10">
        <v>57.293347880787</v>
      </c>
      <c r="O8" s="10"/>
    </row>
    <row r="9" spans="2:15" ht="11.25">
      <c r="B9" s="200" t="s">
        <v>11</v>
      </c>
      <c r="C9" s="9">
        <v>38534</v>
      </c>
      <c r="D9" s="10">
        <v>3.89113734070639</v>
      </c>
      <c r="E9" s="10">
        <v>5.65845037365711</v>
      </c>
      <c r="F9" s="10">
        <v>7.84166398520697</v>
      </c>
      <c r="G9" s="10">
        <v>11.5734994524879</v>
      </c>
      <c r="H9" s="10">
        <v>25.1102307974649</v>
      </c>
      <c r="I9" s="10">
        <v>25.2478607773647</v>
      </c>
      <c r="J9" s="10">
        <v>1.3719521334401</v>
      </c>
      <c r="K9" s="10">
        <v>51.7300437082695</v>
      </c>
      <c r="L9" s="10">
        <v>6.63109200982333</v>
      </c>
      <c r="M9" s="10">
        <v>0.0443102077822286</v>
      </c>
      <c r="N9" s="10">
        <v>58.4054459258752</v>
      </c>
      <c r="O9" s="10"/>
    </row>
    <row r="10" spans="2:15" ht="11.25">
      <c r="B10" s="200" t="s">
        <v>11</v>
      </c>
      <c r="C10" s="9">
        <v>38565</v>
      </c>
      <c r="D10" s="10">
        <v>3.85919404978628</v>
      </c>
      <c r="E10" s="10">
        <v>5.6566183126708</v>
      </c>
      <c r="F10" s="10">
        <v>7.81663507805821</v>
      </c>
      <c r="G10" s="10">
        <v>11.9547529384997</v>
      </c>
      <c r="H10" s="10">
        <v>25.4626102996511</v>
      </c>
      <c r="I10" s="10">
        <v>25.6106372076096</v>
      </c>
      <c r="J10" s="10">
        <v>1.32449643009224</v>
      </c>
      <c r="K10" s="10">
        <v>52.3977439373529</v>
      </c>
      <c r="L10" s="10">
        <v>6.71120979621197</v>
      </c>
      <c r="M10" s="10">
        <v>0.0449332741951649</v>
      </c>
      <c r="N10" s="10">
        <v>59.1538870077598</v>
      </c>
      <c r="O10" s="10"/>
    </row>
    <row r="11" spans="2:15" ht="11.25">
      <c r="B11" s="200" t="s">
        <v>11</v>
      </c>
      <c r="C11" s="9">
        <v>38596</v>
      </c>
      <c r="D11" s="10">
        <v>3.83633241668446</v>
      </c>
      <c r="E11" s="10">
        <v>5.62348288034794</v>
      </c>
      <c r="F11" s="10">
        <v>7.76768753104831</v>
      </c>
      <c r="G11" s="10">
        <v>12.0707990687508</v>
      </c>
      <c r="H11" s="10">
        <v>25.5004694989921</v>
      </c>
      <c r="I11" s="10">
        <v>25.9400959266017</v>
      </c>
      <c r="J11" s="10">
        <v>1.30155369415418</v>
      </c>
      <c r="K11" s="10">
        <v>52.7421191197479</v>
      </c>
      <c r="L11" s="10">
        <v>6.66867248536297</v>
      </c>
      <c r="M11" s="10">
        <v>0.0451716827823726</v>
      </c>
      <c r="N11" s="10">
        <v>59.4559632878933</v>
      </c>
      <c r="O11" s="10"/>
    </row>
    <row r="12" spans="2:15" ht="11.25">
      <c r="B12" s="200" t="s">
        <v>11</v>
      </c>
      <c r="C12" s="9">
        <v>38626</v>
      </c>
      <c r="D12" s="10">
        <v>3.78158515271151</v>
      </c>
      <c r="E12" s="10">
        <v>5.66425006501696</v>
      </c>
      <c r="F12" s="10">
        <v>7.69828998064781</v>
      </c>
      <c r="G12" s="10">
        <v>12.112599571565</v>
      </c>
      <c r="H12" s="10">
        <v>25.5231441433757</v>
      </c>
      <c r="I12" s="10">
        <v>25.862456248345</v>
      </c>
      <c r="J12" s="10">
        <v>1.3001439728471</v>
      </c>
      <c r="K12" s="10">
        <v>52.6857443645678</v>
      </c>
      <c r="L12" s="10">
        <v>6.79149361290688</v>
      </c>
      <c r="M12" s="10">
        <v>0.0452712247405452</v>
      </c>
      <c r="N12" s="10">
        <v>59.5225092022152</v>
      </c>
      <c r="O12" s="10"/>
    </row>
    <row r="13" spans="2:15" ht="11.25">
      <c r="B13" s="200" t="s">
        <v>11</v>
      </c>
      <c r="C13" s="9">
        <v>38657</v>
      </c>
      <c r="D13" s="10">
        <v>4.00872733961696</v>
      </c>
      <c r="E13" s="10">
        <v>5.93035922940049</v>
      </c>
      <c r="F13" s="10">
        <v>7.69915945201154</v>
      </c>
      <c r="G13" s="10">
        <v>12.0837929420933</v>
      </c>
      <c r="H13" s="10">
        <v>25.7585569639692</v>
      </c>
      <c r="I13" s="10">
        <v>26.1797171802247</v>
      </c>
      <c r="J13" s="10">
        <v>1.32058801256069</v>
      </c>
      <c r="K13" s="10">
        <v>53.2588621567546</v>
      </c>
      <c r="L13" s="10">
        <v>6.72824381078923</v>
      </c>
      <c r="M13" s="10">
        <v>0.0454377265588282</v>
      </c>
      <c r="N13" s="10">
        <v>60.0325436941027</v>
      </c>
      <c r="O13" s="10"/>
    </row>
    <row r="14" spans="2:15" ht="11.25">
      <c r="B14" s="200" t="s">
        <v>11</v>
      </c>
      <c r="C14" s="9">
        <v>38687</v>
      </c>
      <c r="D14" s="10">
        <v>4.69156067052665</v>
      </c>
      <c r="E14" s="10">
        <v>6.71064851642593</v>
      </c>
      <c r="F14" s="10">
        <v>7.84831679625745</v>
      </c>
      <c r="G14" s="10">
        <v>12.3848202002579</v>
      </c>
      <c r="H14" s="10">
        <v>26.9979134333536</v>
      </c>
      <c r="I14" s="10">
        <v>25.9168332094417</v>
      </c>
      <c r="J14" s="10">
        <v>1.15407834354506</v>
      </c>
      <c r="K14" s="10">
        <v>54.0688249863404</v>
      </c>
      <c r="L14" s="10">
        <v>6.71692680235317</v>
      </c>
      <c r="M14" s="10">
        <v>0.0455792595010796</v>
      </c>
      <c r="N14" s="10">
        <v>60.8313310481947</v>
      </c>
      <c r="O14" s="10"/>
    </row>
    <row r="15" spans="2:15" ht="11.25">
      <c r="B15" s="201" t="s">
        <v>13</v>
      </c>
      <c r="C15" s="142">
        <v>38718</v>
      </c>
      <c r="D15" s="202">
        <v>4.26599782042886</v>
      </c>
      <c r="E15" s="202">
        <v>5.97253752329938</v>
      </c>
      <c r="F15" s="202">
        <v>7.75528149625153</v>
      </c>
      <c r="G15" s="202">
        <v>12.292092835909</v>
      </c>
      <c r="H15" s="202">
        <v>26.0708722250757</v>
      </c>
      <c r="I15" s="202">
        <v>26.9570573285768</v>
      </c>
      <c r="J15" s="202">
        <v>1.18007121962851</v>
      </c>
      <c r="K15" s="202">
        <v>54.208000773281</v>
      </c>
      <c r="L15" s="202">
        <v>6.74332029429335</v>
      </c>
      <c r="M15" s="202">
        <v>0.0458334115921655</v>
      </c>
      <c r="N15" s="202">
        <v>60.9971544791665</v>
      </c>
      <c r="O15" s="10"/>
    </row>
    <row r="16" spans="2:15" ht="11.25">
      <c r="B16" s="8" t="s">
        <v>11</v>
      </c>
      <c r="C16" s="14">
        <v>38749</v>
      </c>
      <c r="D16" s="10">
        <v>4.33063103455272</v>
      </c>
      <c r="E16" s="10">
        <v>5.99839020320203</v>
      </c>
      <c r="F16" s="10">
        <v>7.77448601703824</v>
      </c>
      <c r="G16" s="10">
        <v>12.468029403547</v>
      </c>
      <c r="H16" s="10">
        <v>26.2949073726382</v>
      </c>
      <c r="I16" s="10">
        <v>27.4676366815783</v>
      </c>
      <c r="J16" s="10">
        <v>1.22718268676772</v>
      </c>
      <c r="K16" s="10">
        <v>54.9897267409842</v>
      </c>
      <c r="L16" s="10">
        <v>6.70350241014032</v>
      </c>
      <c r="M16" s="10">
        <v>0.0461337787974208</v>
      </c>
      <c r="N16" s="10">
        <v>61.739362929922</v>
      </c>
      <c r="O16" s="10"/>
    </row>
    <row r="17" spans="2:15" ht="11.25">
      <c r="B17" s="8" t="s">
        <v>11</v>
      </c>
      <c r="C17" s="14">
        <v>38777</v>
      </c>
      <c r="D17" s="10">
        <v>4.04291167366903</v>
      </c>
      <c r="E17" s="10">
        <v>5.86053107518024</v>
      </c>
      <c r="F17" s="10">
        <v>7.61274235411402</v>
      </c>
      <c r="G17" s="10">
        <v>12.8213677847838</v>
      </c>
      <c r="H17" s="10">
        <v>26.3462928430153</v>
      </c>
      <c r="I17" s="10">
        <v>27.8429336820445</v>
      </c>
      <c r="J17" s="10">
        <v>1.24525910089986</v>
      </c>
      <c r="K17" s="10">
        <v>55.4344856259596</v>
      </c>
      <c r="L17" s="10">
        <v>6.96243768929438</v>
      </c>
      <c r="M17" s="10">
        <v>0.000941435188700688</v>
      </c>
      <c r="N17" s="10">
        <v>62.3978647504427</v>
      </c>
      <c r="O17" s="10"/>
    </row>
    <row r="18" spans="2:15" ht="11.25">
      <c r="B18" s="8" t="s">
        <v>11</v>
      </c>
      <c r="C18" s="14">
        <v>38808</v>
      </c>
      <c r="D18" s="10">
        <v>4.03003565300037</v>
      </c>
      <c r="E18" s="10">
        <v>5.77293892917119</v>
      </c>
      <c r="F18" s="10">
        <v>7.54528800730044</v>
      </c>
      <c r="G18" s="10">
        <v>12.8689432777572</v>
      </c>
      <c r="H18" s="10">
        <v>26.2429426742873</v>
      </c>
      <c r="I18" s="10">
        <v>27.9774029408919</v>
      </c>
      <c r="J18" s="10">
        <v>1.26314810183948</v>
      </c>
      <c r="K18" s="10">
        <v>55.4834937170187</v>
      </c>
      <c r="L18" s="10">
        <v>6.96263460368121</v>
      </c>
      <c r="M18" s="10">
        <v>0.000943508421377674</v>
      </c>
      <c r="N18" s="10">
        <v>62.4470718291212</v>
      </c>
      <c r="O18" s="10"/>
    </row>
    <row r="19" spans="2:15" ht="11.25">
      <c r="B19" s="8" t="s">
        <v>11</v>
      </c>
      <c r="C19" s="14">
        <v>38838</v>
      </c>
      <c r="D19" s="10">
        <v>3.86211393167764</v>
      </c>
      <c r="E19" s="10">
        <v>5.85288107606781</v>
      </c>
      <c r="F19" s="10">
        <v>7.42696466731185</v>
      </c>
      <c r="G19" s="10">
        <v>13.2303140992043</v>
      </c>
      <c r="H19" s="10">
        <v>26.5672478792083</v>
      </c>
      <c r="I19" s="10">
        <v>27.7738940110833</v>
      </c>
      <c r="J19" s="10">
        <v>1.38389660907453</v>
      </c>
      <c r="K19" s="10">
        <v>55.7250384993661</v>
      </c>
      <c r="L19" s="10">
        <v>6.94112442926083</v>
      </c>
      <c r="M19" s="10">
        <v>0.00094005757711589</v>
      </c>
      <c r="N19" s="10">
        <v>62.667102986204</v>
      </c>
      <c r="O19" s="10"/>
    </row>
    <row r="20" spans="2:15" ht="11.25">
      <c r="B20" s="8" t="s">
        <v>11</v>
      </c>
      <c r="C20" s="14">
        <v>38869</v>
      </c>
      <c r="D20" s="10">
        <v>4.20439770040233</v>
      </c>
      <c r="E20" s="10">
        <v>5.85076200247904</v>
      </c>
      <c r="F20" s="10">
        <v>7.42649396243743</v>
      </c>
      <c r="G20" s="10">
        <v>13.2751959386669</v>
      </c>
      <c r="H20" s="10">
        <v>26.6028561328263</v>
      </c>
      <c r="I20" s="10">
        <v>27.5634380264926</v>
      </c>
      <c r="J20" s="10">
        <v>1.328091285878</v>
      </c>
      <c r="K20" s="10">
        <v>55.4943854451968</v>
      </c>
      <c r="L20" s="10">
        <v>6.94340715466255</v>
      </c>
      <c r="M20" s="10">
        <v>0.00093883889768332</v>
      </c>
      <c r="N20" s="10">
        <v>62.4387314387571</v>
      </c>
      <c r="O20" s="10"/>
    </row>
    <row r="21" spans="2:15" ht="11.25">
      <c r="B21" s="8" t="s">
        <v>11</v>
      </c>
      <c r="C21" s="14">
        <v>38899</v>
      </c>
      <c r="D21" s="10">
        <v>4.16392437720063</v>
      </c>
      <c r="E21" s="10">
        <v>5.85816529922096</v>
      </c>
      <c r="F21" s="10">
        <v>7.4614025341027</v>
      </c>
      <c r="G21" s="10">
        <v>13.1557595462881</v>
      </c>
      <c r="H21" s="10">
        <v>26.5284918085584</v>
      </c>
      <c r="I21" s="10">
        <v>27.8961252485509</v>
      </c>
      <c r="J21" s="10">
        <v>1.35111625979365</v>
      </c>
      <c r="K21" s="10">
        <v>55.775733316903</v>
      </c>
      <c r="L21" s="10">
        <v>7.1547606904776</v>
      </c>
      <c r="M21" s="10">
        <v>0.000937015256857743</v>
      </c>
      <c r="N21" s="10">
        <v>62.9314310226374</v>
      </c>
      <c r="O21" s="10"/>
    </row>
    <row r="22" spans="2:15" ht="11.25">
      <c r="B22" s="8" t="s">
        <v>11</v>
      </c>
      <c r="C22" s="14">
        <v>38930</v>
      </c>
      <c r="D22" s="10">
        <v>4.35586828272737</v>
      </c>
      <c r="E22" s="10">
        <v>5.92610630191531</v>
      </c>
      <c r="F22" s="10">
        <v>7.43265216055506</v>
      </c>
      <c r="G22" s="10">
        <v>12.9757346307154</v>
      </c>
      <c r="H22" s="10">
        <v>26.3846322808211</v>
      </c>
      <c r="I22" s="10">
        <v>28.1882881976417</v>
      </c>
      <c r="J22" s="10">
        <v>1.22434993406442</v>
      </c>
      <c r="K22" s="10">
        <v>55.7972704125273</v>
      </c>
      <c r="L22" s="10">
        <v>7.23980556974092</v>
      </c>
      <c r="M22" s="10">
        <v>0.000933628911046436</v>
      </c>
      <c r="N22" s="10">
        <v>63.0380096111792</v>
      </c>
      <c r="O22" s="10"/>
    </row>
    <row r="23" spans="2:15" ht="11.25">
      <c r="B23" s="8" t="s">
        <v>11</v>
      </c>
      <c r="C23" s="14">
        <v>38961</v>
      </c>
      <c r="D23" s="10">
        <v>4.33965575254085</v>
      </c>
      <c r="E23" s="10">
        <v>6.16487392324126</v>
      </c>
      <c r="F23" s="10">
        <v>7.50816812875477</v>
      </c>
      <c r="G23" s="10">
        <v>12.6365448844437</v>
      </c>
      <c r="H23" s="10">
        <v>26.3672807216068</v>
      </c>
      <c r="I23" s="10">
        <v>28.5821658099222</v>
      </c>
      <c r="J23" s="10">
        <v>1.15116822096087</v>
      </c>
      <c r="K23" s="10">
        <v>56.1006147524899</v>
      </c>
      <c r="L23" s="10">
        <v>7.30224175232484</v>
      </c>
      <c r="M23" s="10">
        <v>0.000935226604097703</v>
      </c>
      <c r="N23" s="10">
        <v>63.4037917314188</v>
      </c>
      <c r="O23" s="10"/>
    </row>
    <row r="24" spans="2:15" ht="11.25">
      <c r="B24" s="8" t="s">
        <v>11</v>
      </c>
      <c r="C24" s="14">
        <v>38991</v>
      </c>
      <c r="D24" s="10">
        <v>4.26647201284706</v>
      </c>
      <c r="E24" s="10">
        <v>6.17557473590009</v>
      </c>
      <c r="F24" s="10">
        <v>7.50432898735999</v>
      </c>
      <c r="G24" s="10">
        <v>12.6695079962799</v>
      </c>
      <c r="H24" s="10">
        <v>26.5069069625682</v>
      </c>
      <c r="I24" s="10">
        <v>28.4029665098908</v>
      </c>
      <c r="J24" s="10">
        <v>1.3127490347209</v>
      </c>
      <c r="K24" s="10">
        <v>56.22262250718</v>
      </c>
      <c r="L24" s="10">
        <v>7.39218642315035</v>
      </c>
      <c r="M24" s="10">
        <v>0.000931131363154166</v>
      </c>
      <c r="N24" s="10">
        <v>63.6157400616935</v>
      </c>
      <c r="O24" s="10"/>
    </row>
    <row r="25" spans="2:15" ht="11.25">
      <c r="B25" s="8" t="s">
        <v>11</v>
      </c>
      <c r="C25" s="14">
        <v>39022</v>
      </c>
      <c r="D25" s="10">
        <v>4.46171117494703</v>
      </c>
      <c r="E25" s="10">
        <v>6.40741548295236</v>
      </c>
      <c r="F25" s="10">
        <v>7.5989951615391</v>
      </c>
      <c r="G25" s="10">
        <v>12.7583610479497</v>
      </c>
      <c r="H25" s="10">
        <v>26.9048304020869</v>
      </c>
      <c r="I25" s="10">
        <v>28.5688944756861</v>
      </c>
      <c r="J25" s="10">
        <v>1.40207026896855</v>
      </c>
      <c r="K25" s="10">
        <v>56.8757951467416</v>
      </c>
      <c r="L25" s="10">
        <v>7.56243110134231</v>
      </c>
      <c r="M25" s="10">
        <v>0.000928598992687659</v>
      </c>
      <c r="N25" s="10">
        <v>64.4391548470766</v>
      </c>
      <c r="O25" s="10"/>
    </row>
    <row r="26" spans="2:15" ht="11.25">
      <c r="B26" s="11" t="s">
        <v>11</v>
      </c>
      <c r="C26" s="12">
        <v>39052</v>
      </c>
      <c r="D26" s="13">
        <v>5.0734002460759</v>
      </c>
      <c r="E26" s="13">
        <v>7.30395414816618</v>
      </c>
      <c r="F26" s="13">
        <v>7.8702988075134</v>
      </c>
      <c r="G26" s="13">
        <v>12.3820319835998</v>
      </c>
      <c r="H26" s="13">
        <v>27.7</v>
      </c>
      <c r="I26" s="13">
        <v>28.6586587143416</v>
      </c>
      <c r="J26" s="13">
        <v>1.34573126609597</v>
      </c>
      <c r="K26" s="13">
        <v>57.7</v>
      </c>
      <c r="L26" s="13">
        <v>7.57774437249307</v>
      </c>
      <c r="M26" s="13">
        <v>0.000925276988973969</v>
      </c>
      <c r="N26" s="13">
        <v>65.3</v>
      </c>
      <c r="O26" s="10"/>
    </row>
    <row r="27" spans="2:15" ht="11.25">
      <c r="B27" s="200" t="s">
        <v>161</v>
      </c>
      <c r="C27" s="9">
        <v>39083</v>
      </c>
      <c r="D27" s="10">
        <v>4.55717078941914</v>
      </c>
      <c r="E27" s="10">
        <v>6.46544421276609</v>
      </c>
      <c r="F27" s="10">
        <v>7.88230936119634</v>
      </c>
      <c r="G27" s="10">
        <v>12.3511564755021</v>
      </c>
      <c r="H27" s="10">
        <v>26.8269664125622</v>
      </c>
      <c r="I27" s="10">
        <v>29.5308708693584</v>
      </c>
      <c r="J27" s="10">
        <v>1.45149305595215</v>
      </c>
      <c r="K27" s="10">
        <v>57.8093303378727</v>
      </c>
      <c r="L27" s="10">
        <v>7.9130445728098</v>
      </c>
      <c r="M27" s="10">
        <v>0.000912230640401128</v>
      </c>
      <c r="N27" s="10">
        <v>65.7232871413229</v>
      </c>
      <c r="O27" s="10"/>
    </row>
    <row r="28" spans="2:15" ht="11.25">
      <c r="B28" s="200" t="s">
        <v>11</v>
      </c>
      <c r="C28" s="9">
        <v>39114</v>
      </c>
      <c r="D28" s="10">
        <v>4.34124662770692</v>
      </c>
      <c r="E28" s="10">
        <v>6.34576173366745</v>
      </c>
      <c r="F28" s="10">
        <v>7.92980601491983</v>
      </c>
      <c r="G28" s="10">
        <v>12.3250925987618</v>
      </c>
      <c r="H28" s="10">
        <v>26.714158273674</v>
      </c>
      <c r="I28" s="10">
        <v>29.8269776461087</v>
      </c>
      <c r="J28" s="10">
        <v>1.53516920661197</v>
      </c>
      <c r="K28" s="10">
        <v>58.0763051263946</v>
      </c>
      <c r="L28" s="10">
        <v>8.16402106455943</v>
      </c>
      <c r="M28" s="10">
        <v>0.000945275913420159</v>
      </c>
      <c r="N28" s="10">
        <v>66.2412714668675</v>
      </c>
      <c r="O28" s="10"/>
    </row>
    <row r="29" spans="2:15" ht="11.25">
      <c r="B29" s="200" t="s">
        <v>11</v>
      </c>
      <c r="C29" s="9">
        <v>39142</v>
      </c>
      <c r="D29" s="10">
        <v>4.39689152142909</v>
      </c>
      <c r="E29" s="10">
        <v>6.37897178540814</v>
      </c>
      <c r="F29" s="10">
        <v>7.99031737289353</v>
      </c>
      <c r="G29" s="10">
        <v>12.1974579166045</v>
      </c>
      <c r="H29" s="10">
        <v>26.6814735160861</v>
      </c>
      <c r="I29" s="10">
        <v>29.8547812686894</v>
      </c>
      <c r="J29" s="10">
        <v>1.43321564601663</v>
      </c>
      <c r="K29" s="10">
        <v>57.9694704307921</v>
      </c>
      <c r="L29" s="10">
        <v>8.74600587461425</v>
      </c>
      <c r="M29" s="10">
        <v>0.000925868946827341</v>
      </c>
      <c r="N29" s="10">
        <v>66.7164021743531</v>
      </c>
      <c r="O29" s="10"/>
    </row>
    <row r="30" spans="2:15" ht="11.25">
      <c r="B30" s="200" t="s">
        <v>11</v>
      </c>
      <c r="C30" s="9">
        <v>39173</v>
      </c>
      <c r="D30" s="10">
        <v>4.65284768329956</v>
      </c>
      <c r="E30" s="10">
        <v>6.36349444769108</v>
      </c>
      <c r="F30" s="10">
        <v>8.03791137323454</v>
      </c>
      <c r="G30" s="10">
        <v>12.1954556948641</v>
      </c>
      <c r="H30" s="10">
        <v>26.7251659049495</v>
      </c>
      <c r="I30" s="10">
        <v>30.3715550459421</v>
      </c>
      <c r="J30" s="10">
        <v>1.50921748138417</v>
      </c>
      <c r="K30" s="10">
        <v>58.6059384322758</v>
      </c>
      <c r="L30" s="10">
        <v>9.08979790510028</v>
      </c>
      <c r="M30" s="10">
        <v>0.000923797366042963</v>
      </c>
      <c r="N30" s="10">
        <v>67.6966601347421</v>
      </c>
      <c r="O30" s="10"/>
    </row>
    <row r="31" spans="2:15" ht="11.25">
      <c r="B31" s="200" t="s">
        <v>11</v>
      </c>
      <c r="C31" s="9">
        <v>39203</v>
      </c>
      <c r="D31" s="10">
        <v>4.3705337543927</v>
      </c>
      <c r="E31" s="10">
        <v>6.3748137805399</v>
      </c>
      <c r="F31" s="10">
        <v>8.08478900422104</v>
      </c>
      <c r="G31" s="10">
        <v>12.2324619648447</v>
      </c>
      <c r="H31" s="10">
        <v>26.8044251460597</v>
      </c>
      <c r="I31" s="10">
        <v>30.4357900395557</v>
      </c>
      <c r="J31" s="10">
        <v>1.66694092327004</v>
      </c>
      <c r="K31" s="10">
        <v>58.9071561088855</v>
      </c>
      <c r="L31" s="10">
        <v>9.63428721269751</v>
      </c>
      <c r="M31" s="10">
        <v>0.000922997414686072</v>
      </c>
      <c r="N31" s="10">
        <v>68.5423663189977</v>
      </c>
      <c r="O31" s="10"/>
    </row>
    <row r="32" spans="2:15" ht="11.25">
      <c r="B32" s="200" t="s">
        <v>11</v>
      </c>
      <c r="C32" s="9">
        <v>39234</v>
      </c>
      <c r="D32" s="10">
        <v>4.63162813757737</v>
      </c>
      <c r="E32" s="10">
        <v>6.57745454883548</v>
      </c>
      <c r="F32" s="10">
        <v>8.17137125138694</v>
      </c>
      <c r="G32" s="10">
        <v>12.2614505966382</v>
      </c>
      <c r="H32" s="10">
        <v>27.1325359124344</v>
      </c>
      <c r="I32" s="10">
        <v>30.4157611332573</v>
      </c>
      <c r="J32" s="10">
        <v>1.69726700885422</v>
      </c>
      <c r="K32" s="10">
        <v>59.2455640545459</v>
      </c>
      <c r="L32" s="10">
        <v>9.97860746885198</v>
      </c>
      <c r="M32" s="10">
        <v>0.000920915570743374</v>
      </c>
      <c r="N32" s="10">
        <v>69.2250924389686</v>
      </c>
      <c r="O32" s="10"/>
    </row>
    <row r="33" spans="2:15" ht="11.25">
      <c r="B33" s="200" t="s">
        <v>11</v>
      </c>
      <c r="C33" s="9">
        <v>39264</v>
      </c>
      <c r="D33" s="10">
        <v>4.58447342366785</v>
      </c>
      <c r="E33" s="10">
        <v>6.606443617845</v>
      </c>
      <c r="F33" s="10">
        <v>8.24225540483653</v>
      </c>
      <c r="G33" s="10">
        <v>12.049527090345</v>
      </c>
      <c r="H33" s="10">
        <v>27.0214580357891</v>
      </c>
      <c r="I33" s="10">
        <v>30.6639636029695</v>
      </c>
      <c r="J33" s="10">
        <v>1.65778038830761</v>
      </c>
      <c r="K33" s="10">
        <v>59.3432020270662</v>
      </c>
      <c r="L33" s="10">
        <v>10.0208461147368</v>
      </c>
      <c r="M33" s="10">
        <v>0.000915131949759709</v>
      </c>
      <c r="N33" s="10">
        <v>69.3649632737528</v>
      </c>
      <c r="O33" s="10"/>
    </row>
    <row r="34" spans="2:15" ht="11.25">
      <c r="B34" s="200" t="s">
        <v>11</v>
      </c>
      <c r="C34" s="14">
        <v>39295</v>
      </c>
      <c r="D34" s="10">
        <v>4.46087066193471</v>
      </c>
      <c r="E34" s="10">
        <v>6.6248542092755</v>
      </c>
      <c r="F34" s="10">
        <v>8.29811909585023</v>
      </c>
      <c r="G34" s="10">
        <v>12.1508771553047</v>
      </c>
      <c r="H34" s="10">
        <v>27.1999429699102</v>
      </c>
      <c r="I34" s="10">
        <v>30.0522827251664</v>
      </c>
      <c r="J34" s="10">
        <v>1.55919673995515</v>
      </c>
      <c r="K34" s="10">
        <v>58.8114224350317</v>
      </c>
      <c r="L34" s="10">
        <v>9.84580466379377</v>
      </c>
      <c r="M34" s="10">
        <v>0.000911918447746798</v>
      </c>
      <c r="N34" s="10">
        <v>68.6581390172732</v>
      </c>
      <c r="O34" s="10"/>
    </row>
    <row r="35" spans="2:15" ht="11.25">
      <c r="B35" s="200" t="s">
        <v>11</v>
      </c>
      <c r="C35" s="14">
        <v>39326</v>
      </c>
      <c r="D35" s="10">
        <v>4.63471721001569</v>
      </c>
      <c r="E35" s="10">
        <v>6.73255903537506</v>
      </c>
      <c r="F35" s="10">
        <v>8.4125898590967</v>
      </c>
      <c r="G35" s="10">
        <v>12.1358302185184</v>
      </c>
      <c r="H35" s="10">
        <v>27.4102906638058</v>
      </c>
      <c r="I35" s="10">
        <v>30.5485426880031</v>
      </c>
      <c r="J35" s="10">
        <v>1.54626436113392</v>
      </c>
      <c r="K35" s="10">
        <v>59.5050977129427</v>
      </c>
      <c r="L35" s="10">
        <v>10.1581173829785</v>
      </c>
      <c r="M35" s="10">
        <v>0.00091156179103804</v>
      </c>
      <c r="N35" s="10">
        <v>69.6641266577123</v>
      </c>
      <c r="O35" s="10"/>
    </row>
    <row r="36" spans="2:15" ht="11.25">
      <c r="B36" s="200" t="s">
        <v>11</v>
      </c>
      <c r="C36" s="14">
        <v>39356</v>
      </c>
      <c r="D36" s="10">
        <v>4.6814162593051</v>
      </c>
      <c r="E36" s="10">
        <v>6.78022192439281</v>
      </c>
      <c r="F36" s="10">
        <v>8.42003481731225</v>
      </c>
      <c r="G36" s="10">
        <v>12.1653590992508</v>
      </c>
      <c r="H36" s="10">
        <v>27.5004209209383</v>
      </c>
      <c r="I36" s="10">
        <v>30.7043108116838</v>
      </c>
      <c r="J36" s="10">
        <v>1.5513734793948</v>
      </c>
      <c r="K36" s="10">
        <v>59.7561052120169</v>
      </c>
      <c r="L36" s="10">
        <v>10.1589994045131</v>
      </c>
      <c r="M36" s="10">
        <v>0.000862253304568644</v>
      </c>
      <c r="N36" s="10">
        <v>69.9159668698346</v>
      </c>
      <c r="O36" s="10"/>
    </row>
    <row r="37" spans="2:15" ht="11.25">
      <c r="B37" s="200" t="s">
        <v>11</v>
      </c>
      <c r="C37" s="14">
        <v>39387</v>
      </c>
      <c r="D37" s="10">
        <v>4.91344659628301</v>
      </c>
      <c r="E37" s="10">
        <v>7.05178636594272</v>
      </c>
      <c r="F37" s="10">
        <v>8.46229168749257</v>
      </c>
      <c r="G37" s="10">
        <v>11.9491025025854</v>
      </c>
      <c r="H37" s="10">
        <v>27.6070249386698</v>
      </c>
      <c r="I37" s="10">
        <v>30.3052682131868</v>
      </c>
      <c r="J37" s="10">
        <v>1.62764010929677</v>
      </c>
      <c r="K37" s="10">
        <v>59.5399332611534</v>
      </c>
      <c r="L37" s="10">
        <v>10.1879709520863</v>
      </c>
      <c r="M37" s="10">
        <v>0.000886151005683688</v>
      </c>
      <c r="N37" s="10">
        <v>69.7287903642453</v>
      </c>
      <c r="O37" s="10"/>
    </row>
    <row r="38" spans="2:15" ht="11.25">
      <c r="B38" s="200" t="s">
        <v>11</v>
      </c>
      <c r="C38" s="14">
        <v>39417</v>
      </c>
      <c r="D38" s="10">
        <v>5.43879965035407</v>
      </c>
      <c r="E38" s="10">
        <v>8.58496253287633</v>
      </c>
      <c r="F38" s="10">
        <v>8.70522919679852</v>
      </c>
      <c r="G38" s="10">
        <v>11.5338336944399</v>
      </c>
      <c r="H38" s="10">
        <v>28.981833702188</v>
      </c>
      <c r="I38" s="10">
        <v>29.4466093202747</v>
      </c>
      <c r="J38" s="10">
        <v>1.57762884969327</v>
      </c>
      <c r="K38" s="10">
        <v>60.0060718721559</v>
      </c>
      <c r="L38" s="10">
        <v>9.91205445599868</v>
      </c>
      <c r="M38" s="10">
        <v>0.000879636617801788</v>
      </c>
      <c r="N38" s="10">
        <v>69.9190059647724</v>
      </c>
      <c r="O38" s="10"/>
    </row>
    <row r="39" spans="2:14" ht="11.25">
      <c r="B39" s="201" t="s">
        <v>168</v>
      </c>
      <c r="C39" s="142">
        <v>39448</v>
      </c>
      <c r="D39" s="202">
        <v>4.7917299529658</v>
      </c>
      <c r="E39" s="202">
        <v>6.98199807755218</v>
      </c>
      <c r="F39" s="202">
        <v>8.71434572510526</v>
      </c>
      <c r="G39" s="202">
        <v>11.907293987095</v>
      </c>
      <c r="H39" s="202">
        <v>27.7404165890151</v>
      </c>
      <c r="I39" s="202">
        <v>30.0136367388394</v>
      </c>
      <c r="J39" s="202">
        <v>1.59184086395635</v>
      </c>
      <c r="K39" s="202">
        <v>59.3458941918109</v>
      </c>
      <c r="L39" s="202">
        <v>10.217131591693</v>
      </c>
      <c r="M39" s="202">
        <v>0.000874506165922495</v>
      </c>
      <c r="N39" s="202">
        <v>69.5639002896698</v>
      </c>
    </row>
    <row r="40" spans="2:14" ht="11.25">
      <c r="B40" s="8" t="s">
        <v>11</v>
      </c>
      <c r="C40" s="14">
        <v>39479</v>
      </c>
      <c r="D40" s="10">
        <v>4.59119736457611</v>
      </c>
      <c r="E40" s="10">
        <v>6.68920350963404</v>
      </c>
      <c r="F40" s="10">
        <v>8.73829664204591</v>
      </c>
      <c r="G40" s="10">
        <v>12.0163449401342</v>
      </c>
      <c r="H40" s="10">
        <v>27.5629069865475</v>
      </c>
      <c r="I40" s="10">
        <v>30.0408692565614</v>
      </c>
      <c r="J40" s="10">
        <v>1.7725603004278</v>
      </c>
      <c r="K40" s="10">
        <v>59.3763365435367</v>
      </c>
      <c r="L40" s="10">
        <v>10.558858417868</v>
      </c>
      <c r="M40" s="10">
        <v>0.000887142142178361</v>
      </c>
      <c r="N40" s="10">
        <v>69.9360821035469</v>
      </c>
    </row>
    <row r="41" spans="2:15" ht="11.25">
      <c r="B41" s="8" t="s">
        <v>11</v>
      </c>
      <c r="C41" s="14">
        <v>39508</v>
      </c>
      <c r="D41" s="10">
        <v>4.6423721075446</v>
      </c>
      <c r="E41" s="10">
        <v>6.64346154489991</v>
      </c>
      <c r="F41" s="10">
        <v>8.73823575685095</v>
      </c>
      <c r="G41" s="10">
        <v>12.5571032346103</v>
      </c>
      <c r="H41" s="10">
        <v>28.0616996788073</v>
      </c>
      <c r="I41" s="10">
        <v>29.5334575438066</v>
      </c>
      <c r="J41" s="10">
        <v>1.85146366253711</v>
      </c>
      <c r="K41" s="10">
        <v>59.4466208851511</v>
      </c>
      <c r="L41" s="10">
        <v>10.8602255899375</v>
      </c>
      <c r="M41" s="10">
        <v>0.000873663362665536</v>
      </c>
      <c r="N41" s="10">
        <v>70.3077201384512</v>
      </c>
      <c r="O41" s="10"/>
    </row>
    <row r="42" spans="2:15" ht="11.25">
      <c r="B42" s="11" t="s">
        <v>11</v>
      </c>
      <c r="C42" s="12">
        <v>39539</v>
      </c>
      <c r="D42" s="13">
        <v>4.42739950171021</v>
      </c>
      <c r="E42" s="13">
        <v>6.66624941139076</v>
      </c>
      <c r="F42" s="13">
        <v>8.61751960848555</v>
      </c>
      <c r="G42" s="13">
        <v>13.4356167873711</v>
      </c>
      <c r="H42" s="13">
        <v>28.8529945489419</v>
      </c>
      <c r="I42" s="13">
        <v>28.9104062547076</v>
      </c>
      <c r="J42" s="13">
        <v>2.15621810204303</v>
      </c>
      <c r="K42" s="13">
        <v>59.9196189056926</v>
      </c>
      <c r="L42" s="13">
        <v>10.7674834748201</v>
      </c>
      <c r="M42" s="13">
        <v>0.000869950389191312</v>
      </c>
      <c r="N42" s="13">
        <v>70.6879723309018</v>
      </c>
      <c r="O42" s="10"/>
    </row>
    <row r="43" spans="3:15" ht="12.75">
      <c r="C43" s="17" t="s">
        <v>20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3:15" ht="12.75">
      <c r="C44" s="17" t="s">
        <v>21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3:15" ht="12.75">
      <c r="C45" s="17" t="s">
        <v>22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2.75">
      <c r="C46" s="19" t="s">
        <v>15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4:15" ht="12.7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4:15" ht="12.75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4:15" ht="12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4:15" ht="12.7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4:15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4:15" ht="12.7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4:15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4:15" ht="12.7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4:15" ht="12.7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4:15" ht="12.7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4:15" ht="12.7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4:15" ht="12.7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4:15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00390625" style="27" customWidth="1"/>
    <col min="2" max="2" width="5.57421875" style="27" customWidth="1"/>
    <col min="3" max="3" width="9.140625" style="27" customWidth="1"/>
    <col min="4" max="6" width="15.8515625" style="27" customWidth="1"/>
    <col min="7" max="16384" width="9.140625" style="27" customWidth="1"/>
  </cols>
  <sheetData>
    <row r="1" spans="2:6" ht="12.75">
      <c r="B1" s="97" t="s">
        <v>0</v>
      </c>
      <c r="F1" s="99" t="s">
        <v>171</v>
      </c>
    </row>
    <row r="3" spans="3:5" s="15" customFormat="1" ht="11.25">
      <c r="C3" s="3" t="s">
        <v>23</v>
      </c>
      <c r="D3" s="4"/>
      <c r="E3" s="4"/>
    </row>
    <row r="4" spans="3:11" s="15" customFormat="1" ht="11.25">
      <c r="C4" s="6" t="s">
        <v>24</v>
      </c>
      <c r="E4" s="4"/>
      <c r="F4" s="27"/>
      <c r="G4" s="27"/>
      <c r="H4" s="27"/>
      <c r="I4" s="27"/>
      <c r="J4" s="27"/>
      <c r="K4" s="27"/>
    </row>
    <row r="5" spans="3:5" s="15" customFormat="1" ht="11.25">
      <c r="C5" s="28" t="s">
        <v>41</v>
      </c>
      <c r="E5" s="4"/>
    </row>
    <row r="6" spans="3:5" s="15" customFormat="1" ht="11.25">
      <c r="C6" s="28"/>
      <c r="E6" s="4"/>
    </row>
    <row r="7" spans="2:6" s="4" customFormat="1" ht="11.25">
      <c r="B7" s="29"/>
      <c r="C7" s="210" t="s">
        <v>2</v>
      </c>
      <c r="D7" s="30" t="s">
        <v>25</v>
      </c>
      <c r="E7" s="30" t="s">
        <v>25</v>
      </c>
      <c r="F7" s="31" t="s">
        <v>26</v>
      </c>
    </row>
    <row r="8" spans="2:6" s="4" customFormat="1" ht="12" thickBot="1">
      <c r="B8" s="32"/>
      <c r="C8" s="211"/>
      <c r="D8" s="34" t="s">
        <v>42</v>
      </c>
      <c r="E8" s="34" t="s">
        <v>43</v>
      </c>
      <c r="F8" s="35" t="s">
        <v>27</v>
      </c>
    </row>
    <row r="9" spans="2:6" s="15" customFormat="1" ht="12" thickTop="1">
      <c r="B9" s="4">
        <v>2005</v>
      </c>
      <c r="C9" s="4" t="s">
        <v>31</v>
      </c>
      <c r="D9" s="36">
        <v>16.276324158282574</v>
      </c>
      <c r="E9" s="36">
        <v>8.835573420406552</v>
      </c>
      <c r="F9" s="36">
        <f aca="true" t="shared" si="0" ref="F9:F17">D9+E9</f>
        <v>25.111897578689124</v>
      </c>
    </row>
    <row r="10" spans="2:6" s="15" customFormat="1" ht="11.25">
      <c r="B10" s="4"/>
      <c r="C10" s="4" t="s">
        <v>32</v>
      </c>
      <c r="D10" s="36">
        <v>16.670487293936695</v>
      </c>
      <c r="E10" s="36">
        <v>8.833313716401776</v>
      </c>
      <c r="F10" s="36">
        <f t="shared" si="0"/>
        <v>25.50380101033847</v>
      </c>
    </row>
    <row r="11" spans="2:6" s="15" customFormat="1" ht="11.25">
      <c r="B11" s="4"/>
      <c r="C11" s="4" t="s">
        <v>33</v>
      </c>
      <c r="D11" s="36">
        <v>16.912931582320592</v>
      </c>
      <c r="E11" s="36">
        <v>8.85555756267202</v>
      </c>
      <c r="F11" s="36">
        <f t="shared" si="0"/>
        <v>25.768489144992614</v>
      </c>
    </row>
    <row r="12" spans="2:6" s="15" customFormat="1" ht="11.25">
      <c r="B12" s="4"/>
      <c r="C12" s="4" t="s">
        <v>34</v>
      </c>
      <c r="D12" s="36">
        <v>17.23400947443947</v>
      </c>
      <c r="E12" s="36">
        <v>8.951079325751962</v>
      </c>
      <c r="F12" s="36">
        <f t="shared" si="0"/>
        <v>26.185088800191433</v>
      </c>
    </row>
    <row r="13" spans="2:6" s="15" customFormat="1" ht="11.25">
      <c r="B13" s="4"/>
      <c r="C13" s="4" t="s">
        <v>35</v>
      </c>
      <c r="D13" s="36">
        <v>17.620877595519325</v>
      </c>
      <c r="E13" s="36">
        <v>8.978974709527485</v>
      </c>
      <c r="F13" s="36">
        <f t="shared" si="0"/>
        <v>26.59985230504681</v>
      </c>
    </row>
    <row r="14" spans="2:6" s="15" customFormat="1" ht="11.25">
      <c r="B14" s="4"/>
      <c r="C14" s="4" t="s">
        <v>36</v>
      </c>
      <c r="D14" s="36">
        <v>17.9181159692228</v>
      </c>
      <c r="E14" s="36">
        <v>9.052490012959465</v>
      </c>
      <c r="F14" s="36">
        <f t="shared" si="0"/>
        <v>26.970605982182263</v>
      </c>
    </row>
    <row r="15" spans="2:6" s="15" customFormat="1" ht="11.25">
      <c r="B15" s="4"/>
      <c r="C15" s="4" t="s">
        <v>37</v>
      </c>
      <c r="D15" s="36">
        <v>18.031223634021103</v>
      </c>
      <c r="E15" s="36">
        <v>8.996386420574872</v>
      </c>
      <c r="F15" s="36">
        <f t="shared" si="0"/>
        <v>27.027610054595975</v>
      </c>
    </row>
    <row r="16" spans="2:6" s="15" customFormat="1" ht="11.25">
      <c r="B16" s="4"/>
      <c r="C16" s="4" t="s">
        <v>38</v>
      </c>
      <c r="D16" s="36">
        <v>18.258982743616272</v>
      </c>
      <c r="E16" s="36">
        <v>9.005643026026808</v>
      </c>
      <c r="F16" s="36">
        <f t="shared" si="0"/>
        <v>27.264625769643082</v>
      </c>
    </row>
    <row r="17" spans="2:6" s="15" customFormat="1" ht="11.25">
      <c r="B17" s="4"/>
      <c r="C17" s="4" t="s">
        <v>39</v>
      </c>
      <c r="D17" s="36">
        <v>18.51527757006184</v>
      </c>
      <c r="E17" s="36">
        <v>9.148268209289471</v>
      </c>
      <c r="F17" s="36">
        <f t="shared" si="0"/>
        <v>27.66354577935131</v>
      </c>
    </row>
    <row r="18" spans="2:7" s="15" customFormat="1" ht="11.25">
      <c r="B18" s="37"/>
      <c r="C18" s="37" t="s">
        <v>28</v>
      </c>
      <c r="D18" s="161">
        <v>18.70683520866614</v>
      </c>
      <c r="E18" s="161">
        <v>9.421207189550465</v>
      </c>
      <c r="F18" s="161">
        <v>28.1280423982166</v>
      </c>
      <c r="G18" s="154"/>
    </row>
    <row r="19" spans="2:7" s="15" customFormat="1" ht="11.25">
      <c r="B19" s="55">
        <v>2006</v>
      </c>
      <c r="C19" s="29" t="s">
        <v>29</v>
      </c>
      <c r="D19" s="162">
        <v>18.628591461774654</v>
      </c>
      <c r="E19" s="162">
        <v>9.33863876343863</v>
      </c>
      <c r="F19" s="162">
        <v>27.96723022521328</v>
      </c>
      <c r="G19" s="154"/>
    </row>
    <row r="20" spans="2:7" s="15" customFormat="1" ht="11.25">
      <c r="B20" s="55"/>
      <c r="C20" s="4" t="s">
        <v>30</v>
      </c>
      <c r="D20" s="52">
        <v>18.89296757625785</v>
      </c>
      <c r="E20" s="52">
        <v>9.271915150379769</v>
      </c>
      <c r="F20" s="52">
        <v>28.164882726637625</v>
      </c>
      <c r="G20" s="154"/>
    </row>
    <row r="21" spans="2:7" s="15" customFormat="1" ht="11.25">
      <c r="B21" s="55"/>
      <c r="C21" s="4" t="s">
        <v>31</v>
      </c>
      <c r="D21" s="52">
        <v>19.18459409103634</v>
      </c>
      <c r="E21" s="52">
        <v>9.327381102720562</v>
      </c>
      <c r="F21" s="52">
        <v>28.511975193756903</v>
      </c>
      <c r="G21" s="154"/>
    </row>
    <row r="22" spans="2:7" s="15" customFormat="1" ht="11.25">
      <c r="B22" s="55"/>
      <c r="C22" s="4" t="s">
        <v>32</v>
      </c>
      <c r="D22" s="52">
        <v>19.522343391598085</v>
      </c>
      <c r="E22" s="52">
        <v>9.3640974215138</v>
      </c>
      <c r="F22" s="52">
        <v>28.88644081311189</v>
      </c>
      <c r="G22" s="154"/>
    </row>
    <row r="23" spans="2:8" s="15" customFormat="1" ht="11.25">
      <c r="B23" s="55"/>
      <c r="C23" s="4" t="s">
        <v>33</v>
      </c>
      <c r="D23" s="52">
        <v>19.858795811546432</v>
      </c>
      <c r="E23" s="52">
        <v>9.463151613642076</v>
      </c>
      <c r="F23" s="52">
        <v>29.321947425188505</v>
      </c>
      <c r="G23" s="154"/>
      <c r="H23" s="4"/>
    </row>
    <row r="24" spans="2:8" s="15" customFormat="1" ht="11.25">
      <c r="B24" s="55"/>
      <c r="C24" s="4" t="s">
        <v>34</v>
      </c>
      <c r="D24" s="52">
        <v>19.80148041419193</v>
      </c>
      <c r="E24" s="52">
        <v>9.454556439439127</v>
      </c>
      <c r="F24" s="52">
        <v>29.256036853631056</v>
      </c>
      <c r="G24" s="154"/>
      <c r="H24" s="4"/>
    </row>
    <row r="25" spans="2:7" s="15" customFormat="1" ht="11.25">
      <c r="B25" s="55"/>
      <c r="C25" s="4" t="s">
        <v>35</v>
      </c>
      <c r="D25" s="52">
        <v>20.039250706132112</v>
      </c>
      <c r="E25" s="52">
        <v>9.438504401144069</v>
      </c>
      <c r="F25" s="52">
        <v>29.47775510727618</v>
      </c>
      <c r="G25" s="154"/>
    </row>
    <row r="26" spans="2:7" s="15" customFormat="1" ht="11.25">
      <c r="B26" s="55"/>
      <c r="C26" s="4" t="s">
        <v>36</v>
      </c>
      <c r="D26" s="52">
        <v>20.025204146998757</v>
      </c>
      <c r="E26" s="52">
        <v>9.38141418889271</v>
      </c>
      <c r="F26" s="52">
        <v>29.406618335891473</v>
      </c>
      <c r="G26" s="154"/>
    </row>
    <row r="27" spans="2:7" s="15" customFormat="1" ht="11.25">
      <c r="B27" s="55"/>
      <c r="C27" s="4" t="s">
        <v>37</v>
      </c>
      <c r="D27" s="52">
        <v>20.150513358418408</v>
      </c>
      <c r="E27" s="52">
        <v>9.439845251306624</v>
      </c>
      <c r="F27" s="52">
        <v>29.590358609725033</v>
      </c>
      <c r="G27" s="154"/>
    </row>
    <row r="28" spans="2:7" s="15" customFormat="1" ht="11.25">
      <c r="B28" s="55"/>
      <c r="C28" s="4" t="s">
        <v>38</v>
      </c>
      <c r="D28" s="52">
        <v>20.333166436221596</v>
      </c>
      <c r="E28" s="52">
        <v>9.470234473946554</v>
      </c>
      <c r="F28" s="52">
        <v>29.803400910168154</v>
      </c>
      <c r="G28" s="154"/>
    </row>
    <row r="29" spans="2:7" s="15" customFormat="1" ht="11.25">
      <c r="B29" s="55"/>
      <c r="C29" s="4" t="s">
        <v>39</v>
      </c>
      <c r="D29" s="52">
        <v>20.721666252166138</v>
      </c>
      <c r="E29" s="52">
        <v>9.650613336694011</v>
      </c>
      <c r="F29" s="52">
        <v>30.372279588860152</v>
      </c>
      <c r="G29" s="154"/>
    </row>
    <row r="30" spans="2:7" s="15" customFormat="1" ht="11.25">
      <c r="B30" s="55"/>
      <c r="C30" s="4" t="s">
        <v>28</v>
      </c>
      <c r="D30" s="54">
        <v>20.8768426353968</v>
      </c>
      <c r="E30" s="54">
        <v>9.813908825550008</v>
      </c>
      <c r="F30" s="54">
        <f>SUM(D30:E30)</f>
        <v>30.69075146094681</v>
      </c>
      <c r="G30" s="188"/>
    </row>
    <row r="31" spans="2:7" s="15" customFormat="1" ht="11.25">
      <c r="B31" s="163">
        <v>2007</v>
      </c>
      <c r="C31" s="29" t="s">
        <v>29</v>
      </c>
      <c r="D31" s="162">
        <v>20.825930306950287</v>
      </c>
      <c r="E31" s="162">
        <v>9.852312423608685</v>
      </c>
      <c r="F31" s="162">
        <f aca="true" t="shared" si="1" ref="F31:F42">SUM(D31:E31)</f>
        <v>30.67824273055897</v>
      </c>
      <c r="G31" s="188"/>
    </row>
    <row r="32" spans="2:7" s="15" customFormat="1" ht="11.25">
      <c r="B32" s="55"/>
      <c r="C32" s="4" t="s">
        <v>30</v>
      </c>
      <c r="D32" s="52">
        <v>21.111993094654533</v>
      </c>
      <c r="E32" s="52">
        <v>9.7953943608877</v>
      </c>
      <c r="F32" s="52">
        <f t="shared" si="1"/>
        <v>30.907387455542235</v>
      </c>
      <c r="G32" s="188"/>
    </row>
    <row r="33" spans="2:7" s="15" customFormat="1" ht="11.25">
      <c r="B33" s="55"/>
      <c r="C33" s="4" t="s">
        <v>31</v>
      </c>
      <c r="D33" s="52">
        <v>21.297255039134345</v>
      </c>
      <c r="E33" s="52">
        <v>9.76050248360082</v>
      </c>
      <c r="F33" s="52">
        <f t="shared" si="1"/>
        <v>31.057757522735166</v>
      </c>
      <c r="G33" s="188"/>
    </row>
    <row r="34" spans="2:7" s="15" customFormat="1" ht="11.25">
      <c r="B34" s="4"/>
      <c r="C34" s="4" t="s">
        <v>32</v>
      </c>
      <c r="D34" s="52">
        <v>21.862989616191303</v>
      </c>
      <c r="E34" s="52">
        <v>9.749950327374188</v>
      </c>
      <c r="F34" s="52">
        <f t="shared" si="1"/>
        <v>31.612939943565493</v>
      </c>
      <c r="G34" s="188"/>
    </row>
    <row r="35" spans="2:7" s="15" customFormat="1" ht="11.25">
      <c r="B35" s="4"/>
      <c r="C35" s="4" t="s">
        <v>33</v>
      </c>
      <c r="D35" s="52">
        <v>22.153652060825824</v>
      </c>
      <c r="E35" s="52">
        <v>9.69923547058595</v>
      </c>
      <c r="F35" s="52">
        <f t="shared" si="1"/>
        <v>31.852887531411774</v>
      </c>
      <c r="G35" s="188"/>
    </row>
    <row r="36" spans="2:7" s="15" customFormat="1" ht="11.25">
      <c r="B36" s="4"/>
      <c r="C36" s="4" t="s">
        <v>34</v>
      </c>
      <c r="D36" s="52">
        <v>22.332229802023072</v>
      </c>
      <c r="E36" s="52">
        <v>9.715801901208506</v>
      </c>
      <c r="F36" s="52">
        <f t="shared" si="1"/>
        <v>32.04803170323158</v>
      </c>
      <c r="G36" s="188"/>
    </row>
    <row r="37" spans="2:7" s="15" customFormat="1" ht="11.25">
      <c r="B37" s="4"/>
      <c r="C37" s="4" t="s">
        <v>35</v>
      </c>
      <c r="D37" s="52">
        <v>22.66876655145823</v>
      </c>
      <c r="E37" s="52">
        <v>9.706846045686959</v>
      </c>
      <c r="F37" s="52">
        <f t="shared" si="1"/>
        <v>32.37561259714519</v>
      </c>
      <c r="G37" s="188"/>
    </row>
    <row r="38" spans="2:7" s="15" customFormat="1" ht="11.25">
      <c r="B38" s="4"/>
      <c r="C38" s="4" t="s">
        <v>36</v>
      </c>
      <c r="D38" s="52">
        <v>23.01952725840333</v>
      </c>
      <c r="E38" s="52">
        <v>9.799241402379094</v>
      </c>
      <c r="F38" s="52">
        <f t="shared" si="1"/>
        <v>32.818768660782425</v>
      </c>
      <c r="G38" s="188"/>
    </row>
    <row r="39" spans="2:7" s="15" customFormat="1" ht="11.25">
      <c r="B39" s="4"/>
      <c r="C39" s="4" t="s">
        <v>37</v>
      </c>
      <c r="D39" s="52">
        <v>23.194751179196746</v>
      </c>
      <c r="E39" s="52">
        <v>9.823925854214792</v>
      </c>
      <c r="F39" s="52">
        <f t="shared" si="1"/>
        <v>33.018677033411535</v>
      </c>
      <c r="G39" s="188"/>
    </row>
    <row r="40" spans="2:7" s="15" customFormat="1" ht="11.25">
      <c r="B40" s="4"/>
      <c r="C40" s="4" t="s">
        <v>38</v>
      </c>
      <c r="D40" s="52">
        <v>23.580997686897938</v>
      </c>
      <c r="E40" s="52">
        <v>9.983237937289204</v>
      </c>
      <c r="F40" s="52">
        <f t="shared" si="1"/>
        <v>33.56423562418714</v>
      </c>
      <c r="G40" s="188"/>
    </row>
    <row r="41" spans="2:8" s="15" customFormat="1" ht="11.25">
      <c r="B41" s="55"/>
      <c r="C41" s="4" t="s">
        <v>39</v>
      </c>
      <c r="D41" s="52">
        <v>24.0973424122827</v>
      </c>
      <c r="E41" s="52">
        <v>10.10194453954758</v>
      </c>
      <c r="F41" s="52">
        <f t="shared" si="1"/>
        <v>34.19928695183028</v>
      </c>
      <c r="G41" s="189">
        <f>IF(COUNTIF($D$27:G41,"&gt;0")&gt;3,"","*")</f>
      </c>
      <c r="H41" s="4"/>
    </row>
    <row r="42" spans="2:8" s="15" customFormat="1" ht="11.25">
      <c r="B42" s="55"/>
      <c r="C42" s="4" t="s">
        <v>28</v>
      </c>
      <c r="D42" s="52">
        <v>24.51297574727998</v>
      </c>
      <c r="E42" s="52">
        <v>10.207236131764143</v>
      </c>
      <c r="F42" s="52">
        <f t="shared" si="1"/>
        <v>34.72021187904412</v>
      </c>
      <c r="G42" s="189">
        <f>IF(COUNTIF($D$27:G42,"&gt;0")&gt;3,"","*")</f>
      </c>
      <c r="H42" s="4"/>
    </row>
    <row r="43" spans="2:8" s="15" customFormat="1" ht="11.25">
      <c r="B43" s="163">
        <v>2008</v>
      </c>
      <c r="C43" s="29" t="s">
        <v>29</v>
      </c>
      <c r="D43" s="162">
        <v>24.48887001246945</v>
      </c>
      <c r="E43" s="162">
        <v>10.185732429640211</v>
      </c>
      <c r="F43" s="162">
        <f>SUM(D43:E43)</f>
        <v>34.67460244210966</v>
      </c>
      <c r="G43" s="189">
        <f>IF(COUNTIF($D$27:G43,"&gt;0")&gt;3,"","*")</f>
      </c>
      <c r="H43" s="4"/>
    </row>
    <row r="44" spans="2:8" s="15" customFormat="1" ht="11.25">
      <c r="B44" s="4"/>
      <c r="C44" s="4" t="s">
        <v>30</v>
      </c>
      <c r="D44" s="52">
        <v>24.718408320347653</v>
      </c>
      <c r="E44" s="52">
        <v>10.15429016241939</v>
      </c>
      <c r="F44" s="52">
        <f>SUM(D44:E44)</f>
        <v>34.87269848276704</v>
      </c>
      <c r="G44" s="189">
        <f>IF(COUNTIF($D$27:G44,"&gt;0")&gt;3,"","*")</f>
      </c>
      <c r="H44" s="4"/>
    </row>
    <row r="45" spans="2:8" s="15" customFormat="1" ht="11.25">
      <c r="B45" s="4"/>
      <c r="C45" s="4" t="s">
        <v>31</v>
      </c>
      <c r="D45" s="52">
        <v>25.419526237819856</v>
      </c>
      <c r="E45" s="52">
        <v>10.350373148281596</v>
      </c>
      <c r="F45" s="52">
        <f>SUM(D45:E45)</f>
        <v>35.76989938610145</v>
      </c>
      <c r="G45" s="189">
        <f>IF(COUNTIF($D$27:G45,"&gt;0")&gt;3,"","*")</f>
      </c>
      <c r="H45" s="4"/>
    </row>
    <row r="46" spans="2:8" s="15" customFormat="1" ht="11.25">
      <c r="B46" s="37"/>
      <c r="C46" s="37" t="s">
        <v>32</v>
      </c>
      <c r="D46" s="161">
        <v>25.761221420617147</v>
      </c>
      <c r="E46" s="161">
        <v>10.372098544409901</v>
      </c>
      <c r="F46" s="161">
        <f>SUM(D46:E46)</f>
        <v>36.13331996502705</v>
      </c>
      <c r="G46" s="189">
        <f>IF(COUNTIF($D$27:G46,"&gt;0")&gt;3,"","*")</f>
      </c>
      <c r="H46" s="4"/>
    </row>
    <row r="47" s="15" customFormat="1" ht="11.25">
      <c r="C47" s="15" t="s">
        <v>40</v>
      </c>
    </row>
    <row r="48" spans="3:6" s="15" customFormat="1" ht="11.25">
      <c r="C48" s="214" t="s">
        <v>44</v>
      </c>
      <c r="D48" s="213"/>
      <c r="E48" s="213"/>
      <c r="F48" s="213"/>
    </row>
    <row r="49" spans="3:6" s="15" customFormat="1" ht="11.25">
      <c r="C49" s="213"/>
      <c r="D49" s="213"/>
      <c r="E49" s="213"/>
      <c r="F49" s="213"/>
    </row>
    <row r="50" spans="3:6" s="15" customFormat="1" ht="11.25">
      <c r="C50" s="212" t="s">
        <v>45</v>
      </c>
      <c r="D50" s="213"/>
      <c r="E50" s="213"/>
      <c r="F50" s="213"/>
    </row>
    <row r="51" spans="3:6" s="15" customFormat="1" ht="11.25">
      <c r="C51" s="213"/>
      <c r="D51" s="213"/>
      <c r="E51" s="213"/>
      <c r="F51" s="213"/>
    </row>
    <row r="52" s="15" customFormat="1" ht="11.25">
      <c r="C52" s="38" t="s">
        <v>46</v>
      </c>
    </row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  <row r="695" s="15" customFormat="1" ht="11.25"/>
    <row r="696" s="15" customFormat="1" ht="11.25"/>
    <row r="697" s="15" customFormat="1" ht="11.25"/>
    <row r="698" s="15" customFormat="1" ht="11.25"/>
    <row r="699" s="15" customFormat="1" ht="11.25"/>
    <row r="700" s="15" customFormat="1" ht="11.25"/>
    <row r="701" s="15" customFormat="1" ht="11.25"/>
    <row r="702" s="15" customFormat="1" ht="11.25"/>
    <row r="703" s="15" customFormat="1" ht="11.25"/>
    <row r="704" s="15" customFormat="1" ht="11.25"/>
    <row r="705" s="15" customFormat="1" ht="11.25"/>
    <row r="706" s="15" customFormat="1" ht="11.25"/>
    <row r="707" s="15" customFormat="1" ht="11.25"/>
    <row r="708" s="15" customFormat="1" ht="11.25"/>
    <row r="709" s="15" customFormat="1" ht="11.25"/>
    <row r="710" s="15" customFormat="1" ht="11.25"/>
    <row r="711" s="15" customFormat="1" ht="11.25"/>
    <row r="712" s="15" customFormat="1" ht="11.25"/>
    <row r="713" s="15" customFormat="1" ht="11.25"/>
    <row r="714" s="15" customFormat="1" ht="11.25"/>
    <row r="715" s="15" customFormat="1" ht="11.25"/>
    <row r="716" s="15" customFormat="1" ht="11.25"/>
    <row r="717" s="15" customFormat="1" ht="11.25"/>
    <row r="718" s="15" customFormat="1" ht="11.25"/>
    <row r="719" s="15" customFormat="1" ht="11.25"/>
    <row r="720" s="15" customFormat="1" ht="11.25"/>
    <row r="721" s="15" customFormat="1" ht="11.25"/>
    <row r="722" s="15" customFormat="1" ht="11.25"/>
    <row r="723" s="15" customFormat="1" ht="11.25"/>
    <row r="724" s="15" customFormat="1" ht="11.25"/>
    <row r="725" s="15" customFormat="1" ht="11.25"/>
    <row r="726" s="15" customFormat="1" ht="11.25"/>
    <row r="727" s="15" customFormat="1" ht="11.25"/>
    <row r="728" s="15" customFormat="1" ht="11.25"/>
    <row r="729" s="15" customFormat="1" ht="11.25"/>
    <row r="730" s="15" customFormat="1" ht="11.25"/>
    <row r="731" s="15" customFormat="1" ht="11.25"/>
    <row r="732" s="15" customFormat="1" ht="11.25"/>
    <row r="733" s="15" customFormat="1" ht="11.25"/>
    <row r="734" s="15" customFormat="1" ht="11.25"/>
    <row r="735" s="15" customFormat="1" ht="11.25"/>
    <row r="736" s="15" customFormat="1" ht="11.25"/>
    <row r="737" s="15" customFormat="1" ht="11.25"/>
    <row r="738" s="15" customFormat="1" ht="11.25"/>
    <row r="739" s="15" customFormat="1" ht="11.25"/>
    <row r="740" s="15" customFormat="1" ht="11.25"/>
    <row r="741" s="15" customFormat="1" ht="11.25"/>
    <row r="742" s="15" customFormat="1" ht="11.25"/>
    <row r="743" s="15" customFormat="1" ht="11.25"/>
    <row r="744" s="15" customFormat="1" ht="11.25"/>
    <row r="745" s="15" customFormat="1" ht="11.25"/>
    <row r="746" s="15" customFormat="1" ht="11.25"/>
    <row r="747" s="15" customFormat="1" ht="11.25"/>
    <row r="748" s="15" customFormat="1" ht="11.25"/>
    <row r="749" s="15" customFormat="1" ht="11.25"/>
    <row r="750" s="15" customFormat="1" ht="11.25"/>
    <row r="751" s="15" customFormat="1" ht="11.25"/>
    <row r="752" s="15" customFormat="1" ht="11.25"/>
    <row r="753" s="15" customFormat="1" ht="11.25"/>
    <row r="754" s="15" customFormat="1" ht="11.25"/>
    <row r="755" s="15" customFormat="1" ht="11.25"/>
    <row r="756" s="15" customFormat="1" ht="11.25"/>
    <row r="757" s="15" customFormat="1" ht="11.25"/>
    <row r="758" s="15" customFormat="1" ht="11.25"/>
    <row r="759" s="15" customFormat="1" ht="11.25"/>
    <row r="760" s="15" customFormat="1" ht="11.25"/>
    <row r="761" s="15" customFormat="1" ht="11.25"/>
    <row r="762" s="15" customFormat="1" ht="11.25"/>
    <row r="763" s="15" customFormat="1" ht="11.25"/>
    <row r="764" s="15" customFormat="1" ht="11.25"/>
    <row r="765" s="15" customFormat="1" ht="11.25"/>
    <row r="766" s="15" customFormat="1" ht="11.25"/>
    <row r="767" s="15" customFormat="1" ht="11.25"/>
    <row r="768" s="15" customFormat="1" ht="11.25"/>
    <row r="769" s="15" customFormat="1" ht="11.25"/>
    <row r="770" s="15" customFormat="1" ht="11.25"/>
    <row r="771" s="15" customFormat="1" ht="11.25"/>
    <row r="772" s="15" customFormat="1" ht="11.25"/>
    <row r="773" s="15" customFormat="1" ht="11.25"/>
    <row r="774" s="15" customFormat="1" ht="11.25"/>
    <row r="775" s="15" customFormat="1" ht="11.25"/>
    <row r="776" s="15" customFormat="1" ht="11.25"/>
    <row r="777" s="15" customFormat="1" ht="11.25"/>
    <row r="778" s="15" customFormat="1" ht="11.25"/>
    <row r="779" s="15" customFormat="1" ht="11.25"/>
    <row r="780" s="15" customFormat="1" ht="11.25"/>
    <row r="781" s="15" customFormat="1" ht="11.25"/>
    <row r="782" s="15" customFormat="1" ht="11.25"/>
    <row r="783" s="15" customFormat="1" ht="11.25"/>
    <row r="784" s="15" customFormat="1" ht="11.25"/>
    <row r="785" s="15" customFormat="1" ht="11.25"/>
    <row r="786" s="15" customFormat="1" ht="11.25"/>
    <row r="787" s="15" customFormat="1" ht="11.25"/>
    <row r="788" s="15" customFormat="1" ht="11.25"/>
    <row r="789" s="15" customFormat="1" ht="11.25"/>
    <row r="790" s="15" customFormat="1" ht="11.25"/>
    <row r="791" s="15" customFormat="1" ht="11.25"/>
    <row r="792" s="15" customFormat="1" ht="11.25"/>
    <row r="793" s="15" customFormat="1" ht="11.25"/>
    <row r="794" s="15" customFormat="1" ht="11.25"/>
    <row r="795" s="15" customFormat="1" ht="11.25"/>
    <row r="796" s="15" customFormat="1" ht="11.25"/>
    <row r="797" s="15" customFormat="1" ht="11.25"/>
    <row r="798" s="15" customFormat="1" ht="11.25"/>
    <row r="799" s="15" customFormat="1" ht="11.25"/>
    <row r="800" s="15" customFormat="1" ht="11.25"/>
    <row r="801" s="15" customFormat="1" ht="11.25"/>
    <row r="802" s="15" customFormat="1" ht="11.25"/>
    <row r="803" s="15" customFormat="1" ht="11.25"/>
    <row r="804" s="15" customFormat="1" ht="11.25"/>
    <row r="805" s="15" customFormat="1" ht="11.25"/>
    <row r="806" s="15" customFormat="1" ht="11.25"/>
    <row r="807" s="15" customFormat="1" ht="11.25"/>
    <row r="808" s="15" customFormat="1" ht="11.25"/>
    <row r="809" s="15" customFormat="1" ht="11.25"/>
    <row r="810" s="15" customFormat="1" ht="11.25"/>
    <row r="811" s="15" customFormat="1" ht="11.25"/>
    <row r="812" s="15" customFormat="1" ht="11.25"/>
    <row r="813" s="15" customFormat="1" ht="11.25"/>
    <row r="814" s="15" customFormat="1" ht="11.25"/>
    <row r="815" s="15" customFormat="1" ht="11.25"/>
    <row r="816" s="15" customFormat="1" ht="11.25"/>
    <row r="817" s="15" customFormat="1" ht="11.25"/>
    <row r="818" s="15" customFormat="1" ht="11.25"/>
    <row r="819" s="15" customFormat="1" ht="11.25"/>
    <row r="820" s="15" customFormat="1" ht="11.25"/>
    <row r="821" s="15" customFormat="1" ht="11.25"/>
    <row r="822" s="15" customFormat="1" ht="11.25"/>
    <row r="823" s="15" customFormat="1" ht="11.25"/>
    <row r="824" s="15" customFormat="1" ht="11.25"/>
    <row r="825" s="15" customFormat="1" ht="11.25"/>
    <row r="826" s="15" customFormat="1" ht="11.25"/>
    <row r="827" s="15" customFormat="1" ht="11.25"/>
    <row r="828" s="15" customFormat="1" ht="11.25"/>
    <row r="829" s="15" customFormat="1" ht="11.25"/>
    <row r="830" s="15" customFormat="1" ht="11.25"/>
    <row r="831" s="15" customFormat="1" ht="11.25"/>
    <row r="832" s="15" customFormat="1" ht="11.25"/>
    <row r="833" s="15" customFormat="1" ht="11.25"/>
    <row r="834" s="15" customFormat="1" ht="11.25"/>
    <row r="835" s="15" customFormat="1" ht="11.25"/>
    <row r="836" s="15" customFormat="1" ht="11.25"/>
    <row r="837" s="15" customFormat="1" ht="11.25"/>
    <row r="838" s="15" customFormat="1" ht="11.25"/>
    <row r="839" s="15" customFormat="1" ht="11.25"/>
    <row r="840" s="15" customFormat="1" ht="11.25"/>
    <row r="841" s="15" customFormat="1" ht="11.25"/>
    <row r="842" s="15" customFormat="1" ht="11.25"/>
    <row r="843" s="15" customFormat="1" ht="11.25"/>
    <row r="844" s="15" customFormat="1" ht="11.25"/>
    <row r="845" s="15" customFormat="1" ht="11.25"/>
    <row r="846" s="15" customFormat="1" ht="11.25"/>
    <row r="847" s="15" customFormat="1" ht="11.25"/>
    <row r="848" s="15" customFormat="1" ht="11.25"/>
    <row r="849" s="15" customFormat="1" ht="11.25"/>
    <row r="850" s="15" customFormat="1" ht="11.25"/>
    <row r="851" s="15" customFormat="1" ht="11.25"/>
    <row r="852" s="15" customFormat="1" ht="11.25"/>
    <row r="853" s="15" customFormat="1" ht="11.25"/>
    <row r="854" s="15" customFormat="1" ht="11.25"/>
    <row r="855" s="15" customFormat="1" ht="11.25"/>
    <row r="856" s="15" customFormat="1" ht="11.25"/>
    <row r="857" s="15" customFormat="1" ht="11.25"/>
    <row r="858" s="15" customFormat="1" ht="11.25"/>
    <row r="859" s="15" customFormat="1" ht="11.25"/>
    <row r="860" s="15" customFormat="1" ht="11.25"/>
    <row r="861" s="15" customFormat="1" ht="11.25"/>
    <row r="862" s="15" customFormat="1" ht="11.25"/>
    <row r="863" s="15" customFormat="1" ht="11.25"/>
    <row r="864" s="15" customFormat="1" ht="11.25"/>
    <row r="865" s="15" customFormat="1" ht="11.25"/>
    <row r="866" s="15" customFormat="1" ht="11.25"/>
    <row r="867" s="15" customFormat="1" ht="11.25"/>
    <row r="868" s="15" customFormat="1" ht="11.25"/>
    <row r="869" s="15" customFormat="1" ht="11.25"/>
    <row r="870" s="15" customFormat="1" ht="11.25"/>
    <row r="871" s="15" customFormat="1" ht="11.25"/>
    <row r="872" s="15" customFormat="1" ht="11.25"/>
    <row r="873" s="15" customFormat="1" ht="11.25"/>
    <row r="874" s="15" customFormat="1" ht="11.25"/>
    <row r="875" s="15" customFormat="1" ht="11.25"/>
    <row r="876" s="15" customFormat="1" ht="11.25"/>
    <row r="877" s="15" customFormat="1" ht="11.25"/>
    <row r="878" s="15" customFormat="1" ht="11.25"/>
    <row r="879" s="15" customFormat="1" ht="11.25"/>
    <row r="880" s="15" customFormat="1" ht="11.25"/>
    <row r="881" s="15" customFormat="1" ht="11.25"/>
    <row r="882" s="15" customFormat="1" ht="11.25"/>
    <row r="883" s="15" customFormat="1" ht="11.25"/>
    <row r="884" s="15" customFormat="1" ht="11.25"/>
    <row r="885" s="15" customFormat="1" ht="11.25"/>
    <row r="886" s="15" customFormat="1" ht="11.25"/>
    <row r="887" s="15" customFormat="1" ht="11.25"/>
    <row r="888" s="15" customFormat="1" ht="11.25"/>
    <row r="889" s="15" customFormat="1" ht="11.25"/>
    <row r="890" s="15" customFormat="1" ht="11.25"/>
    <row r="891" s="15" customFormat="1" ht="11.25"/>
    <row r="892" s="15" customFormat="1" ht="11.25"/>
    <row r="893" s="15" customFormat="1" ht="11.25"/>
    <row r="894" s="15" customFormat="1" ht="11.25"/>
    <row r="895" s="15" customFormat="1" ht="11.25"/>
    <row r="896" s="15" customFormat="1" ht="11.25"/>
    <row r="897" s="15" customFormat="1" ht="11.25"/>
    <row r="898" s="15" customFormat="1" ht="11.25"/>
    <row r="899" s="15" customFormat="1" ht="11.25"/>
    <row r="900" s="15" customFormat="1" ht="11.25"/>
    <row r="901" s="15" customFormat="1" ht="11.25"/>
    <row r="902" s="15" customFormat="1" ht="11.25"/>
    <row r="903" s="15" customFormat="1" ht="11.25"/>
    <row r="904" s="15" customFormat="1" ht="11.25"/>
    <row r="905" s="15" customFormat="1" ht="11.25"/>
    <row r="906" s="15" customFormat="1" ht="11.25"/>
    <row r="907" s="15" customFormat="1" ht="11.25"/>
    <row r="908" s="15" customFormat="1" ht="11.25"/>
    <row r="909" s="15" customFormat="1" ht="11.25"/>
    <row r="910" s="15" customFormat="1" ht="11.25"/>
    <row r="911" s="15" customFormat="1" ht="11.25"/>
    <row r="912" s="15" customFormat="1" ht="11.25"/>
    <row r="913" s="15" customFormat="1" ht="11.25"/>
    <row r="914" s="15" customFormat="1" ht="11.25"/>
    <row r="915" s="15" customFormat="1" ht="11.25"/>
    <row r="916" s="15" customFormat="1" ht="11.25"/>
    <row r="917" s="15" customFormat="1" ht="11.25"/>
    <row r="918" s="15" customFormat="1" ht="11.25"/>
    <row r="919" s="15" customFormat="1" ht="11.25"/>
    <row r="920" s="15" customFormat="1" ht="11.25"/>
    <row r="921" s="15" customFormat="1" ht="11.25"/>
    <row r="922" s="15" customFormat="1" ht="11.25"/>
    <row r="923" s="15" customFormat="1" ht="11.25"/>
    <row r="924" s="15" customFormat="1" ht="11.25"/>
    <row r="925" s="15" customFormat="1" ht="11.25"/>
    <row r="926" s="15" customFormat="1" ht="11.25"/>
    <row r="927" s="15" customFormat="1" ht="11.25"/>
    <row r="928" s="15" customFormat="1" ht="11.25"/>
    <row r="929" s="15" customFormat="1" ht="11.25"/>
    <row r="930" s="15" customFormat="1" ht="11.25"/>
    <row r="931" s="15" customFormat="1" ht="11.25"/>
    <row r="932" s="15" customFormat="1" ht="11.25"/>
    <row r="933" s="15" customFormat="1" ht="11.25"/>
    <row r="934" s="15" customFormat="1" ht="11.25"/>
    <row r="935" s="15" customFormat="1" ht="11.25"/>
    <row r="936" s="15" customFormat="1" ht="11.25"/>
    <row r="937" s="15" customFormat="1" ht="11.25"/>
    <row r="938" s="15" customFormat="1" ht="11.25"/>
    <row r="939" s="15" customFormat="1" ht="11.25"/>
    <row r="940" s="15" customFormat="1" ht="11.25"/>
    <row r="941" s="15" customFormat="1" ht="11.25"/>
    <row r="942" s="15" customFormat="1" ht="11.25"/>
    <row r="943" s="15" customFormat="1" ht="11.25"/>
    <row r="944" s="15" customFormat="1" ht="11.25"/>
    <row r="945" s="15" customFormat="1" ht="11.25"/>
    <row r="946" s="15" customFormat="1" ht="11.25"/>
    <row r="947" s="15" customFormat="1" ht="11.25"/>
    <row r="948" s="15" customFormat="1" ht="11.25"/>
    <row r="949" s="15" customFormat="1" ht="11.25"/>
    <row r="950" s="15" customFormat="1" ht="11.25"/>
    <row r="951" s="15" customFormat="1" ht="11.25"/>
    <row r="952" s="15" customFormat="1" ht="11.25"/>
    <row r="953" s="15" customFormat="1" ht="11.25"/>
    <row r="954" s="15" customFormat="1" ht="11.25"/>
    <row r="955" s="15" customFormat="1" ht="11.25"/>
    <row r="956" s="15" customFormat="1" ht="11.25"/>
    <row r="957" s="15" customFormat="1" ht="11.25"/>
    <row r="958" s="15" customFormat="1" ht="11.25"/>
    <row r="959" s="15" customFormat="1" ht="11.25"/>
    <row r="960" s="15" customFormat="1" ht="11.25"/>
    <row r="961" s="15" customFormat="1" ht="11.25"/>
    <row r="962" s="15" customFormat="1" ht="11.25"/>
    <row r="963" s="15" customFormat="1" ht="11.25"/>
    <row r="964" s="15" customFormat="1" ht="11.25"/>
    <row r="965" s="15" customFormat="1" ht="11.25"/>
    <row r="966" s="15" customFormat="1" ht="11.25"/>
    <row r="967" s="15" customFormat="1" ht="11.25"/>
    <row r="968" s="15" customFormat="1" ht="11.25"/>
    <row r="969" s="15" customFormat="1" ht="11.25"/>
    <row r="970" s="15" customFormat="1" ht="11.25"/>
    <row r="971" s="15" customFormat="1" ht="11.25"/>
    <row r="972" s="15" customFormat="1" ht="11.25"/>
    <row r="973" s="15" customFormat="1" ht="11.25"/>
    <row r="974" s="15" customFormat="1" ht="11.25"/>
    <row r="975" s="15" customFormat="1" ht="11.25"/>
    <row r="976" s="15" customFormat="1" ht="11.25"/>
    <row r="977" s="15" customFormat="1" ht="11.25"/>
    <row r="978" s="15" customFormat="1" ht="11.25"/>
    <row r="979" s="15" customFormat="1" ht="11.25"/>
    <row r="980" s="15" customFormat="1" ht="11.25"/>
    <row r="981" s="15" customFormat="1" ht="11.25"/>
    <row r="982" s="15" customFormat="1" ht="11.25"/>
    <row r="983" s="15" customFormat="1" ht="11.25"/>
    <row r="984" s="15" customFormat="1" ht="11.25"/>
    <row r="985" s="15" customFormat="1" ht="11.25"/>
    <row r="986" s="15" customFormat="1" ht="11.25"/>
    <row r="987" s="15" customFormat="1" ht="11.25"/>
    <row r="988" s="15" customFormat="1" ht="11.25"/>
    <row r="989" s="15" customFormat="1" ht="11.25"/>
    <row r="990" s="15" customFormat="1" ht="11.25"/>
    <row r="991" s="15" customFormat="1" ht="11.25"/>
    <row r="992" s="15" customFormat="1" ht="11.25"/>
    <row r="993" s="15" customFormat="1" ht="11.25"/>
    <row r="994" s="15" customFormat="1" ht="11.25"/>
    <row r="995" s="15" customFormat="1" ht="11.25"/>
    <row r="996" s="15" customFormat="1" ht="11.25"/>
    <row r="997" s="15" customFormat="1" ht="11.25"/>
    <row r="998" s="15" customFormat="1" ht="11.25"/>
    <row r="999" s="15" customFormat="1" ht="11.25"/>
    <row r="1000" s="15" customFormat="1" ht="11.25"/>
    <row r="1001" s="15" customFormat="1" ht="11.25"/>
    <row r="1002" s="15" customFormat="1" ht="11.25"/>
    <row r="1003" s="15" customFormat="1" ht="11.25"/>
    <row r="1004" s="15" customFormat="1" ht="11.25"/>
    <row r="1005" s="15" customFormat="1" ht="11.25"/>
    <row r="1006" s="15" customFormat="1" ht="11.25"/>
    <row r="1007" s="15" customFormat="1" ht="11.25"/>
    <row r="1008" s="15" customFormat="1" ht="11.25"/>
    <row r="1009" s="15" customFormat="1" ht="11.25"/>
    <row r="1010" s="15" customFormat="1" ht="11.25"/>
    <row r="1011" s="15" customFormat="1" ht="11.25"/>
    <row r="1012" s="15" customFormat="1" ht="11.25"/>
    <row r="1013" s="15" customFormat="1" ht="11.25"/>
    <row r="1014" s="15" customFormat="1" ht="11.25"/>
    <row r="1015" s="15" customFormat="1" ht="11.25"/>
    <row r="1016" s="15" customFormat="1" ht="11.25"/>
    <row r="1017" s="15" customFormat="1" ht="11.25"/>
    <row r="1018" s="15" customFormat="1" ht="11.25"/>
    <row r="1019" s="15" customFormat="1" ht="11.25"/>
    <row r="1020" s="15" customFormat="1" ht="11.25"/>
    <row r="1021" s="15" customFormat="1" ht="11.25"/>
    <row r="1022" s="15" customFormat="1" ht="11.25"/>
    <row r="1023" s="15" customFormat="1" ht="11.25"/>
    <row r="1024" s="15" customFormat="1" ht="11.25"/>
    <row r="1025" s="15" customFormat="1" ht="11.25"/>
    <row r="1026" s="15" customFormat="1" ht="11.25"/>
    <row r="1027" s="15" customFormat="1" ht="11.25"/>
    <row r="1028" s="15" customFormat="1" ht="11.25"/>
    <row r="1029" s="15" customFormat="1" ht="11.25"/>
    <row r="1030" s="15" customFormat="1" ht="11.25"/>
    <row r="1031" s="15" customFormat="1" ht="11.25"/>
    <row r="1032" s="15" customFormat="1" ht="11.25"/>
    <row r="1033" s="15" customFormat="1" ht="11.25"/>
    <row r="1034" s="15" customFormat="1" ht="11.25"/>
    <row r="1035" s="15" customFormat="1" ht="11.25"/>
    <row r="1036" s="15" customFormat="1" ht="11.25"/>
    <row r="1037" s="15" customFormat="1" ht="11.25"/>
    <row r="1038" s="15" customFormat="1" ht="11.25"/>
    <row r="1039" s="15" customFormat="1" ht="11.25"/>
    <row r="1040" s="15" customFormat="1" ht="11.25"/>
    <row r="1041" s="15" customFormat="1" ht="11.25"/>
    <row r="1042" s="15" customFormat="1" ht="11.25"/>
    <row r="1043" s="15" customFormat="1" ht="11.25"/>
    <row r="1044" s="15" customFormat="1" ht="11.25"/>
    <row r="1045" s="15" customFormat="1" ht="11.25"/>
    <row r="1046" s="15" customFormat="1" ht="11.25"/>
    <row r="1047" s="15" customFormat="1" ht="11.25"/>
    <row r="1048" s="15" customFormat="1" ht="11.25"/>
    <row r="1049" s="15" customFormat="1" ht="11.25"/>
    <row r="1050" s="15" customFormat="1" ht="11.25"/>
    <row r="1051" s="15" customFormat="1" ht="11.25"/>
    <row r="1052" s="15" customFormat="1" ht="11.25"/>
    <row r="1053" s="15" customFormat="1" ht="11.25"/>
    <row r="1054" s="15" customFormat="1" ht="11.25"/>
    <row r="1055" s="15" customFormat="1" ht="11.25"/>
    <row r="1056" s="15" customFormat="1" ht="11.25"/>
    <row r="1057" s="15" customFormat="1" ht="11.25"/>
    <row r="1058" s="15" customFormat="1" ht="11.25"/>
    <row r="1059" s="15" customFormat="1" ht="11.25"/>
    <row r="1060" s="15" customFormat="1" ht="11.25"/>
    <row r="1061" s="15" customFormat="1" ht="11.25"/>
    <row r="1062" s="15" customFormat="1" ht="11.25"/>
    <row r="1063" s="15" customFormat="1" ht="11.25"/>
    <row r="1064" s="15" customFormat="1" ht="11.25"/>
    <row r="1065" s="15" customFormat="1" ht="11.25"/>
    <row r="1066" s="15" customFormat="1" ht="11.25"/>
    <row r="1067" s="15" customFormat="1" ht="11.25"/>
    <row r="1068" s="15" customFormat="1" ht="11.25"/>
    <row r="1069" s="15" customFormat="1" ht="11.25"/>
    <row r="1070" s="15" customFormat="1" ht="11.25"/>
    <row r="1071" s="15" customFormat="1" ht="11.25"/>
    <row r="1072" s="15" customFormat="1" ht="11.25"/>
    <row r="1073" s="15" customFormat="1" ht="11.25"/>
    <row r="1074" s="15" customFormat="1" ht="11.25"/>
    <row r="1075" s="15" customFormat="1" ht="11.25"/>
    <row r="1076" s="15" customFormat="1" ht="11.25"/>
    <row r="1077" s="15" customFormat="1" ht="11.25"/>
    <row r="1078" s="15" customFormat="1" ht="11.25"/>
    <row r="1079" s="15" customFormat="1" ht="11.25"/>
    <row r="1080" s="15" customFormat="1" ht="11.25"/>
    <row r="1081" s="15" customFormat="1" ht="11.25"/>
    <row r="1082" s="15" customFormat="1" ht="11.25"/>
    <row r="1083" s="15" customFormat="1" ht="11.25"/>
    <row r="1084" s="15" customFormat="1" ht="11.25"/>
    <row r="1085" s="15" customFormat="1" ht="11.25"/>
    <row r="1086" s="15" customFormat="1" ht="11.25"/>
    <row r="1087" s="15" customFormat="1" ht="11.25"/>
    <row r="1088" s="15" customFormat="1" ht="11.25"/>
    <row r="1089" s="15" customFormat="1" ht="11.25"/>
    <row r="1090" s="15" customFormat="1" ht="11.25"/>
    <row r="1091" s="15" customFormat="1" ht="11.25"/>
    <row r="1092" s="15" customFormat="1" ht="11.25"/>
    <row r="1093" s="15" customFormat="1" ht="11.25"/>
    <row r="1094" s="15" customFormat="1" ht="11.25"/>
    <row r="1095" s="15" customFormat="1" ht="11.25"/>
    <row r="1096" s="15" customFormat="1" ht="11.25"/>
    <row r="1097" s="15" customFormat="1" ht="11.25"/>
    <row r="1098" s="15" customFormat="1" ht="11.25"/>
    <row r="1099" s="15" customFormat="1" ht="11.25"/>
    <row r="1100" s="15" customFormat="1" ht="11.25"/>
    <row r="1101" s="15" customFormat="1" ht="11.25"/>
    <row r="1102" s="15" customFormat="1" ht="11.25"/>
    <row r="1103" s="15" customFormat="1" ht="11.25"/>
    <row r="1104" s="15" customFormat="1" ht="11.25"/>
    <row r="1105" s="15" customFormat="1" ht="11.25"/>
    <row r="1106" s="15" customFormat="1" ht="11.25"/>
    <row r="1107" s="15" customFormat="1" ht="11.25"/>
    <row r="1108" s="15" customFormat="1" ht="11.25"/>
    <row r="1109" s="15" customFormat="1" ht="11.25"/>
    <row r="1110" s="15" customFormat="1" ht="11.25"/>
    <row r="1111" s="15" customFormat="1" ht="11.25"/>
    <row r="1112" s="15" customFormat="1" ht="11.25"/>
    <row r="1113" s="15" customFormat="1" ht="11.25"/>
    <row r="1114" s="15" customFormat="1" ht="11.25"/>
    <row r="1115" s="15" customFormat="1" ht="11.25"/>
    <row r="1116" s="15" customFormat="1" ht="11.25"/>
    <row r="1117" s="15" customFormat="1" ht="11.25"/>
    <row r="1118" s="15" customFormat="1" ht="11.25"/>
    <row r="1119" s="15" customFormat="1" ht="11.25"/>
    <row r="1120" s="15" customFormat="1" ht="11.25"/>
    <row r="1121" s="15" customFormat="1" ht="11.25"/>
    <row r="1122" s="15" customFormat="1" ht="11.25"/>
    <row r="1123" s="15" customFormat="1" ht="11.25"/>
    <row r="1124" s="15" customFormat="1" ht="11.25"/>
    <row r="1125" s="15" customFormat="1" ht="11.25"/>
    <row r="1126" s="15" customFormat="1" ht="11.25"/>
    <row r="1127" s="15" customFormat="1" ht="11.25"/>
    <row r="1128" s="15" customFormat="1" ht="11.25"/>
    <row r="1129" s="15" customFormat="1" ht="11.25"/>
    <row r="1130" s="15" customFormat="1" ht="11.25"/>
    <row r="1131" s="15" customFormat="1" ht="11.25"/>
    <row r="1132" s="15" customFormat="1" ht="11.25"/>
    <row r="1133" s="15" customFormat="1" ht="11.25"/>
    <row r="1134" s="15" customFormat="1" ht="11.25"/>
    <row r="1135" s="15" customFormat="1" ht="11.25"/>
    <row r="1136" s="15" customFormat="1" ht="11.25"/>
    <row r="1137" s="15" customFormat="1" ht="11.25"/>
    <row r="1138" s="15" customFormat="1" ht="11.25"/>
    <row r="1139" s="15" customFormat="1" ht="11.25"/>
    <row r="1140" s="15" customFormat="1" ht="11.25"/>
    <row r="1141" s="15" customFormat="1" ht="11.25"/>
    <row r="1142" s="15" customFormat="1" ht="11.25"/>
    <row r="1143" s="15" customFormat="1" ht="11.25"/>
    <row r="1144" s="15" customFormat="1" ht="11.25"/>
    <row r="1145" s="15" customFormat="1" ht="11.25"/>
    <row r="1146" s="15" customFormat="1" ht="11.25"/>
    <row r="1147" s="15" customFormat="1" ht="11.25"/>
    <row r="1148" s="15" customFormat="1" ht="11.25"/>
    <row r="1149" s="15" customFormat="1" ht="11.25"/>
    <row r="1150" s="15" customFormat="1" ht="11.25"/>
    <row r="1151" s="15" customFormat="1" ht="11.25"/>
    <row r="1152" s="15" customFormat="1" ht="11.25"/>
    <row r="1153" s="15" customFormat="1" ht="11.25"/>
    <row r="1154" s="15" customFormat="1" ht="11.25"/>
    <row r="1155" s="15" customFormat="1" ht="11.25"/>
    <row r="1156" s="15" customFormat="1" ht="11.25"/>
    <row r="1157" s="15" customFormat="1" ht="11.25"/>
    <row r="1158" s="15" customFormat="1" ht="11.25"/>
    <row r="1159" s="15" customFormat="1" ht="11.25"/>
    <row r="1160" s="15" customFormat="1" ht="11.25"/>
    <row r="1161" s="15" customFormat="1" ht="11.25"/>
    <row r="1162" s="15" customFormat="1" ht="11.25"/>
    <row r="1163" s="15" customFormat="1" ht="11.25"/>
    <row r="1164" s="15" customFormat="1" ht="11.25"/>
    <row r="1165" s="15" customFormat="1" ht="11.25"/>
    <row r="1166" s="15" customFormat="1" ht="11.25"/>
    <row r="1167" s="15" customFormat="1" ht="11.25"/>
    <row r="1168" s="15" customFormat="1" ht="11.25"/>
    <row r="1169" s="15" customFormat="1" ht="11.25"/>
    <row r="1170" s="15" customFormat="1" ht="11.25"/>
    <row r="1171" s="15" customFormat="1" ht="11.25"/>
    <row r="1172" s="15" customFormat="1" ht="11.25"/>
    <row r="1173" s="15" customFormat="1" ht="11.25"/>
    <row r="1174" s="15" customFormat="1" ht="11.25"/>
    <row r="1175" s="15" customFormat="1" ht="11.25"/>
    <row r="1176" s="15" customFormat="1" ht="11.25"/>
    <row r="1177" s="15" customFormat="1" ht="11.25"/>
    <row r="1178" s="15" customFormat="1" ht="11.25"/>
    <row r="1179" s="15" customFormat="1" ht="11.25"/>
    <row r="1180" s="15" customFormat="1" ht="11.25"/>
    <row r="1181" s="15" customFormat="1" ht="11.25"/>
    <row r="1182" s="15" customFormat="1" ht="11.25"/>
    <row r="1183" s="15" customFormat="1" ht="11.25"/>
    <row r="1184" s="15" customFormat="1" ht="11.25"/>
    <row r="1185" s="15" customFormat="1" ht="11.25"/>
    <row r="1186" s="15" customFormat="1" ht="11.25"/>
    <row r="1187" s="15" customFormat="1" ht="11.25"/>
    <row r="1188" s="15" customFormat="1" ht="11.25"/>
    <row r="1189" s="15" customFormat="1" ht="11.25"/>
    <row r="1190" s="15" customFormat="1" ht="11.25"/>
    <row r="1191" s="15" customFormat="1" ht="11.25"/>
    <row r="1192" s="15" customFormat="1" ht="11.25"/>
    <row r="1193" s="15" customFormat="1" ht="11.25"/>
    <row r="1194" s="15" customFormat="1" ht="11.25"/>
    <row r="1195" s="15" customFormat="1" ht="11.25"/>
    <row r="1196" s="15" customFormat="1" ht="11.25"/>
    <row r="1197" s="15" customFormat="1" ht="11.25"/>
    <row r="1198" s="15" customFormat="1" ht="11.25"/>
    <row r="1199" s="15" customFormat="1" ht="11.25"/>
    <row r="1200" s="15" customFormat="1" ht="11.25"/>
    <row r="1201" s="15" customFormat="1" ht="11.25"/>
    <row r="1202" s="15" customFormat="1" ht="11.25"/>
    <row r="1203" s="15" customFormat="1" ht="11.25"/>
    <row r="1204" s="15" customFormat="1" ht="11.25"/>
    <row r="1205" s="15" customFormat="1" ht="11.25"/>
    <row r="1206" s="15" customFormat="1" ht="11.25"/>
    <row r="1207" s="15" customFormat="1" ht="11.25"/>
    <row r="1208" s="15" customFormat="1" ht="11.25"/>
    <row r="1209" s="15" customFormat="1" ht="11.25"/>
    <row r="1210" s="15" customFormat="1" ht="11.25"/>
    <row r="1211" s="15" customFormat="1" ht="11.25"/>
    <row r="1212" s="15" customFormat="1" ht="11.25"/>
    <row r="1213" s="15" customFormat="1" ht="11.25"/>
    <row r="1214" s="15" customFormat="1" ht="11.25"/>
    <row r="1215" s="15" customFormat="1" ht="11.25"/>
    <row r="1216" s="15" customFormat="1" ht="11.25"/>
    <row r="1217" s="15" customFormat="1" ht="11.25"/>
    <row r="1218" s="15" customFormat="1" ht="11.25"/>
    <row r="1219" s="15" customFormat="1" ht="11.25"/>
    <row r="1220" s="15" customFormat="1" ht="11.25"/>
    <row r="1221" s="15" customFormat="1" ht="11.25"/>
    <row r="1222" s="15" customFormat="1" ht="11.25"/>
    <row r="1223" s="15" customFormat="1" ht="11.25"/>
    <row r="1224" s="15" customFormat="1" ht="11.25"/>
    <row r="1225" s="15" customFormat="1" ht="11.25"/>
    <row r="1226" s="15" customFormat="1" ht="11.25"/>
    <row r="1227" s="15" customFormat="1" ht="11.25"/>
    <row r="1228" s="15" customFormat="1" ht="11.25"/>
    <row r="1229" s="15" customFormat="1" ht="11.25"/>
    <row r="1230" s="15" customFormat="1" ht="11.25"/>
    <row r="1231" s="15" customFormat="1" ht="11.25"/>
    <row r="1232" s="15" customFormat="1" ht="11.25"/>
    <row r="1233" s="15" customFormat="1" ht="11.25"/>
    <row r="1234" s="15" customFormat="1" ht="11.25"/>
    <row r="1235" s="15" customFormat="1" ht="11.25"/>
    <row r="1236" s="15" customFormat="1" ht="11.25"/>
    <row r="1237" s="15" customFormat="1" ht="11.25"/>
    <row r="1238" s="15" customFormat="1" ht="11.25"/>
    <row r="1239" s="15" customFormat="1" ht="11.25"/>
    <row r="1240" s="15" customFormat="1" ht="11.25"/>
    <row r="1241" s="15" customFormat="1" ht="11.25"/>
    <row r="1242" s="15" customFormat="1" ht="11.25"/>
    <row r="1243" s="15" customFormat="1" ht="11.25"/>
    <row r="1244" s="15" customFormat="1" ht="11.25"/>
    <row r="1245" s="15" customFormat="1" ht="11.25"/>
    <row r="1246" s="15" customFormat="1" ht="11.25"/>
    <row r="1247" s="15" customFormat="1" ht="11.25"/>
    <row r="1248" s="15" customFormat="1" ht="11.25"/>
    <row r="1249" s="15" customFormat="1" ht="11.25"/>
    <row r="1250" s="15" customFormat="1" ht="11.25"/>
    <row r="1251" s="15" customFormat="1" ht="11.25"/>
    <row r="1252" s="15" customFormat="1" ht="11.25"/>
    <row r="1253" s="15" customFormat="1" ht="11.25"/>
    <row r="1254" s="15" customFormat="1" ht="11.25"/>
    <row r="1255" s="15" customFormat="1" ht="11.25"/>
    <row r="1256" s="15" customFormat="1" ht="11.25"/>
    <row r="1257" s="15" customFormat="1" ht="11.25"/>
    <row r="1258" s="15" customFormat="1" ht="11.25"/>
    <row r="1259" s="15" customFormat="1" ht="11.25"/>
    <row r="1260" s="15" customFormat="1" ht="11.25"/>
    <row r="1261" s="15" customFormat="1" ht="11.25"/>
    <row r="1262" s="15" customFormat="1" ht="11.25"/>
    <row r="1263" s="15" customFormat="1" ht="11.25"/>
    <row r="1264" s="15" customFormat="1" ht="11.25"/>
    <row r="1265" s="15" customFormat="1" ht="11.25"/>
    <row r="1266" s="15" customFormat="1" ht="11.25"/>
    <row r="1267" s="15" customFormat="1" ht="11.25"/>
    <row r="1268" s="15" customFormat="1" ht="11.25"/>
    <row r="1269" s="15" customFormat="1" ht="11.25"/>
    <row r="1270" s="15" customFormat="1" ht="11.25"/>
    <row r="1271" s="15" customFormat="1" ht="11.25"/>
    <row r="1272" s="15" customFormat="1" ht="11.25"/>
    <row r="1273" s="15" customFormat="1" ht="11.25"/>
    <row r="1274" s="15" customFormat="1" ht="11.25"/>
    <row r="1275" s="15" customFormat="1" ht="11.25"/>
    <row r="1276" s="15" customFormat="1" ht="11.25"/>
    <row r="1277" s="15" customFormat="1" ht="11.25"/>
    <row r="1278" s="15" customFormat="1" ht="11.25"/>
    <row r="1279" s="15" customFormat="1" ht="11.25"/>
    <row r="1280" s="15" customFormat="1" ht="11.25"/>
    <row r="1281" s="15" customFormat="1" ht="11.25"/>
    <row r="1282" s="15" customFormat="1" ht="11.25"/>
    <row r="1283" s="15" customFormat="1" ht="11.25"/>
    <row r="1284" s="15" customFormat="1" ht="11.25"/>
    <row r="1285" s="15" customFormat="1" ht="11.25"/>
    <row r="1286" s="15" customFormat="1" ht="11.25"/>
    <row r="1287" s="15" customFormat="1" ht="11.25"/>
    <row r="1288" s="15" customFormat="1" ht="11.25"/>
    <row r="1289" s="15" customFormat="1" ht="11.25"/>
    <row r="1290" s="15" customFormat="1" ht="11.25"/>
    <row r="1291" s="15" customFormat="1" ht="11.25"/>
    <row r="1292" s="15" customFormat="1" ht="11.25"/>
    <row r="1293" s="15" customFormat="1" ht="11.25"/>
    <row r="1294" s="15" customFormat="1" ht="11.25"/>
    <row r="1295" s="15" customFormat="1" ht="11.25"/>
    <row r="1296" s="15" customFormat="1" ht="11.25"/>
    <row r="1297" s="15" customFormat="1" ht="11.25"/>
    <row r="1298" s="15" customFormat="1" ht="11.25"/>
    <row r="1299" s="15" customFormat="1" ht="11.25"/>
    <row r="1300" s="15" customFormat="1" ht="11.25"/>
    <row r="1301" s="15" customFormat="1" ht="11.25"/>
    <row r="1302" s="15" customFormat="1" ht="11.25"/>
    <row r="1303" s="15" customFormat="1" ht="11.25"/>
    <row r="1304" s="15" customFormat="1" ht="11.25"/>
    <row r="1305" s="15" customFormat="1" ht="11.25"/>
    <row r="1306" s="15" customFormat="1" ht="11.25"/>
    <row r="1307" s="15" customFormat="1" ht="11.25"/>
    <row r="1308" s="15" customFormat="1" ht="11.25"/>
    <row r="1309" s="15" customFormat="1" ht="11.25"/>
    <row r="1310" s="15" customFormat="1" ht="11.25"/>
    <row r="1311" s="15" customFormat="1" ht="11.25"/>
    <row r="1312" s="15" customFormat="1" ht="11.25"/>
    <row r="1313" s="15" customFormat="1" ht="11.25"/>
    <row r="1314" s="15" customFormat="1" ht="11.25"/>
    <row r="1315" s="15" customFormat="1" ht="11.25"/>
    <row r="1316" s="15" customFormat="1" ht="11.25"/>
    <row r="1317" s="15" customFormat="1" ht="11.25"/>
    <row r="1318" s="15" customFormat="1" ht="11.25"/>
    <row r="1319" s="15" customFormat="1" ht="11.25"/>
    <row r="1320" s="15" customFormat="1" ht="11.25"/>
    <row r="1321" s="15" customFormat="1" ht="11.25"/>
    <row r="1322" s="15" customFormat="1" ht="11.25"/>
    <row r="1323" s="15" customFormat="1" ht="11.25"/>
    <row r="1324" s="15" customFormat="1" ht="11.25"/>
    <row r="1325" s="15" customFormat="1" ht="11.25"/>
    <row r="1326" s="15" customFormat="1" ht="11.25"/>
    <row r="1327" s="15" customFormat="1" ht="11.25"/>
    <row r="1328" s="15" customFormat="1" ht="11.25"/>
    <row r="1329" s="15" customFormat="1" ht="11.25"/>
    <row r="1330" s="15" customFormat="1" ht="11.25"/>
    <row r="1331" s="15" customFormat="1" ht="11.25"/>
    <row r="1332" s="15" customFormat="1" ht="11.25"/>
    <row r="1333" s="15" customFormat="1" ht="11.25"/>
    <row r="1334" s="15" customFormat="1" ht="11.25"/>
    <row r="1335" s="15" customFormat="1" ht="11.25"/>
    <row r="1336" s="15" customFormat="1" ht="11.25"/>
    <row r="1337" s="15" customFormat="1" ht="11.25"/>
    <row r="1338" s="15" customFormat="1" ht="11.25"/>
    <row r="1339" s="15" customFormat="1" ht="11.25"/>
    <row r="1340" s="15" customFormat="1" ht="11.25"/>
    <row r="1341" s="15" customFormat="1" ht="11.25"/>
    <row r="1342" s="15" customFormat="1" ht="11.25"/>
    <row r="1343" s="15" customFormat="1" ht="11.25"/>
    <row r="1344" s="15" customFormat="1" ht="11.25"/>
    <row r="1345" s="15" customFormat="1" ht="11.25"/>
    <row r="1346" s="15" customFormat="1" ht="11.25"/>
    <row r="1347" s="15" customFormat="1" ht="11.25"/>
    <row r="1348" s="15" customFormat="1" ht="11.25"/>
    <row r="1349" s="15" customFormat="1" ht="11.25"/>
    <row r="1350" s="15" customFormat="1" ht="11.25"/>
    <row r="1351" s="15" customFormat="1" ht="11.25"/>
    <row r="1352" s="15" customFormat="1" ht="11.25"/>
    <row r="1353" s="15" customFormat="1" ht="11.25"/>
    <row r="1354" s="15" customFormat="1" ht="11.25"/>
    <row r="1355" s="15" customFormat="1" ht="11.25"/>
    <row r="1356" s="15" customFormat="1" ht="11.25"/>
    <row r="1357" s="15" customFormat="1" ht="11.25"/>
    <row r="1358" s="15" customFormat="1" ht="11.25"/>
    <row r="1359" s="15" customFormat="1" ht="11.25"/>
    <row r="1360" s="15" customFormat="1" ht="11.25"/>
    <row r="1361" s="15" customFormat="1" ht="11.25"/>
    <row r="1362" s="15" customFormat="1" ht="11.25"/>
    <row r="1363" s="15" customFormat="1" ht="11.25"/>
    <row r="1364" s="15" customFormat="1" ht="11.25"/>
    <row r="1365" s="15" customFormat="1" ht="11.25"/>
    <row r="1366" s="15" customFormat="1" ht="11.25"/>
    <row r="1367" s="15" customFormat="1" ht="11.25"/>
    <row r="1368" s="15" customFormat="1" ht="11.25"/>
    <row r="1369" s="15" customFormat="1" ht="11.25"/>
    <row r="1370" s="15" customFormat="1" ht="11.25"/>
    <row r="1371" s="15" customFormat="1" ht="11.25"/>
    <row r="1372" s="15" customFormat="1" ht="11.25"/>
    <row r="1373" s="15" customFormat="1" ht="11.25"/>
    <row r="1374" s="15" customFormat="1" ht="11.25"/>
    <row r="1375" s="15" customFormat="1" ht="11.25"/>
    <row r="1376" s="15" customFormat="1" ht="11.25"/>
    <row r="1377" s="15" customFormat="1" ht="11.25"/>
    <row r="1378" s="15" customFormat="1" ht="11.25"/>
    <row r="1379" s="15" customFormat="1" ht="11.25"/>
    <row r="1380" s="15" customFormat="1" ht="11.25"/>
    <row r="1381" s="15" customFormat="1" ht="11.25"/>
    <row r="1382" s="15" customFormat="1" ht="11.25"/>
    <row r="1383" s="15" customFormat="1" ht="11.25"/>
    <row r="1384" s="15" customFormat="1" ht="11.25"/>
    <row r="1385" s="15" customFormat="1" ht="11.25"/>
    <row r="1386" s="15" customFormat="1" ht="11.25"/>
    <row r="1387" s="15" customFormat="1" ht="11.25"/>
    <row r="1388" s="15" customFormat="1" ht="11.25"/>
    <row r="1389" s="15" customFormat="1" ht="11.25"/>
    <row r="1390" s="15" customFormat="1" ht="11.25"/>
    <row r="1391" s="15" customFormat="1" ht="11.25"/>
    <row r="1392" s="15" customFormat="1" ht="11.25"/>
    <row r="1393" s="15" customFormat="1" ht="11.25"/>
    <row r="1394" s="15" customFormat="1" ht="11.25"/>
    <row r="1395" s="15" customFormat="1" ht="11.25"/>
    <row r="1396" s="15" customFormat="1" ht="11.25"/>
    <row r="1397" s="15" customFormat="1" ht="11.25"/>
    <row r="1398" s="15" customFormat="1" ht="11.25"/>
    <row r="1399" s="15" customFormat="1" ht="11.25"/>
    <row r="1400" s="15" customFormat="1" ht="11.25"/>
    <row r="1401" s="15" customFormat="1" ht="11.25"/>
    <row r="1402" s="15" customFormat="1" ht="11.25"/>
    <row r="1403" s="15" customFormat="1" ht="11.25"/>
    <row r="1404" s="15" customFormat="1" ht="11.25"/>
    <row r="1405" s="15" customFormat="1" ht="11.25"/>
    <row r="1406" s="15" customFormat="1" ht="11.25"/>
    <row r="1407" s="15" customFormat="1" ht="11.25"/>
    <row r="1408" s="15" customFormat="1" ht="11.25"/>
    <row r="1409" s="15" customFormat="1" ht="11.25"/>
    <row r="1410" s="15" customFormat="1" ht="11.25"/>
    <row r="1411" s="15" customFormat="1" ht="11.25"/>
    <row r="1412" s="15" customFormat="1" ht="11.25"/>
    <row r="1413" s="15" customFormat="1" ht="11.25"/>
    <row r="1414" s="15" customFormat="1" ht="11.25"/>
    <row r="1415" s="15" customFormat="1" ht="11.25"/>
    <row r="1416" s="15" customFormat="1" ht="11.25"/>
    <row r="1417" s="15" customFormat="1" ht="11.25"/>
    <row r="1418" s="15" customFormat="1" ht="11.25"/>
    <row r="1419" s="15" customFormat="1" ht="11.25"/>
    <row r="1420" s="15" customFormat="1" ht="11.25"/>
    <row r="1421" s="15" customFormat="1" ht="11.25"/>
    <row r="1422" s="15" customFormat="1" ht="11.25"/>
    <row r="1423" s="15" customFormat="1" ht="11.25"/>
    <row r="1424" s="15" customFormat="1" ht="11.25"/>
    <row r="1425" s="15" customFormat="1" ht="11.25"/>
    <row r="1426" s="15" customFormat="1" ht="11.25"/>
    <row r="1427" s="15" customFormat="1" ht="11.25"/>
    <row r="1428" s="15" customFormat="1" ht="11.25"/>
    <row r="1429" s="15" customFormat="1" ht="11.25"/>
    <row r="1430" s="15" customFormat="1" ht="11.25"/>
    <row r="1431" s="15" customFormat="1" ht="11.25"/>
    <row r="1432" s="15" customFormat="1" ht="11.25"/>
    <row r="1433" s="15" customFormat="1" ht="11.25"/>
    <row r="1434" s="15" customFormat="1" ht="11.25"/>
    <row r="1435" s="15" customFormat="1" ht="11.25"/>
    <row r="1436" s="15" customFormat="1" ht="11.25"/>
    <row r="1437" s="15" customFormat="1" ht="11.25"/>
    <row r="1438" s="15" customFormat="1" ht="11.25"/>
    <row r="1439" s="15" customFormat="1" ht="11.25"/>
    <row r="1440" s="15" customFormat="1" ht="11.25"/>
    <row r="1441" s="15" customFormat="1" ht="11.25"/>
    <row r="1442" s="15" customFormat="1" ht="11.25"/>
    <row r="1443" s="15" customFormat="1" ht="11.25"/>
    <row r="1444" s="15" customFormat="1" ht="11.25"/>
    <row r="1445" s="15" customFormat="1" ht="11.25"/>
    <row r="1446" s="15" customFormat="1" ht="11.25"/>
    <row r="1447" s="15" customFormat="1" ht="11.25"/>
    <row r="1448" s="15" customFormat="1" ht="11.25"/>
    <row r="1449" s="15" customFormat="1" ht="11.25"/>
    <row r="1450" s="15" customFormat="1" ht="11.25"/>
    <row r="1451" s="15" customFormat="1" ht="11.25"/>
    <row r="1452" s="15" customFormat="1" ht="11.25"/>
    <row r="1453" s="15" customFormat="1" ht="11.25"/>
    <row r="1454" s="15" customFormat="1" ht="11.25"/>
    <row r="1455" s="15" customFormat="1" ht="11.25"/>
    <row r="1456" s="15" customFormat="1" ht="11.25"/>
    <row r="1457" s="15" customFormat="1" ht="11.25"/>
    <row r="1458" s="15" customFormat="1" ht="11.25"/>
    <row r="1459" s="15" customFormat="1" ht="11.25"/>
    <row r="1460" s="15" customFormat="1" ht="11.25"/>
    <row r="1461" s="15" customFormat="1" ht="11.25"/>
    <row r="1462" s="15" customFormat="1" ht="11.25"/>
    <row r="1463" s="15" customFormat="1" ht="11.25"/>
    <row r="1464" s="15" customFormat="1" ht="11.25"/>
    <row r="1465" s="15" customFormat="1" ht="11.25"/>
    <row r="1466" s="15" customFormat="1" ht="11.25"/>
    <row r="1467" s="15" customFormat="1" ht="11.25"/>
    <row r="1468" s="15" customFormat="1" ht="11.25"/>
    <row r="1469" s="15" customFormat="1" ht="11.25"/>
    <row r="1470" s="15" customFormat="1" ht="11.25"/>
    <row r="1471" s="15" customFormat="1" ht="11.25"/>
    <row r="1472" s="15" customFormat="1" ht="11.25"/>
    <row r="1473" s="15" customFormat="1" ht="11.25"/>
    <row r="1474" s="15" customFormat="1" ht="11.25"/>
    <row r="1475" s="15" customFormat="1" ht="11.25"/>
    <row r="1476" s="15" customFormat="1" ht="11.25"/>
    <row r="1477" s="15" customFormat="1" ht="11.25"/>
    <row r="1478" s="15" customFormat="1" ht="11.25"/>
    <row r="1479" s="15" customFormat="1" ht="11.25"/>
    <row r="1480" s="15" customFormat="1" ht="11.25"/>
    <row r="1481" s="15" customFormat="1" ht="11.25"/>
    <row r="1482" s="15" customFormat="1" ht="11.25"/>
    <row r="1483" s="15" customFormat="1" ht="11.25"/>
    <row r="1484" s="15" customFormat="1" ht="11.25"/>
    <row r="1485" s="15" customFormat="1" ht="11.25"/>
    <row r="1486" s="15" customFormat="1" ht="11.25"/>
    <row r="1487" s="15" customFormat="1" ht="11.25"/>
    <row r="1488" s="15" customFormat="1" ht="11.25"/>
    <row r="1489" s="15" customFormat="1" ht="11.25"/>
    <row r="1490" s="15" customFormat="1" ht="11.25"/>
    <row r="1491" s="15" customFormat="1" ht="11.25"/>
    <row r="1492" s="15" customFormat="1" ht="11.25"/>
    <row r="1493" s="15" customFormat="1" ht="11.25"/>
    <row r="1494" s="15" customFormat="1" ht="11.25"/>
    <row r="1495" s="15" customFormat="1" ht="11.25"/>
    <row r="1496" s="15" customFormat="1" ht="11.25"/>
    <row r="1497" s="15" customFormat="1" ht="11.25"/>
    <row r="1498" s="15" customFormat="1" ht="11.25"/>
    <row r="1499" s="15" customFormat="1" ht="11.25"/>
    <row r="1500" s="15" customFormat="1" ht="11.25"/>
    <row r="1501" s="15" customFormat="1" ht="11.25"/>
    <row r="1502" s="15" customFormat="1" ht="11.25"/>
    <row r="1503" s="15" customFormat="1" ht="11.25"/>
    <row r="1504" s="15" customFormat="1" ht="11.25"/>
    <row r="1505" s="15" customFormat="1" ht="11.25"/>
    <row r="1506" s="15" customFormat="1" ht="11.25"/>
    <row r="1507" s="15" customFormat="1" ht="11.25"/>
    <row r="1508" s="15" customFormat="1" ht="11.25"/>
    <row r="1509" s="15" customFormat="1" ht="11.25"/>
    <row r="1510" s="15" customFormat="1" ht="11.25"/>
    <row r="1511" s="15" customFormat="1" ht="11.25"/>
    <row r="1512" s="15" customFormat="1" ht="11.25"/>
    <row r="1513" s="15" customFormat="1" ht="11.25"/>
    <row r="1514" s="15" customFormat="1" ht="11.25"/>
    <row r="1515" s="15" customFormat="1" ht="11.25"/>
    <row r="1516" s="15" customFormat="1" ht="11.25"/>
    <row r="1517" s="15" customFormat="1" ht="11.25"/>
    <row r="1518" s="15" customFormat="1" ht="11.25"/>
    <row r="1519" s="15" customFormat="1" ht="11.25"/>
    <row r="1520" s="15" customFormat="1" ht="11.25"/>
    <row r="1521" s="15" customFormat="1" ht="11.25"/>
    <row r="1522" s="15" customFormat="1" ht="11.25"/>
    <row r="1523" s="15" customFormat="1" ht="11.25"/>
    <row r="1524" s="15" customFormat="1" ht="11.25"/>
    <row r="1525" s="15" customFormat="1" ht="11.25"/>
    <row r="1526" s="15" customFormat="1" ht="11.25"/>
    <row r="1527" s="15" customFormat="1" ht="11.25"/>
    <row r="1528" s="15" customFormat="1" ht="11.25"/>
    <row r="1529" s="15" customFormat="1" ht="11.25"/>
    <row r="1530" s="15" customFormat="1" ht="11.25"/>
    <row r="1531" s="15" customFormat="1" ht="11.25"/>
    <row r="1532" s="15" customFormat="1" ht="11.25"/>
    <row r="1533" s="15" customFormat="1" ht="11.25"/>
    <row r="1534" s="15" customFormat="1" ht="11.25"/>
    <row r="1535" s="15" customFormat="1" ht="11.25"/>
    <row r="1536" s="15" customFormat="1" ht="11.25"/>
    <row r="1537" s="15" customFormat="1" ht="11.25"/>
    <row r="1538" s="15" customFormat="1" ht="11.25"/>
    <row r="1539" s="15" customFormat="1" ht="11.25"/>
    <row r="1540" s="15" customFormat="1" ht="11.25"/>
    <row r="1541" s="15" customFormat="1" ht="11.25"/>
    <row r="1542" s="15" customFormat="1" ht="11.25"/>
    <row r="1543" s="15" customFormat="1" ht="11.25"/>
    <row r="1544" s="15" customFormat="1" ht="11.25"/>
    <row r="1545" s="15" customFormat="1" ht="11.25"/>
    <row r="1546" s="15" customFormat="1" ht="11.25"/>
    <row r="1547" s="15" customFormat="1" ht="11.25"/>
    <row r="1548" s="15" customFormat="1" ht="11.25"/>
    <row r="1549" s="15" customFormat="1" ht="11.25"/>
    <row r="1550" s="15" customFormat="1" ht="11.25"/>
    <row r="1551" s="15" customFormat="1" ht="11.25"/>
    <row r="1552" s="15" customFormat="1" ht="11.25"/>
    <row r="1553" s="15" customFormat="1" ht="11.25"/>
    <row r="1554" s="15" customFormat="1" ht="11.25"/>
    <row r="1555" s="15" customFormat="1" ht="11.25"/>
    <row r="1556" s="15" customFormat="1" ht="11.25"/>
    <row r="1557" s="15" customFormat="1" ht="11.25"/>
    <row r="1558" s="15" customFormat="1" ht="11.25"/>
    <row r="1559" s="15" customFormat="1" ht="11.25"/>
    <row r="1560" s="15" customFormat="1" ht="11.25"/>
    <row r="1561" s="15" customFormat="1" ht="11.25"/>
    <row r="1562" s="15" customFormat="1" ht="11.25"/>
    <row r="1563" s="15" customFormat="1" ht="11.25"/>
    <row r="1564" s="15" customFormat="1" ht="11.25"/>
    <row r="1565" s="15" customFormat="1" ht="11.25"/>
    <row r="1566" s="15" customFormat="1" ht="11.25"/>
    <row r="1567" s="15" customFormat="1" ht="11.25"/>
    <row r="1568" s="15" customFormat="1" ht="11.25"/>
    <row r="1569" s="15" customFormat="1" ht="11.25"/>
    <row r="1570" s="15" customFormat="1" ht="11.25"/>
    <row r="1571" s="15" customFormat="1" ht="11.25"/>
    <row r="1572" s="15" customFormat="1" ht="11.25"/>
    <row r="1573" s="15" customFormat="1" ht="11.25"/>
    <row r="1574" s="15" customFormat="1" ht="11.25"/>
    <row r="1575" s="15" customFormat="1" ht="11.25"/>
    <row r="1576" s="15" customFormat="1" ht="11.25"/>
    <row r="1577" s="15" customFormat="1" ht="11.25"/>
    <row r="1578" s="15" customFormat="1" ht="11.25"/>
    <row r="1579" s="15" customFormat="1" ht="11.25"/>
    <row r="1580" s="15" customFormat="1" ht="11.25"/>
    <row r="1581" s="15" customFormat="1" ht="11.25"/>
    <row r="1582" s="15" customFormat="1" ht="11.25"/>
    <row r="1583" s="15" customFormat="1" ht="11.25"/>
    <row r="1584" s="15" customFormat="1" ht="11.25"/>
    <row r="1585" s="15" customFormat="1" ht="11.25"/>
    <row r="1586" s="15" customFormat="1" ht="11.25"/>
    <row r="1587" s="15" customFormat="1" ht="11.25"/>
    <row r="1588" s="15" customFormat="1" ht="11.25"/>
    <row r="1589" s="15" customFormat="1" ht="11.25"/>
    <row r="1590" s="15" customFormat="1" ht="11.25"/>
    <row r="1591" s="15" customFormat="1" ht="11.25"/>
    <row r="1592" s="15" customFormat="1" ht="11.25"/>
    <row r="1593" s="15" customFormat="1" ht="11.25"/>
    <row r="1594" s="15" customFormat="1" ht="11.25"/>
    <row r="1595" s="15" customFormat="1" ht="11.25"/>
    <row r="1596" s="15" customFormat="1" ht="11.25"/>
    <row r="1597" s="15" customFormat="1" ht="11.25"/>
    <row r="1598" s="15" customFormat="1" ht="11.25"/>
    <row r="1599" s="15" customFormat="1" ht="11.25"/>
    <row r="1600" s="15" customFormat="1" ht="11.25"/>
    <row r="1601" s="15" customFormat="1" ht="11.25"/>
    <row r="1602" s="15" customFormat="1" ht="11.25"/>
    <row r="1603" s="15" customFormat="1" ht="11.25"/>
    <row r="1604" s="15" customFormat="1" ht="11.25"/>
    <row r="1605" s="15" customFormat="1" ht="11.25"/>
    <row r="1606" s="15" customFormat="1" ht="11.25"/>
    <row r="1607" s="15" customFormat="1" ht="11.25"/>
    <row r="1608" s="15" customFormat="1" ht="11.25"/>
    <row r="1609" s="15" customFormat="1" ht="11.25"/>
    <row r="1610" s="15" customFormat="1" ht="11.25"/>
    <row r="1611" s="15" customFormat="1" ht="11.25"/>
    <row r="1612" s="15" customFormat="1" ht="11.25"/>
    <row r="1613" s="15" customFormat="1" ht="11.25"/>
    <row r="1614" s="15" customFormat="1" ht="11.25"/>
    <row r="1615" s="15" customFormat="1" ht="11.25"/>
    <row r="1616" s="15" customFormat="1" ht="11.25"/>
    <row r="1617" s="15" customFormat="1" ht="11.25"/>
    <row r="1618" s="15" customFormat="1" ht="11.25"/>
    <row r="1619" s="15" customFormat="1" ht="11.25"/>
    <row r="1620" s="15" customFormat="1" ht="11.25"/>
    <row r="1621" s="15" customFormat="1" ht="11.25"/>
    <row r="1622" s="15" customFormat="1" ht="11.25"/>
    <row r="1623" s="15" customFormat="1" ht="11.25"/>
    <row r="1624" s="15" customFormat="1" ht="11.25"/>
    <row r="1625" s="15" customFormat="1" ht="11.25"/>
    <row r="1626" s="15" customFormat="1" ht="11.25"/>
    <row r="1627" s="15" customFormat="1" ht="11.25"/>
    <row r="1628" s="15" customFormat="1" ht="11.25"/>
    <row r="1629" s="15" customFormat="1" ht="11.25"/>
    <row r="1630" s="15" customFormat="1" ht="11.25"/>
    <row r="1631" s="15" customFormat="1" ht="11.25"/>
    <row r="1632" s="15" customFormat="1" ht="11.25"/>
    <row r="1633" s="15" customFormat="1" ht="11.25"/>
    <row r="1634" s="15" customFormat="1" ht="11.25"/>
    <row r="1635" s="15" customFormat="1" ht="11.25"/>
    <row r="1636" s="15" customFormat="1" ht="11.25"/>
    <row r="1637" s="15" customFormat="1" ht="11.25"/>
    <row r="1638" s="15" customFormat="1" ht="11.25"/>
    <row r="1639" s="15" customFormat="1" ht="11.25"/>
    <row r="1640" s="15" customFormat="1" ht="11.25"/>
    <row r="1641" s="15" customFormat="1" ht="11.25"/>
    <row r="1642" s="15" customFormat="1" ht="11.25"/>
    <row r="1643" s="15" customFormat="1" ht="11.25"/>
    <row r="1644" s="15" customFormat="1" ht="11.25"/>
    <row r="1645" s="15" customFormat="1" ht="11.25"/>
    <row r="1646" s="15" customFormat="1" ht="11.25"/>
    <row r="1647" s="15" customFormat="1" ht="11.25"/>
    <row r="1648" s="15" customFormat="1" ht="11.25"/>
    <row r="1649" s="15" customFormat="1" ht="11.25"/>
    <row r="1650" s="15" customFormat="1" ht="11.25"/>
    <row r="1651" s="15" customFormat="1" ht="11.25"/>
    <row r="1652" s="15" customFormat="1" ht="11.25"/>
    <row r="1653" s="15" customFormat="1" ht="11.25"/>
    <row r="1654" s="15" customFormat="1" ht="11.25"/>
    <row r="1655" s="15" customFormat="1" ht="11.25"/>
    <row r="1656" s="15" customFormat="1" ht="11.25"/>
    <row r="1657" s="15" customFormat="1" ht="11.25"/>
    <row r="1658" s="15" customFormat="1" ht="11.25"/>
    <row r="1659" s="15" customFormat="1" ht="11.25"/>
    <row r="1660" s="15" customFormat="1" ht="11.25"/>
    <row r="1661" s="15" customFormat="1" ht="11.25"/>
    <row r="1662" s="15" customFormat="1" ht="11.25"/>
    <row r="1663" s="15" customFormat="1" ht="11.25"/>
    <row r="1664" s="15" customFormat="1" ht="11.25"/>
    <row r="1665" s="15" customFormat="1" ht="11.25"/>
    <row r="1666" s="15" customFormat="1" ht="11.25"/>
    <row r="1667" s="15" customFormat="1" ht="11.25"/>
    <row r="1668" s="15" customFormat="1" ht="11.25"/>
    <row r="1669" s="15" customFormat="1" ht="11.25"/>
    <row r="1670" s="15" customFormat="1" ht="11.25"/>
    <row r="1671" s="15" customFormat="1" ht="11.25"/>
    <row r="1672" s="15" customFormat="1" ht="11.25"/>
    <row r="1673" s="15" customFormat="1" ht="11.25"/>
    <row r="1674" s="15" customFormat="1" ht="11.25"/>
    <row r="1675" s="15" customFormat="1" ht="11.25"/>
    <row r="1676" s="15" customFormat="1" ht="11.25"/>
    <row r="1677" s="15" customFormat="1" ht="11.25"/>
    <row r="1678" s="15" customFormat="1" ht="11.25"/>
    <row r="1679" s="15" customFormat="1" ht="11.25"/>
    <row r="1680" s="15" customFormat="1" ht="11.25"/>
    <row r="1681" s="15" customFormat="1" ht="11.25"/>
    <row r="1682" s="15" customFormat="1" ht="11.25"/>
    <row r="1683" s="15" customFormat="1" ht="11.25"/>
    <row r="1684" s="15" customFormat="1" ht="11.25"/>
    <row r="1685" s="15" customFormat="1" ht="11.25"/>
    <row r="1686" s="15" customFormat="1" ht="11.25"/>
    <row r="1687" s="15" customFormat="1" ht="11.25"/>
    <row r="1688" s="15" customFormat="1" ht="11.25"/>
    <row r="1689" s="15" customFormat="1" ht="11.25"/>
    <row r="1690" s="15" customFormat="1" ht="11.25"/>
    <row r="1691" s="15" customFormat="1" ht="11.25"/>
    <row r="1692" s="15" customFormat="1" ht="11.25"/>
    <row r="1693" s="15" customFormat="1" ht="11.25"/>
    <row r="1694" s="15" customFormat="1" ht="11.25"/>
    <row r="1695" s="15" customFormat="1" ht="11.25"/>
    <row r="1696" s="15" customFormat="1" ht="11.25"/>
    <row r="1697" s="15" customFormat="1" ht="11.25"/>
    <row r="1698" s="15" customFormat="1" ht="11.25"/>
    <row r="1699" s="15" customFormat="1" ht="11.25"/>
    <row r="1700" s="15" customFormat="1" ht="11.25"/>
    <row r="1701" s="15" customFormat="1" ht="11.25"/>
    <row r="1702" s="15" customFormat="1" ht="11.25"/>
    <row r="1703" s="15" customFormat="1" ht="11.25"/>
    <row r="1704" s="15" customFormat="1" ht="11.25"/>
    <row r="1705" s="15" customFormat="1" ht="11.25"/>
    <row r="1706" s="15" customFormat="1" ht="11.25"/>
    <row r="1707" s="15" customFormat="1" ht="11.25"/>
    <row r="1708" s="15" customFormat="1" ht="11.25"/>
    <row r="1709" s="15" customFormat="1" ht="11.25"/>
    <row r="1710" s="15" customFormat="1" ht="11.25"/>
    <row r="1711" s="15" customFormat="1" ht="11.25"/>
    <row r="1712" s="15" customFormat="1" ht="11.25"/>
    <row r="1713" s="15" customFormat="1" ht="11.25"/>
    <row r="1714" s="15" customFormat="1" ht="11.25"/>
    <row r="1715" s="15" customFormat="1" ht="11.25"/>
    <row r="1716" s="15" customFormat="1" ht="11.25"/>
    <row r="1717" s="15" customFormat="1" ht="11.25"/>
    <row r="1718" s="15" customFormat="1" ht="11.25"/>
    <row r="1719" s="15" customFormat="1" ht="11.25"/>
    <row r="1720" s="15" customFormat="1" ht="11.25"/>
    <row r="1721" s="15" customFormat="1" ht="11.25"/>
    <row r="1722" s="15" customFormat="1" ht="11.25"/>
    <row r="1723" s="15" customFormat="1" ht="11.25"/>
    <row r="1724" s="15" customFormat="1" ht="11.25"/>
    <row r="1725" s="15" customFormat="1" ht="11.25"/>
    <row r="1726" s="15" customFormat="1" ht="11.25"/>
    <row r="1727" s="15" customFormat="1" ht="11.25"/>
    <row r="1728" s="15" customFormat="1" ht="11.25"/>
    <row r="1729" s="15" customFormat="1" ht="11.25"/>
    <row r="1730" s="15" customFormat="1" ht="11.25"/>
    <row r="1731" s="15" customFormat="1" ht="11.25"/>
    <row r="1732" s="15" customFormat="1" ht="11.25"/>
    <row r="1733" s="15" customFormat="1" ht="11.25"/>
    <row r="1734" s="15" customFormat="1" ht="11.25"/>
    <row r="1735" s="15" customFormat="1" ht="11.25"/>
    <row r="1736" s="15" customFormat="1" ht="11.25"/>
    <row r="1737" s="15" customFormat="1" ht="11.25"/>
    <row r="1738" s="15" customFormat="1" ht="11.25"/>
    <row r="1739" s="15" customFormat="1" ht="11.25"/>
    <row r="1740" s="15" customFormat="1" ht="11.25"/>
    <row r="1741" s="15" customFormat="1" ht="11.25"/>
    <row r="1742" s="15" customFormat="1" ht="11.25"/>
    <row r="1743" s="15" customFormat="1" ht="11.25"/>
    <row r="1744" s="15" customFormat="1" ht="11.25"/>
    <row r="1745" s="15" customFormat="1" ht="11.25"/>
    <row r="1746" s="15" customFormat="1" ht="11.25"/>
    <row r="1747" s="15" customFormat="1" ht="11.25"/>
    <row r="1748" s="15" customFormat="1" ht="11.25"/>
    <row r="1749" s="15" customFormat="1" ht="11.25"/>
    <row r="1750" s="15" customFormat="1" ht="11.25"/>
    <row r="1751" s="15" customFormat="1" ht="11.25"/>
    <row r="1752" s="15" customFormat="1" ht="11.25"/>
    <row r="1753" s="15" customFormat="1" ht="11.25"/>
    <row r="1754" s="15" customFormat="1" ht="11.25"/>
    <row r="1755" s="15" customFormat="1" ht="11.25"/>
    <row r="1756" s="15" customFormat="1" ht="11.25"/>
    <row r="1757" s="15" customFormat="1" ht="11.25"/>
    <row r="1758" s="15" customFormat="1" ht="11.25"/>
    <row r="1759" s="15" customFormat="1" ht="11.25"/>
    <row r="1760" s="15" customFormat="1" ht="11.25"/>
    <row r="1761" s="15" customFormat="1" ht="11.25"/>
    <row r="1762" s="15" customFormat="1" ht="11.25"/>
    <row r="1763" s="15" customFormat="1" ht="11.25"/>
    <row r="1764" s="15" customFormat="1" ht="11.25"/>
    <row r="1765" s="15" customFormat="1" ht="11.25"/>
    <row r="1766" s="15" customFormat="1" ht="11.25"/>
    <row r="1767" s="15" customFormat="1" ht="11.25"/>
    <row r="1768" s="15" customFormat="1" ht="11.25"/>
    <row r="1769" s="15" customFormat="1" ht="11.25"/>
    <row r="1770" s="15" customFormat="1" ht="11.25"/>
    <row r="1771" s="15" customFormat="1" ht="11.25"/>
    <row r="1772" s="15" customFormat="1" ht="11.25"/>
    <row r="1773" s="15" customFormat="1" ht="11.25"/>
    <row r="1774" s="15" customFormat="1" ht="11.25"/>
    <row r="1775" s="15" customFormat="1" ht="11.25"/>
    <row r="1776" s="15" customFormat="1" ht="11.25"/>
    <row r="1777" s="15" customFormat="1" ht="11.25"/>
    <row r="1778" s="15" customFormat="1" ht="11.25"/>
    <row r="1779" s="15" customFormat="1" ht="11.25"/>
    <row r="1780" s="15" customFormat="1" ht="11.25"/>
    <row r="1781" s="15" customFormat="1" ht="11.25"/>
    <row r="1782" s="15" customFormat="1" ht="11.25"/>
    <row r="1783" s="15" customFormat="1" ht="11.25"/>
    <row r="1784" s="15" customFormat="1" ht="11.25"/>
    <row r="1785" s="15" customFormat="1" ht="11.25"/>
    <row r="1786" s="15" customFormat="1" ht="11.25"/>
    <row r="1787" s="15" customFormat="1" ht="11.25"/>
    <row r="1788" s="15" customFormat="1" ht="11.25"/>
    <row r="1789" s="15" customFormat="1" ht="11.25"/>
    <row r="1790" s="15" customFormat="1" ht="11.25"/>
    <row r="1791" s="15" customFormat="1" ht="11.25"/>
    <row r="1792" s="15" customFormat="1" ht="11.25"/>
    <row r="1793" s="15" customFormat="1" ht="11.25"/>
    <row r="1794" s="15" customFormat="1" ht="11.25"/>
    <row r="1795" s="15" customFormat="1" ht="11.25"/>
    <row r="1796" s="15" customFormat="1" ht="11.25"/>
    <row r="1797" s="15" customFormat="1" ht="11.25"/>
    <row r="1798" s="15" customFormat="1" ht="11.25"/>
    <row r="1799" s="15" customFormat="1" ht="11.25"/>
    <row r="1800" s="15" customFormat="1" ht="11.25"/>
    <row r="1801" s="15" customFormat="1" ht="11.25"/>
    <row r="1802" s="15" customFormat="1" ht="11.25"/>
    <row r="1803" s="15" customFormat="1" ht="11.25"/>
    <row r="1804" s="15" customFormat="1" ht="11.25"/>
    <row r="1805" s="15" customFormat="1" ht="11.25"/>
    <row r="1806" s="15" customFormat="1" ht="11.25"/>
    <row r="1807" s="15" customFormat="1" ht="11.25"/>
    <row r="1808" s="15" customFormat="1" ht="11.25"/>
    <row r="1809" s="15" customFormat="1" ht="11.25"/>
    <row r="1810" s="15" customFormat="1" ht="11.25"/>
    <row r="1811" s="15" customFormat="1" ht="11.25"/>
    <row r="1812" s="15" customFormat="1" ht="11.25"/>
    <row r="1813" s="15" customFormat="1" ht="11.25"/>
    <row r="1814" s="15" customFormat="1" ht="11.25"/>
    <row r="1815" s="15" customFormat="1" ht="11.25"/>
    <row r="1816" s="15" customFormat="1" ht="11.25"/>
    <row r="1817" s="15" customFormat="1" ht="11.25"/>
    <row r="1818" s="15" customFormat="1" ht="11.25"/>
    <row r="1819" s="15" customFormat="1" ht="11.25"/>
    <row r="1820" s="15" customFormat="1" ht="11.25"/>
    <row r="1821" s="15" customFormat="1" ht="11.25"/>
    <row r="1822" s="15" customFormat="1" ht="11.25"/>
    <row r="1823" s="15" customFormat="1" ht="11.25"/>
    <row r="1824" s="15" customFormat="1" ht="11.25"/>
    <row r="1825" s="15" customFormat="1" ht="11.25"/>
    <row r="1826" s="15" customFormat="1" ht="11.25"/>
    <row r="1827" s="15" customFormat="1" ht="11.25"/>
    <row r="1828" s="15" customFormat="1" ht="11.25"/>
    <row r="1829" s="15" customFormat="1" ht="11.25"/>
    <row r="1830" s="15" customFormat="1" ht="11.25"/>
    <row r="1831" s="15" customFormat="1" ht="11.25"/>
    <row r="1832" s="15" customFormat="1" ht="11.25"/>
    <row r="1833" s="15" customFormat="1" ht="11.25"/>
    <row r="1834" s="15" customFormat="1" ht="11.25"/>
    <row r="1835" s="15" customFormat="1" ht="11.25"/>
    <row r="1836" s="15" customFormat="1" ht="11.25"/>
    <row r="1837" s="15" customFormat="1" ht="11.25"/>
    <row r="1838" s="15" customFormat="1" ht="11.25"/>
    <row r="1839" s="15" customFormat="1" ht="11.25"/>
    <row r="1840" s="15" customFormat="1" ht="11.25"/>
    <row r="1841" s="15" customFormat="1" ht="11.25"/>
    <row r="1842" s="15" customFormat="1" ht="11.25"/>
    <row r="1843" s="15" customFormat="1" ht="11.25"/>
    <row r="1844" s="15" customFormat="1" ht="11.25"/>
    <row r="1845" s="15" customFormat="1" ht="11.25"/>
    <row r="1846" s="15" customFormat="1" ht="11.25"/>
    <row r="1847" s="15" customFormat="1" ht="11.25"/>
    <row r="1848" s="15" customFormat="1" ht="11.25"/>
    <row r="1849" s="15" customFormat="1" ht="11.25"/>
    <row r="1850" s="15" customFormat="1" ht="11.25"/>
    <row r="1851" s="15" customFormat="1" ht="11.25"/>
    <row r="1852" s="15" customFormat="1" ht="11.25"/>
    <row r="1853" s="15" customFormat="1" ht="11.25"/>
    <row r="1854" s="15" customFormat="1" ht="11.25"/>
    <row r="1855" s="15" customFormat="1" ht="11.25"/>
    <row r="1856" s="15" customFormat="1" ht="11.25"/>
    <row r="1857" s="15" customFormat="1" ht="11.25"/>
    <row r="1858" s="15" customFormat="1" ht="11.25"/>
    <row r="1859" s="15" customFormat="1" ht="11.25"/>
    <row r="1860" s="15" customFormat="1" ht="11.25"/>
    <row r="1861" s="15" customFormat="1" ht="11.25"/>
    <row r="1862" s="15" customFormat="1" ht="11.25"/>
    <row r="1863" s="15" customFormat="1" ht="11.25"/>
    <row r="1864" s="15" customFormat="1" ht="11.25"/>
    <row r="1865" s="15" customFormat="1" ht="11.25"/>
    <row r="1866" s="15" customFormat="1" ht="11.25"/>
    <row r="1867" s="15" customFormat="1" ht="11.25"/>
    <row r="1868" s="15" customFormat="1" ht="11.25"/>
    <row r="1869" s="15" customFormat="1" ht="11.25"/>
    <row r="1870" s="15" customFormat="1" ht="11.25"/>
    <row r="1871" s="15" customFormat="1" ht="11.25"/>
    <row r="1872" s="15" customFormat="1" ht="11.25"/>
    <row r="1873" s="15" customFormat="1" ht="11.25"/>
    <row r="1874" s="15" customFormat="1" ht="11.25"/>
    <row r="1875" s="15" customFormat="1" ht="11.25"/>
    <row r="1876" s="15" customFormat="1" ht="11.25"/>
    <row r="1877" s="15" customFormat="1" ht="11.25"/>
    <row r="1878" s="15" customFormat="1" ht="11.25"/>
    <row r="1879" s="15" customFormat="1" ht="11.25"/>
    <row r="1880" s="15" customFormat="1" ht="11.25"/>
    <row r="1881" s="15" customFormat="1" ht="11.25"/>
    <row r="1882" s="15" customFormat="1" ht="11.25"/>
    <row r="1883" s="15" customFormat="1" ht="11.25"/>
    <row r="1884" s="15" customFormat="1" ht="11.25"/>
    <row r="1885" s="15" customFormat="1" ht="11.25"/>
    <row r="1886" s="15" customFormat="1" ht="11.25"/>
    <row r="1887" s="15" customFormat="1" ht="11.25"/>
    <row r="1888" s="15" customFormat="1" ht="11.25"/>
    <row r="1889" s="15" customFormat="1" ht="11.25"/>
    <row r="1890" s="15" customFormat="1" ht="11.25"/>
    <row r="1891" s="15" customFormat="1" ht="11.25"/>
    <row r="1892" s="15" customFormat="1" ht="11.25"/>
    <row r="1893" s="15" customFormat="1" ht="11.25"/>
    <row r="1894" s="15" customFormat="1" ht="11.25"/>
    <row r="1895" s="15" customFormat="1" ht="11.25"/>
    <row r="1896" s="15" customFormat="1" ht="11.25"/>
    <row r="1897" s="15" customFormat="1" ht="11.25"/>
    <row r="1898" s="15" customFormat="1" ht="11.25"/>
    <row r="1899" s="15" customFormat="1" ht="11.25"/>
    <row r="1900" s="15" customFormat="1" ht="11.25"/>
    <row r="1901" s="15" customFormat="1" ht="11.25"/>
    <row r="1902" s="15" customFormat="1" ht="11.25"/>
    <row r="1903" s="15" customFormat="1" ht="11.25"/>
    <row r="1904" s="15" customFormat="1" ht="11.25"/>
    <row r="1905" s="15" customFormat="1" ht="11.25"/>
    <row r="1906" s="15" customFormat="1" ht="11.25"/>
    <row r="1907" s="15" customFormat="1" ht="11.25"/>
    <row r="1908" s="15" customFormat="1" ht="11.25"/>
    <row r="1909" s="15" customFormat="1" ht="11.25"/>
    <row r="1910" s="15" customFormat="1" ht="11.25"/>
    <row r="1911" s="15" customFormat="1" ht="11.25"/>
    <row r="1912" s="15" customFormat="1" ht="11.25"/>
    <row r="1913" s="15" customFormat="1" ht="11.25"/>
    <row r="1914" s="15" customFormat="1" ht="11.25"/>
    <row r="1915" s="15" customFormat="1" ht="11.25"/>
    <row r="1916" s="15" customFormat="1" ht="11.25"/>
    <row r="1917" s="15" customFormat="1" ht="11.25"/>
    <row r="1918" s="15" customFormat="1" ht="11.25"/>
    <row r="1919" s="15" customFormat="1" ht="11.25"/>
    <row r="1920" s="15" customFormat="1" ht="11.25"/>
    <row r="1921" s="15" customFormat="1" ht="11.25"/>
    <row r="1922" s="15" customFormat="1" ht="11.25"/>
    <row r="1923" s="15" customFormat="1" ht="11.25"/>
    <row r="1924" s="15" customFormat="1" ht="11.25"/>
    <row r="1925" s="15" customFormat="1" ht="11.25"/>
    <row r="1926" s="15" customFormat="1" ht="11.25"/>
    <row r="1927" s="15" customFormat="1" ht="11.25"/>
    <row r="1928" s="15" customFormat="1" ht="11.25"/>
    <row r="1929" s="15" customFormat="1" ht="11.25"/>
    <row r="1930" s="15" customFormat="1" ht="11.25"/>
    <row r="1931" s="15" customFormat="1" ht="11.25"/>
    <row r="1932" s="15" customFormat="1" ht="11.25"/>
    <row r="1933" s="15" customFormat="1" ht="11.25"/>
    <row r="1934" s="15" customFormat="1" ht="11.25"/>
    <row r="1935" s="15" customFormat="1" ht="11.25"/>
    <row r="1936" s="15" customFormat="1" ht="11.25"/>
    <row r="1937" s="15" customFormat="1" ht="11.25"/>
    <row r="1938" s="15" customFormat="1" ht="11.25"/>
    <row r="1939" s="15" customFormat="1" ht="11.25"/>
    <row r="1940" s="15" customFormat="1" ht="11.25"/>
    <row r="1941" s="15" customFormat="1" ht="11.25"/>
    <row r="1942" s="15" customFormat="1" ht="11.25"/>
    <row r="1943" s="15" customFormat="1" ht="11.25"/>
    <row r="1944" s="15" customFormat="1" ht="11.25"/>
    <row r="1945" s="15" customFormat="1" ht="11.25"/>
    <row r="1946" s="15" customFormat="1" ht="11.25"/>
    <row r="1947" s="15" customFormat="1" ht="11.25"/>
    <row r="1948" s="15" customFormat="1" ht="11.25"/>
    <row r="1949" s="15" customFormat="1" ht="11.25"/>
    <row r="1950" s="15" customFormat="1" ht="11.25"/>
    <row r="1951" s="15" customFormat="1" ht="11.25"/>
    <row r="1952" s="15" customFormat="1" ht="11.25"/>
    <row r="1953" s="15" customFormat="1" ht="11.25"/>
    <row r="1954" s="15" customFormat="1" ht="11.25"/>
    <row r="1955" s="15" customFormat="1" ht="11.25"/>
    <row r="1956" s="15" customFormat="1" ht="11.25"/>
    <row r="1957" s="15" customFormat="1" ht="11.25"/>
    <row r="1958" s="15" customFormat="1" ht="11.25"/>
    <row r="1959" s="15" customFormat="1" ht="11.25"/>
    <row r="1960" s="15" customFormat="1" ht="11.25"/>
    <row r="1961" s="15" customFormat="1" ht="11.25"/>
    <row r="1962" s="15" customFormat="1" ht="11.25"/>
    <row r="1963" s="15" customFormat="1" ht="11.25"/>
    <row r="1964" s="15" customFormat="1" ht="11.25"/>
    <row r="1965" s="15" customFormat="1" ht="11.25"/>
    <row r="1966" s="15" customFormat="1" ht="11.25"/>
    <row r="1967" s="15" customFormat="1" ht="11.25"/>
    <row r="1968" s="15" customFormat="1" ht="11.25"/>
    <row r="1969" s="15" customFormat="1" ht="11.25"/>
    <row r="1970" s="15" customFormat="1" ht="11.25"/>
    <row r="1971" s="15" customFormat="1" ht="11.25"/>
    <row r="1972" s="15" customFormat="1" ht="11.25"/>
    <row r="1973" s="15" customFormat="1" ht="11.25"/>
    <row r="1974" s="15" customFormat="1" ht="11.25"/>
    <row r="1975" s="15" customFormat="1" ht="11.25"/>
    <row r="1976" s="15" customFormat="1" ht="11.25"/>
    <row r="1977" s="15" customFormat="1" ht="11.25"/>
    <row r="1978" s="15" customFormat="1" ht="11.25"/>
    <row r="1979" s="15" customFormat="1" ht="11.25"/>
    <row r="1980" s="15" customFormat="1" ht="11.25"/>
    <row r="1981" s="15" customFormat="1" ht="11.25"/>
    <row r="1982" s="15" customFormat="1" ht="11.25"/>
    <row r="1983" s="15" customFormat="1" ht="11.25"/>
    <row r="1984" s="15" customFormat="1" ht="11.25"/>
    <row r="1985" s="15" customFormat="1" ht="11.25"/>
    <row r="1986" s="15" customFormat="1" ht="11.25"/>
    <row r="1987" s="15" customFormat="1" ht="11.25"/>
    <row r="1988" s="15" customFormat="1" ht="11.25"/>
    <row r="1989" s="15" customFormat="1" ht="11.25"/>
    <row r="1990" s="15" customFormat="1" ht="11.25"/>
    <row r="1991" s="15" customFormat="1" ht="11.25"/>
    <row r="1992" s="15" customFormat="1" ht="11.25"/>
    <row r="1993" s="15" customFormat="1" ht="11.25"/>
    <row r="1994" s="15" customFormat="1" ht="11.25"/>
    <row r="1995" s="15" customFormat="1" ht="11.25"/>
    <row r="1996" s="15" customFormat="1" ht="11.25"/>
    <row r="1997" s="15" customFormat="1" ht="11.25"/>
    <row r="1998" s="15" customFormat="1" ht="11.25"/>
    <row r="1999" s="15" customFormat="1" ht="11.25"/>
    <row r="2000" s="15" customFormat="1" ht="11.25"/>
    <row r="2001" s="15" customFormat="1" ht="11.25"/>
    <row r="2002" s="15" customFormat="1" ht="11.25"/>
    <row r="2003" s="15" customFormat="1" ht="11.25"/>
    <row r="2004" s="15" customFormat="1" ht="11.25"/>
    <row r="2005" s="15" customFormat="1" ht="11.25"/>
    <row r="2006" s="15" customFormat="1" ht="11.25"/>
    <row r="2007" s="15" customFormat="1" ht="11.25"/>
    <row r="2008" s="15" customFormat="1" ht="11.25"/>
    <row r="2009" s="15" customFormat="1" ht="11.25"/>
    <row r="2010" s="15" customFormat="1" ht="11.25"/>
    <row r="2011" s="15" customFormat="1" ht="11.25"/>
    <row r="2012" s="15" customFormat="1" ht="11.25"/>
    <row r="2013" s="15" customFormat="1" ht="11.25"/>
    <row r="2014" s="15" customFormat="1" ht="11.25"/>
    <row r="2015" s="15" customFormat="1" ht="11.25"/>
    <row r="2016" s="15" customFormat="1" ht="11.25"/>
    <row r="2017" s="15" customFormat="1" ht="11.25"/>
    <row r="2018" s="15" customFormat="1" ht="11.25"/>
    <row r="2019" s="15" customFormat="1" ht="11.25"/>
    <row r="2020" s="15" customFormat="1" ht="11.25"/>
    <row r="2021" s="15" customFormat="1" ht="11.25"/>
    <row r="2022" s="15" customFormat="1" ht="11.25"/>
    <row r="2023" s="15" customFormat="1" ht="11.25"/>
    <row r="2024" s="15" customFormat="1" ht="11.25"/>
    <row r="2025" s="15" customFormat="1" ht="11.25"/>
    <row r="2026" s="15" customFormat="1" ht="11.25"/>
    <row r="2027" s="15" customFormat="1" ht="11.25"/>
    <row r="2028" s="15" customFormat="1" ht="11.25"/>
    <row r="2029" s="15" customFormat="1" ht="11.25"/>
    <row r="2030" s="15" customFormat="1" ht="11.25"/>
    <row r="2031" s="15" customFormat="1" ht="11.25"/>
    <row r="2032" s="15" customFormat="1" ht="11.25"/>
    <row r="2033" s="15" customFormat="1" ht="11.25"/>
    <row r="2034" s="15" customFormat="1" ht="11.25"/>
    <row r="2035" s="15" customFormat="1" ht="11.25"/>
    <row r="2036" s="15" customFormat="1" ht="11.25"/>
    <row r="2037" s="15" customFormat="1" ht="11.25"/>
    <row r="2038" s="15" customFormat="1" ht="11.25"/>
    <row r="2039" s="15" customFormat="1" ht="11.25"/>
    <row r="2040" s="15" customFormat="1" ht="11.25"/>
    <row r="2041" s="15" customFormat="1" ht="11.25"/>
    <row r="2042" s="15" customFormat="1" ht="11.25"/>
    <row r="2043" s="15" customFormat="1" ht="11.25"/>
    <row r="2044" s="15" customFormat="1" ht="11.25"/>
    <row r="2045" s="15" customFormat="1" ht="11.25"/>
    <row r="2046" s="15" customFormat="1" ht="11.25"/>
    <row r="2047" s="15" customFormat="1" ht="11.25"/>
    <row r="2048" s="15" customFormat="1" ht="11.25"/>
    <row r="2049" s="15" customFormat="1" ht="11.25"/>
    <row r="2050" s="15" customFormat="1" ht="11.25"/>
    <row r="2051" s="15" customFormat="1" ht="11.25"/>
    <row r="2052" s="15" customFormat="1" ht="11.25"/>
    <row r="2053" s="15" customFormat="1" ht="11.25"/>
    <row r="2054" s="15" customFormat="1" ht="11.25"/>
    <row r="2055" s="15" customFormat="1" ht="11.25"/>
    <row r="2056" s="15" customFormat="1" ht="11.25"/>
    <row r="2057" s="15" customFormat="1" ht="11.25"/>
    <row r="2058" s="15" customFormat="1" ht="11.25"/>
    <row r="2059" s="15" customFormat="1" ht="11.25"/>
    <row r="2060" s="15" customFormat="1" ht="11.25"/>
    <row r="2061" s="15" customFormat="1" ht="11.25"/>
    <row r="2062" s="15" customFormat="1" ht="11.25"/>
    <row r="2063" s="15" customFormat="1" ht="11.25"/>
    <row r="2064" s="15" customFormat="1" ht="11.25"/>
    <row r="2065" s="15" customFormat="1" ht="11.25"/>
    <row r="2066" s="15" customFormat="1" ht="11.25"/>
    <row r="2067" s="15" customFormat="1" ht="11.25"/>
    <row r="2068" s="15" customFormat="1" ht="11.25"/>
    <row r="2069" s="15" customFormat="1" ht="11.25"/>
    <row r="2070" s="15" customFormat="1" ht="11.25"/>
    <row r="2071" s="15" customFormat="1" ht="11.25"/>
    <row r="2072" s="15" customFormat="1" ht="11.25"/>
    <row r="2073" s="15" customFormat="1" ht="11.25"/>
    <row r="2074" s="15" customFormat="1" ht="11.25"/>
    <row r="2075" s="15" customFormat="1" ht="11.25"/>
    <row r="2076" s="15" customFormat="1" ht="11.25"/>
    <row r="2077" s="15" customFormat="1" ht="11.25"/>
    <row r="2078" s="15" customFormat="1" ht="11.25"/>
    <row r="2079" s="15" customFormat="1" ht="11.25"/>
    <row r="2080" s="15" customFormat="1" ht="11.25"/>
    <row r="2081" s="15" customFormat="1" ht="11.25"/>
    <row r="2082" s="15" customFormat="1" ht="11.25"/>
    <row r="2083" s="15" customFormat="1" ht="11.25"/>
    <row r="2084" s="15" customFormat="1" ht="11.25"/>
    <row r="2085" s="15" customFormat="1" ht="11.25"/>
    <row r="2086" s="15" customFormat="1" ht="11.25"/>
    <row r="2087" s="15" customFormat="1" ht="11.25"/>
    <row r="2088" s="15" customFormat="1" ht="11.25"/>
    <row r="2089" s="15" customFormat="1" ht="11.25"/>
    <row r="2090" s="15" customFormat="1" ht="11.25"/>
    <row r="2091" s="15" customFormat="1" ht="11.25"/>
    <row r="2092" s="15" customFormat="1" ht="11.25"/>
    <row r="2093" s="15" customFormat="1" ht="11.25"/>
    <row r="2094" s="15" customFormat="1" ht="11.25"/>
    <row r="2095" s="15" customFormat="1" ht="11.25"/>
    <row r="2096" s="15" customFormat="1" ht="11.25"/>
    <row r="2097" s="15" customFormat="1" ht="11.25"/>
    <row r="2098" s="15" customFormat="1" ht="11.25"/>
    <row r="2099" s="15" customFormat="1" ht="11.25"/>
    <row r="2100" s="15" customFormat="1" ht="11.25"/>
    <row r="2101" s="15" customFormat="1" ht="11.25"/>
    <row r="2102" s="15" customFormat="1" ht="11.25"/>
    <row r="2103" s="15" customFormat="1" ht="11.25"/>
    <row r="2104" s="15" customFormat="1" ht="11.25"/>
    <row r="2105" s="15" customFormat="1" ht="11.25"/>
    <row r="2106" s="15" customFormat="1" ht="11.25"/>
    <row r="2107" s="15" customFormat="1" ht="11.25"/>
    <row r="2108" s="15" customFormat="1" ht="11.25"/>
    <row r="2109" s="15" customFormat="1" ht="11.25"/>
    <row r="2110" s="15" customFormat="1" ht="11.25"/>
    <row r="2111" s="15" customFormat="1" ht="11.25"/>
    <row r="2112" s="15" customFormat="1" ht="11.25"/>
    <row r="2113" s="15" customFormat="1" ht="11.25"/>
    <row r="2114" s="15" customFormat="1" ht="11.25"/>
    <row r="2115" s="15" customFormat="1" ht="11.25"/>
    <row r="2116" s="15" customFormat="1" ht="11.25"/>
    <row r="2117" s="15" customFormat="1" ht="11.25"/>
    <row r="2118" s="15" customFormat="1" ht="11.25"/>
    <row r="2119" s="15" customFormat="1" ht="11.25"/>
    <row r="2120" s="15" customFormat="1" ht="11.25"/>
    <row r="2121" s="15" customFormat="1" ht="11.25"/>
    <row r="2122" s="15" customFormat="1" ht="11.25"/>
    <row r="2123" s="15" customFormat="1" ht="11.25"/>
    <row r="2124" s="15" customFormat="1" ht="11.25"/>
    <row r="2125" s="15" customFormat="1" ht="11.25"/>
    <row r="2126" s="15" customFormat="1" ht="11.25"/>
    <row r="2127" s="15" customFormat="1" ht="11.25"/>
    <row r="2128" s="15" customFormat="1" ht="11.25"/>
    <row r="2129" s="15" customFormat="1" ht="11.25"/>
    <row r="2130" s="15" customFormat="1" ht="11.25"/>
    <row r="2131" s="15" customFormat="1" ht="11.25"/>
    <row r="2132" s="15" customFormat="1" ht="11.25"/>
    <row r="2133" s="15" customFormat="1" ht="11.25"/>
    <row r="2134" s="15" customFormat="1" ht="11.25"/>
    <row r="2135" s="15" customFormat="1" ht="11.25"/>
    <row r="2136" s="15" customFormat="1" ht="11.25"/>
    <row r="2137" s="15" customFormat="1" ht="11.25"/>
    <row r="2138" s="15" customFormat="1" ht="11.25"/>
    <row r="2139" s="15" customFormat="1" ht="11.25"/>
    <row r="2140" s="15" customFormat="1" ht="11.25"/>
    <row r="2141" s="15" customFormat="1" ht="11.25"/>
    <row r="2142" s="15" customFormat="1" ht="11.25"/>
    <row r="2143" s="15" customFormat="1" ht="11.25"/>
    <row r="2144" s="15" customFormat="1" ht="11.25"/>
    <row r="2145" s="15" customFormat="1" ht="11.25"/>
    <row r="2146" s="15" customFormat="1" ht="11.25"/>
    <row r="2147" s="15" customFormat="1" ht="11.25"/>
    <row r="2148" s="15" customFormat="1" ht="11.25"/>
    <row r="2149" s="15" customFormat="1" ht="11.25"/>
    <row r="2150" s="15" customFormat="1" ht="11.25"/>
    <row r="2151" s="15" customFormat="1" ht="11.25"/>
    <row r="2152" s="15" customFormat="1" ht="11.25"/>
    <row r="2153" s="15" customFormat="1" ht="11.25"/>
    <row r="2154" s="15" customFormat="1" ht="11.25"/>
    <row r="2155" s="15" customFormat="1" ht="11.25"/>
    <row r="2156" s="15" customFormat="1" ht="11.25"/>
    <row r="2157" s="15" customFormat="1" ht="11.25"/>
    <row r="2158" s="15" customFormat="1" ht="11.25"/>
    <row r="2159" s="15" customFormat="1" ht="11.25"/>
    <row r="2160" s="15" customFormat="1" ht="11.25"/>
    <row r="2161" s="15" customFormat="1" ht="11.25"/>
    <row r="2162" s="15" customFormat="1" ht="11.25"/>
    <row r="2163" s="15" customFormat="1" ht="11.25"/>
    <row r="2164" s="15" customFormat="1" ht="11.25"/>
    <row r="2165" s="15" customFormat="1" ht="11.25"/>
    <row r="2166" s="15" customFormat="1" ht="11.25"/>
    <row r="2167" s="15" customFormat="1" ht="11.25"/>
    <row r="2168" s="15" customFormat="1" ht="11.25"/>
    <row r="2169" s="15" customFormat="1" ht="11.25"/>
    <row r="2170" s="15" customFormat="1" ht="11.25"/>
    <row r="2171" s="15" customFormat="1" ht="11.25"/>
    <row r="2172" s="15" customFormat="1" ht="11.25"/>
    <row r="2173" s="15" customFormat="1" ht="11.25"/>
    <row r="2174" s="15" customFormat="1" ht="11.25"/>
    <row r="2175" s="15" customFormat="1" ht="11.25"/>
    <row r="2176" s="15" customFormat="1" ht="11.25"/>
    <row r="2177" s="15" customFormat="1" ht="11.25"/>
    <row r="2178" s="15" customFormat="1" ht="11.25"/>
    <row r="2179" s="15" customFormat="1" ht="11.25"/>
    <row r="2180" s="15" customFormat="1" ht="11.25"/>
    <row r="2181" s="15" customFormat="1" ht="11.25"/>
    <row r="2182" s="15" customFormat="1" ht="11.25"/>
    <row r="2183" s="15" customFormat="1" ht="11.25"/>
    <row r="2184" s="15" customFormat="1" ht="11.25"/>
    <row r="2185" s="15" customFormat="1" ht="11.25"/>
    <row r="2186" s="15" customFormat="1" ht="11.25"/>
    <row r="2187" s="15" customFormat="1" ht="11.25"/>
    <row r="2188" s="15" customFormat="1" ht="11.25"/>
    <row r="2189" s="15" customFormat="1" ht="11.25"/>
    <row r="2190" s="15" customFormat="1" ht="11.25"/>
    <row r="2191" s="15" customFormat="1" ht="11.25"/>
    <row r="2192" s="15" customFormat="1" ht="11.25"/>
    <row r="2193" s="15" customFormat="1" ht="11.25"/>
    <row r="2194" s="15" customFormat="1" ht="11.25"/>
    <row r="2195" s="15" customFormat="1" ht="11.25"/>
    <row r="2196" s="15" customFormat="1" ht="11.25"/>
    <row r="2197" s="15" customFormat="1" ht="11.25"/>
    <row r="2198" s="15" customFormat="1" ht="11.25"/>
    <row r="2199" s="15" customFormat="1" ht="11.25"/>
    <row r="2200" s="15" customFormat="1" ht="11.25"/>
    <row r="2201" s="15" customFormat="1" ht="11.25"/>
    <row r="2202" s="15" customFormat="1" ht="11.25"/>
    <row r="2203" s="15" customFormat="1" ht="11.25"/>
    <row r="2204" s="15" customFormat="1" ht="11.25"/>
    <row r="2205" s="15" customFormat="1" ht="11.25"/>
    <row r="2206" s="15" customFormat="1" ht="11.25"/>
    <row r="2207" s="15" customFormat="1" ht="11.25"/>
    <row r="2208" s="15" customFormat="1" ht="11.25"/>
    <row r="2209" s="15" customFormat="1" ht="11.25"/>
    <row r="2210" s="15" customFormat="1" ht="11.25"/>
    <row r="2211" s="15" customFormat="1" ht="11.25"/>
    <row r="2212" s="15" customFormat="1" ht="11.25"/>
    <row r="2213" s="15" customFormat="1" ht="11.25"/>
    <row r="2214" s="15" customFormat="1" ht="11.25"/>
    <row r="2215" s="15" customFormat="1" ht="11.25"/>
    <row r="2216" s="15" customFormat="1" ht="11.25"/>
    <row r="2217" s="15" customFormat="1" ht="11.25"/>
    <row r="2218" s="15" customFormat="1" ht="11.25"/>
    <row r="2219" s="15" customFormat="1" ht="11.25"/>
    <row r="2220" s="15" customFormat="1" ht="11.25"/>
    <row r="2221" s="15" customFormat="1" ht="11.25"/>
    <row r="2222" s="15" customFormat="1" ht="11.25"/>
    <row r="2223" s="15" customFormat="1" ht="11.25"/>
    <row r="2224" s="15" customFormat="1" ht="11.25"/>
    <row r="2225" s="15" customFormat="1" ht="11.25"/>
    <row r="2226" s="15" customFormat="1" ht="11.25"/>
    <row r="2227" s="15" customFormat="1" ht="11.25"/>
    <row r="2228" s="15" customFormat="1" ht="11.25"/>
    <row r="2229" s="15" customFormat="1" ht="11.25"/>
    <row r="2230" s="15" customFormat="1" ht="11.25"/>
    <row r="2231" s="15" customFormat="1" ht="11.25"/>
    <row r="2232" s="15" customFormat="1" ht="11.25"/>
    <row r="2233" s="15" customFormat="1" ht="11.25"/>
    <row r="2234" s="15" customFormat="1" ht="11.25"/>
    <row r="2235" s="15" customFormat="1" ht="11.25"/>
    <row r="2236" s="15" customFormat="1" ht="11.25"/>
    <row r="2237" s="15" customFormat="1" ht="11.25"/>
    <row r="2238" s="15" customFormat="1" ht="11.25"/>
    <row r="2239" s="15" customFormat="1" ht="11.25"/>
    <row r="2240" s="15" customFormat="1" ht="11.25"/>
    <row r="2241" s="15" customFormat="1" ht="11.25"/>
    <row r="2242" s="15" customFormat="1" ht="11.25"/>
    <row r="2243" s="15" customFormat="1" ht="11.25"/>
    <row r="2244" s="15" customFormat="1" ht="11.25"/>
    <row r="2245" s="15" customFormat="1" ht="11.25"/>
    <row r="2246" s="15" customFormat="1" ht="11.25"/>
    <row r="2247" s="15" customFormat="1" ht="11.25"/>
    <row r="2248" s="15" customFormat="1" ht="11.25"/>
    <row r="2249" s="15" customFormat="1" ht="11.25"/>
    <row r="2250" s="15" customFormat="1" ht="11.25"/>
    <row r="2251" s="15" customFormat="1" ht="11.25"/>
    <row r="2252" s="15" customFormat="1" ht="11.25"/>
    <row r="2253" s="15" customFormat="1" ht="11.25"/>
    <row r="2254" s="15" customFormat="1" ht="11.25"/>
    <row r="2255" s="15" customFormat="1" ht="11.25"/>
    <row r="2256" s="15" customFormat="1" ht="11.25"/>
    <row r="2257" s="15" customFormat="1" ht="11.25"/>
    <row r="2258" s="15" customFormat="1" ht="11.25"/>
    <row r="2259" s="15" customFormat="1" ht="11.25"/>
    <row r="2260" s="15" customFormat="1" ht="11.25"/>
    <row r="2261" s="15" customFormat="1" ht="11.25"/>
    <row r="2262" s="15" customFormat="1" ht="11.25"/>
    <row r="2263" s="15" customFormat="1" ht="11.25"/>
    <row r="2264" s="15" customFormat="1" ht="11.25"/>
    <row r="2265" s="15" customFormat="1" ht="11.25"/>
    <row r="2266" s="15" customFormat="1" ht="11.25"/>
    <row r="2267" s="15" customFormat="1" ht="11.25"/>
    <row r="2268" s="15" customFormat="1" ht="11.25"/>
    <row r="2269" s="15" customFormat="1" ht="11.25"/>
    <row r="2270" s="15" customFormat="1" ht="11.25"/>
    <row r="2271" s="15" customFormat="1" ht="11.25"/>
    <row r="2272" s="15" customFormat="1" ht="11.25"/>
    <row r="2273" s="15" customFormat="1" ht="11.25"/>
    <row r="2274" s="15" customFormat="1" ht="11.25"/>
    <row r="2275" s="15" customFormat="1" ht="11.25"/>
    <row r="2276" s="15" customFormat="1" ht="11.25"/>
    <row r="2277" s="15" customFormat="1" ht="11.25"/>
    <row r="2278" s="15" customFormat="1" ht="11.25"/>
    <row r="2279" s="15" customFormat="1" ht="11.25"/>
    <row r="2280" s="15" customFormat="1" ht="11.25"/>
    <row r="2281" s="15" customFormat="1" ht="11.25"/>
    <row r="2282" s="15" customFormat="1" ht="11.25"/>
    <row r="2283" s="15" customFormat="1" ht="11.25"/>
    <row r="2284" s="15" customFormat="1" ht="11.25"/>
    <row r="2285" s="15" customFormat="1" ht="11.25"/>
    <row r="2286" s="15" customFormat="1" ht="11.25"/>
    <row r="2287" s="15" customFormat="1" ht="11.25"/>
    <row r="2288" s="15" customFormat="1" ht="11.25"/>
    <row r="2289" s="15" customFormat="1" ht="11.25"/>
    <row r="2290" s="15" customFormat="1" ht="11.25"/>
    <row r="2291" s="15" customFormat="1" ht="11.25"/>
    <row r="2292" s="15" customFormat="1" ht="11.25"/>
    <row r="2293" s="15" customFormat="1" ht="11.25"/>
    <row r="2294" s="15" customFormat="1" ht="11.25"/>
    <row r="2295" s="15" customFormat="1" ht="11.25"/>
    <row r="2296" s="15" customFormat="1" ht="11.25"/>
    <row r="2297" s="15" customFormat="1" ht="11.25"/>
    <row r="2298" s="15" customFormat="1" ht="11.25"/>
    <row r="2299" s="15" customFormat="1" ht="11.25"/>
    <row r="2300" s="15" customFormat="1" ht="11.25"/>
    <row r="2301" s="15" customFormat="1" ht="11.25"/>
    <row r="2302" s="15" customFormat="1" ht="11.25"/>
    <row r="2303" s="15" customFormat="1" ht="11.25"/>
    <row r="2304" s="15" customFormat="1" ht="11.25"/>
    <row r="2305" s="15" customFormat="1" ht="11.25"/>
    <row r="2306" s="15" customFormat="1" ht="11.25"/>
    <row r="2307" s="15" customFormat="1" ht="11.25"/>
    <row r="2308" s="15" customFormat="1" ht="11.25"/>
    <row r="2309" s="15" customFormat="1" ht="11.25"/>
    <row r="2310" s="15" customFormat="1" ht="11.25"/>
    <row r="2311" s="15" customFormat="1" ht="11.25"/>
    <row r="2312" s="15" customFormat="1" ht="11.25"/>
    <row r="2313" s="15" customFormat="1" ht="11.25"/>
    <row r="2314" s="15" customFormat="1" ht="11.25"/>
    <row r="2315" s="15" customFormat="1" ht="11.25"/>
    <row r="2316" s="15" customFormat="1" ht="11.25"/>
    <row r="2317" s="15" customFormat="1" ht="11.25"/>
    <row r="2318" s="15" customFormat="1" ht="11.25"/>
    <row r="2319" s="15" customFormat="1" ht="11.25"/>
    <row r="2320" s="15" customFormat="1" ht="11.25"/>
    <row r="2321" s="15" customFormat="1" ht="11.25"/>
    <row r="2322" s="15" customFormat="1" ht="11.25"/>
    <row r="2323" s="15" customFormat="1" ht="11.25"/>
    <row r="2324" s="15" customFormat="1" ht="11.25"/>
    <row r="2325" s="15" customFormat="1" ht="11.25"/>
    <row r="2326" s="15" customFormat="1" ht="11.25"/>
    <row r="2327" s="15" customFormat="1" ht="11.25"/>
    <row r="2328" s="15" customFormat="1" ht="11.25"/>
    <row r="2329" s="15" customFormat="1" ht="11.25"/>
    <row r="2330" s="15" customFormat="1" ht="11.25"/>
    <row r="2331" s="15" customFormat="1" ht="11.25"/>
    <row r="2332" s="15" customFormat="1" ht="11.25"/>
    <row r="2333" s="15" customFormat="1" ht="11.25"/>
    <row r="2334" s="15" customFormat="1" ht="11.25"/>
    <row r="2335" s="15" customFormat="1" ht="11.25"/>
    <row r="2336" s="15" customFormat="1" ht="11.25"/>
    <row r="2337" s="15" customFormat="1" ht="11.25"/>
    <row r="2338" s="15" customFormat="1" ht="11.25"/>
    <row r="2339" s="15" customFormat="1" ht="11.25"/>
    <row r="2340" s="15" customFormat="1" ht="11.25"/>
    <row r="2341" s="15" customFormat="1" ht="11.25"/>
    <row r="2342" s="15" customFormat="1" ht="11.25"/>
    <row r="2343" s="15" customFormat="1" ht="11.25"/>
    <row r="2344" s="15" customFormat="1" ht="11.25"/>
    <row r="2345" s="15" customFormat="1" ht="11.25"/>
    <row r="2346" s="15" customFormat="1" ht="11.25"/>
    <row r="2347" s="15" customFormat="1" ht="11.25"/>
    <row r="2348" s="15" customFormat="1" ht="11.25"/>
    <row r="2349" s="15" customFormat="1" ht="11.25"/>
    <row r="2350" s="15" customFormat="1" ht="11.25"/>
    <row r="2351" s="15" customFormat="1" ht="11.25"/>
    <row r="2352" s="15" customFormat="1" ht="11.25"/>
    <row r="2353" s="15" customFormat="1" ht="11.25"/>
    <row r="2354" s="15" customFormat="1" ht="11.25"/>
    <row r="2355" s="15" customFormat="1" ht="11.25"/>
    <row r="2356" s="15" customFormat="1" ht="11.25"/>
    <row r="2357" s="15" customFormat="1" ht="11.25"/>
    <row r="2358" s="15" customFormat="1" ht="11.25"/>
    <row r="2359" s="15" customFormat="1" ht="11.25"/>
    <row r="2360" s="15" customFormat="1" ht="11.25"/>
    <row r="2361" s="15" customFormat="1" ht="11.25"/>
    <row r="2362" s="15" customFormat="1" ht="11.25"/>
    <row r="2363" s="15" customFormat="1" ht="11.25"/>
    <row r="2364" s="15" customFormat="1" ht="11.25"/>
    <row r="2365" s="15" customFormat="1" ht="11.25"/>
    <row r="2366" s="15" customFormat="1" ht="11.25"/>
    <row r="2367" s="15" customFormat="1" ht="11.25"/>
    <row r="2368" s="15" customFormat="1" ht="11.25"/>
    <row r="2369" s="15" customFormat="1" ht="11.25"/>
    <row r="2370" s="15" customFormat="1" ht="11.25"/>
    <row r="2371" s="15" customFormat="1" ht="11.25"/>
    <row r="2372" s="15" customFormat="1" ht="11.25"/>
    <row r="2373" s="15" customFormat="1" ht="11.25"/>
    <row r="2374" s="15" customFormat="1" ht="11.25"/>
    <row r="2375" s="15" customFormat="1" ht="11.25"/>
    <row r="2376" s="15" customFormat="1" ht="11.25"/>
    <row r="2377" s="15" customFormat="1" ht="11.25"/>
    <row r="2378" s="15" customFormat="1" ht="11.25"/>
    <row r="2379" s="15" customFormat="1" ht="11.25"/>
    <row r="2380" s="15" customFormat="1" ht="11.25"/>
    <row r="2381" s="15" customFormat="1" ht="11.25"/>
    <row r="2382" s="15" customFormat="1" ht="11.25"/>
    <row r="2383" s="15" customFormat="1" ht="11.25"/>
    <row r="2384" s="15" customFormat="1" ht="11.25"/>
    <row r="2385" s="15" customFormat="1" ht="11.25"/>
    <row r="2386" s="15" customFormat="1" ht="11.25"/>
    <row r="2387" s="15" customFormat="1" ht="11.25"/>
    <row r="2388" s="15" customFormat="1" ht="11.25"/>
    <row r="2389" s="15" customFormat="1" ht="11.25"/>
    <row r="2390" s="15" customFormat="1" ht="11.25"/>
    <row r="2391" s="15" customFormat="1" ht="11.25"/>
    <row r="2392" s="15" customFormat="1" ht="11.25"/>
    <row r="2393" s="15" customFormat="1" ht="11.25"/>
    <row r="2394" s="15" customFormat="1" ht="11.25"/>
    <row r="2395" s="15" customFormat="1" ht="11.25"/>
    <row r="2396" s="15" customFormat="1" ht="11.25"/>
    <row r="2397" s="15" customFormat="1" ht="11.25"/>
    <row r="2398" s="15" customFormat="1" ht="11.25"/>
    <row r="2399" s="15" customFormat="1" ht="11.25"/>
    <row r="2400" s="15" customFormat="1" ht="11.25"/>
    <row r="2401" s="15" customFormat="1" ht="11.25"/>
    <row r="2402" s="15" customFormat="1" ht="11.25"/>
    <row r="2403" s="15" customFormat="1" ht="11.25"/>
    <row r="2404" s="15" customFormat="1" ht="11.25"/>
    <row r="2405" s="15" customFormat="1" ht="11.25"/>
    <row r="2406" s="15" customFormat="1" ht="11.25"/>
    <row r="2407" s="15" customFormat="1" ht="11.25"/>
    <row r="2408" s="15" customFormat="1" ht="11.25"/>
    <row r="2409" s="15" customFormat="1" ht="11.25"/>
    <row r="2410" s="15" customFormat="1" ht="11.25"/>
    <row r="2411" s="15" customFormat="1" ht="11.25"/>
    <row r="2412" s="15" customFormat="1" ht="11.25"/>
    <row r="2413" s="15" customFormat="1" ht="11.25"/>
    <row r="2414" s="15" customFormat="1" ht="11.25"/>
    <row r="2415" s="15" customFormat="1" ht="11.25"/>
    <row r="2416" s="15" customFormat="1" ht="11.25"/>
    <row r="2417" s="15" customFormat="1" ht="11.25"/>
    <row r="2418" s="15" customFormat="1" ht="11.25"/>
    <row r="2419" s="15" customFormat="1" ht="11.25"/>
    <row r="2420" s="15" customFormat="1" ht="11.25"/>
    <row r="2421" s="15" customFormat="1" ht="11.25"/>
    <row r="2422" s="15" customFormat="1" ht="11.25"/>
    <row r="2423" s="15" customFormat="1" ht="11.25"/>
    <row r="2424" s="15" customFormat="1" ht="11.25"/>
    <row r="2425" s="15" customFormat="1" ht="11.25"/>
    <row r="2426" s="15" customFormat="1" ht="11.25"/>
    <row r="2427" s="15" customFormat="1" ht="11.25"/>
    <row r="2428" s="15" customFormat="1" ht="11.25"/>
    <row r="2429" s="15" customFormat="1" ht="11.25"/>
    <row r="2430" s="15" customFormat="1" ht="11.25"/>
    <row r="2431" s="15" customFormat="1" ht="11.25"/>
    <row r="2432" s="15" customFormat="1" ht="11.25"/>
    <row r="2433" s="15" customFormat="1" ht="11.25"/>
    <row r="2434" s="15" customFormat="1" ht="11.25"/>
    <row r="2435" s="15" customFormat="1" ht="11.25"/>
    <row r="2436" s="15" customFormat="1" ht="11.25"/>
    <row r="2437" s="15" customFormat="1" ht="11.25"/>
    <row r="2438" s="15" customFormat="1" ht="11.25"/>
    <row r="2439" s="15" customFormat="1" ht="11.25"/>
    <row r="2440" s="15" customFormat="1" ht="11.25"/>
    <row r="2441" s="15" customFormat="1" ht="11.25"/>
    <row r="2442" s="15" customFormat="1" ht="11.25"/>
    <row r="2443" s="15" customFormat="1" ht="11.25"/>
    <row r="2444" s="15" customFormat="1" ht="11.25"/>
    <row r="2445" s="15" customFormat="1" ht="11.25"/>
    <row r="2446" s="15" customFormat="1" ht="11.25"/>
    <row r="2447" s="15" customFormat="1" ht="11.25"/>
    <row r="2448" s="15" customFormat="1" ht="11.25"/>
    <row r="2449" s="15" customFormat="1" ht="11.25"/>
    <row r="2450" s="15" customFormat="1" ht="11.25"/>
    <row r="2451" s="15" customFormat="1" ht="11.25"/>
    <row r="2452" s="15" customFormat="1" ht="11.25"/>
    <row r="2453" s="15" customFormat="1" ht="11.25"/>
    <row r="2454" s="15" customFormat="1" ht="11.25"/>
    <row r="2455" s="15" customFormat="1" ht="11.25"/>
    <row r="2456" s="15" customFormat="1" ht="11.25"/>
    <row r="2457" s="15" customFormat="1" ht="11.25"/>
    <row r="2458" s="15" customFormat="1" ht="11.25"/>
    <row r="2459" s="15" customFormat="1" ht="11.25"/>
    <row r="2460" s="15" customFormat="1" ht="11.25"/>
    <row r="2461" s="15" customFormat="1" ht="11.25"/>
    <row r="2462" s="15" customFormat="1" ht="11.25"/>
    <row r="2463" s="15" customFormat="1" ht="11.25"/>
    <row r="2464" s="15" customFormat="1" ht="11.25"/>
    <row r="2465" s="15" customFormat="1" ht="11.25"/>
    <row r="2466" s="15" customFormat="1" ht="11.25"/>
    <row r="2467" s="15" customFormat="1" ht="11.25"/>
    <row r="2468" s="15" customFormat="1" ht="11.25"/>
    <row r="2469" s="15" customFormat="1" ht="11.25"/>
    <row r="2470" s="15" customFormat="1" ht="11.25"/>
    <row r="2471" s="15" customFormat="1" ht="11.25"/>
    <row r="2472" s="15" customFormat="1" ht="11.25"/>
    <row r="2473" s="15" customFormat="1" ht="11.25"/>
    <row r="2474" s="15" customFormat="1" ht="11.25"/>
    <row r="2475" s="15" customFormat="1" ht="11.25"/>
    <row r="2476" s="15" customFormat="1" ht="11.25"/>
    <row r="2477" s="15" customFormat="1" ht="11.25"/>
    <row r="2478" s="15" customFormat="1" ht="11.25"/>
    <row r="2479" s="15" customFormat="1" ht="11.25"/>
    <row r="2480" s="15" customFormat="1" ht="11.25"/>
    <row r="2481" s="15" customFormat="1" ht="11.25"/>
    <row r="2482" s="15" customFormat="1" ht="11.25"/>
    <row r="2483" s="15" customFormat="1" ht="11.25"/>
    <row r="2484" s="15" customFormat="1" ht="11.25"/>
    <row r="2485" s="15" customFormat="1" ht="11.25"/>
    <row r="2486" s="15" customFormat="1" ht="11.25"/>
    <row r="2487" s="15" customFormat="1" ht="11.25"/>
    <row r="2488" s="15" customFormat="1" ht="11.25"/>
    <row r="2489" s="15" customFormat="1" ht="11.25"/>
    <row r="2490" s="15" customFormat="1" ht="11.25"/>
    <row r="2491" s="15" customFormat="1" ht="11.25"/>
    <row r="2492" s="15" customFormat="1" ht="11.25"/>
    <row r="2493" s="15" customFormat="1" ht="11.25"/>
    <row r="2494" s="15" customFormat="1" ht="11.25"/>
    <row r="2495" s="15" customFormat="1" ht="11.25"/>
    <row r="2496" s="15" customFormat="1" ht="11.25"/>
    <row r="2497" s="15" customFormat="1" ht="11.25"/>
    <row r="2498" s="15" customFormat="1" ht="11.25"/>
    <row r="2499" s="15" customFormat="1" ht="11.25"/>
    <row r="2500" s="15" customFormat="1" ht="11.25"/>
    <row r="2501" s="15" customFormat="1" ht="11.25"/>
    <row r="2502" s="15" customFormat="1" ht="11.25"/>
    <row r="2503" s="15" customFormat="1" ht="11.25"/>
    <row r="2504" s="15" customFormat="1" ht="11.25"/>
    <row r="2505" s="15" customFormat="1" ht="11.25"/>
    <row r="2506" s="15" customFormat="1" ht="11.25"/>
    <row r="2507" s="15" customFormat="1" ht="11.25"/>
    <row r="2508" s="15" customFormat="1" ht="11.25"/>
    <row r="2509" s="15" customFormat="1" ht="11.25"/>
    <row r="2510" s="15" customFormat="1" ht="11.25"/>
    <row r="2511" s="15" customFormat="1" ht="11.25"/>
    <row r="2512" s="15" customFormat="1" ht="11.25"/>
    <row r="2513" s="15" customFormat="1" ht="11.25"/>
    <row r="2514" s="15" customFormat="1" ht="11.25"/>
    <row r="2515" s="15" customFormat="1" ht="11.25"/>
    <row r="2516" s="15" customFormat="1" ht="11.25"/>
    <row r="2517" s="15" customFormat="1" ht="11.25"/>
    <row r="2518" s="15" customFormat="1" ht="11.25"/>
    <row r="2519" s="15" customFormat="1" ht="11.25"/>
    <row r="2520" s="15" customFormat="1" ht="11.25"/>
    <row r="2521" s="15" customFormat="1" ht="11.25"/>
    <row r="2522" s="15" customFormat="1" ht="11.25"/>
    <row r="2523" s="15" customFormat="1" ht="11.25"/>
    <row r="2524" s="15" customFormat="1" ht="11.25"/>
    <row r="2525" s="15" customFormat="1" ht="11.25"/>
    <row r="2526" s="15" customFormat="1" ht="11.25"/>
    <row r="2527" s="15" customFormat="1" ht="11.25"/>
    <row r="2528" s="15" customFormat="1" ht="11.25"/>
    <row r="2529" s="15" customFormat="1" ht="11.25"/>
    <row r="2530" s="15" customFormat="1" ht="11.25"/>
    <row r="2531" s="15" customFormat="1" ht="11.25"/>
    <row r="2532" s="15" customFormat="1" ht="11.25"/>
    <row r="2533" s="15" customFormat="1" ht="11.25"/>
    <row r="2534" s="15" customFormat="1" ht="11.25"/>
    <row r="2535" s="15" customFormat="1" ht="11.25"/>
    <row r="2536" s="15" customFormat="1" ht="11.25"/>
    <row r="2537" s="15" customFormat="1" ht="11.25"/>
    <row r="2538" s="15" customFormat="1" ht="11.25"/>
    <row r="2539" s="15" customFormat="1" ht="11.25"/>
    <row r="2540" s="15" customFormat="1" ht="11.25"/>
    <row r="2541" s="15" customFormat="1" ht="11.25"/>
    <row r="2542" s="15" customFormat="1" ht="11.25"/>
    <row r="2543" s="15" customFormat="1" ht="11.25"/>
    <row r="2544" s="15" customFormat="1" ht="11.25"/>
    <row r="2545" s="15" customFormat="1" ht="11.25"/>
    <row r="2546" s="15" customFormat="1" ht="11.25"/>
    <row r="2547" s="15" customFormat="1" ht="11.25"/>
    <row r="2548" s="15" customFormat="1" ht="11.25"/>
    <row r="2549" s="15" customFormat="1" ht="11.25"/>
    <row r="2550" s="15" customFormat="1" ht="11.25"/>
    <row r="2551" s="15" customFormat="1" ht="11.25"/>
    <row r="2552" s="15" customFormat="1" ht="11.25"/>
    <row r="2553" s="15" customFormat="1" ht="11.25"/>
    <row r="2554" s="15" customFormat="1" ht="11.25"/>
    <row r="2555" s="15" customFormat="1" ht="11.25"/>
    <row r="2556" s="15" customFormat="1" ht="11.25"/>
    <row r="2557" s="15" customFormat="1" ht="11.25"/>
    <row r="2558" s="15" customFormat="1" ht="11.25"/>
    <row r="2559" s="15" customFormat="1" ht="11.25"/>
    <row r="2560" s="15" customFormat="1" ht="11.25"/>
    <row r="2561" s="15" customFormat="1" ht="11.25"/>
    <row r="2562" s="15" customFormat="1" ht="11.25"/>
    <row r="2563" s="15" customFormat="1" ht="11.25"/>
    <row r="2564" s="15" customFormat="1" ht="11.25"/>
    <row r="2565" s="15" customFormat="1" ht="11.25"/>
    <row r="2566" s="15" customFormat="1" ht="11.25"/>
    <row r="2567" s="15" customFormat="1" ht="11.25"/>
    <row r="2568" s="15" customFormat="1" ht="11.25"/>
    <row r="2569" s="15" customFormat="1" ht="11.25"/>
    <row r="2570" s="15" customFormat="1" ht="11.25"/>
    <row r="2571" s="15" customFormat="1" ht="11.25"/>
    <row r="2572" s="15" customFormat="1" ht="11.25"/>
    <row r="2573" s="15" customFormat="1" ht="11.25"/>
    <row r="2574" s="15" customFormat="1" ht="11.25"/>
    <row r="2575" s="15" customFormat="1" ht="11.25"/>
    <row r="2576" s="15" customFormat="1" ht="11.25"/>
    <row r="2577" s="15" customFormat="1" ht="11.25"/>
    <row r="2578" s="15" customFormat="1" ht="11.25"/>
    <row r="2579" s="15" customFormat="1" ht="11.25"/>
    <row r="2580" s="15" customFormat="1" ht="11.25"/>
    <row r="2581" s="15" customFormat="1" ht="11.25"/>
    <row r="2582" s="15" customFormat="1" ht="11.25"/>
    <row r="2583" s="15" customFormat="1" ht="11.25"/>
    <row r="2584" s="15" customFormat="1" ht="11.25"/>
    <row r="2585" s="15" customFormat="1" ht="11.25"/>
    <row r="2586" s="15" customFormat="1" ht="11.25"/>
    <row r="2587" s="15" customFormat="1" ht="11.25"/>
    <row r="2588" s="15" customFormat="1" ht="11.25"/>
    <row r="2589" s="15" customFormat="1" ht="11.25"/>
    <row r="2590" s="15" customFormat="1" ht="11.25"/>
    <row r="2591" s="15" customFormat="1" ht="11.25"/>
    <row r="2592" s="15" customFormat="1" ht="11.25"/>
    <row r="2593" s="15" customFormat="1" ht="11.25"/>
    <row r="2594" s="15" customFormat="1" ht="11.25"/>
    <row r="2595" s="15" customFormat="1" ht="11.25"/>
    <row r="2596" s="15" customFormat="1" ht="11.25"/>
    <row r="2597" s="15" customFormat="1" ht="11.25"/>
    <row r="2598" s="15" customFormat="1" ht="11.25"/>
    <row r="2599" s="15" customFormat="1" ht="11.25"/>
    <row r="2600" s="15" customFormat="1" ht="11.25"/>
    <row r="2601" s="15" customFormat="1" ht="11.25"/>
    <row r="2602" s="15" customFormat="1" ht="11.25"/>
    <row r="2603" s="15" customFormat="1" ht="11.25"/>
    <row r="2604" s="15" customFormat="1" ht="11.25"/>
    <row r="2605" s="15" customFormat="1" ht="11.25"/>
    <row r="2606" s="15" customFormat="1" ht="11.25"/>
    <row r="2607" s="15" customFormat="1" ht="11.25"/>
    <row r="2608" s="15" customFormat="1" ht="11.25"/>
    <row r="2609" s="15" customFormat="1" ht="11.25"/>
    <row r="2610" s="15" customFormat="1" ht="11.25"/>
    <row r="2611" s="15" customFormat="1" ht="11.25"/>
    <row r="2612" s="15" customFormat="1" ht="11.25"/>
    <row r="2613" s="15" customFormat="1" ht="11.25"/>
    <row r="2614" s="15" customFormat="1" ht="11.25"/>
    <row r="2615" s="15" customFormat="1" ht="11.25"/>
    <row r="2616" s="15" customFormat="1" ht="11.25"/>
    <row r="2617" s="15" customFormat="1" ht="11.25"/>
    <row r="2618" s="15" customFormat="1" ht="11.25"/>
    <row r="2619" s="15" customFormat="1" ht="11.25"/>
    <row r="2620" s="15" customFormat="1" ht="11.25"/>
    <row r="2621" s="15" customFormat="1" ht="11.25"/>
    <row r="2622" s="15" customFormat="1" ht="11.25"/>
    <row r="2623" s="15" customFormat="1" ht="11.25"/>
    <row r="2624" s="15" customFormat="1" ht="11.25"/>
    <row r="2625" s="15" customFormat="1" ht="11.25"/>
    <row r="2626" s="15" customFormat="1" ht="11.25"/>
    <row r="2627" s="15" customFormat="1" ht="11.25"/>
    <row r="2628" s="15" customFormat="1" ht="11.25"/>
    <row r="2629" s="15" customFormat="1" ht="11.25"/>
    <row r="2630" s="15" customFormat="1" ht="11.25"/>
    <row r="2631" s="15" customFormat="1" ht="11.25"/>
    <row r="2632" s="15" customFormat="1" ht="11.25"/>
    <row r="2633" s="15" customFormat="1" ht="11.25"/>
    <row r="2634" s="15" customFormat="1" ht="11.25"/>
    <row r="2635" s="15" customFormat="1" ht="11.25"/>
    <row r="2636" s="15" customFormat="1" ht="11.25"/>
    <row r="2637" s="15" customFormat="1" ht="11.25"/>
    <row r="2638" s="15" customFormat="1" ht="11.25"/>
    <row r="2639" s="15" customFormat="1" ht="11.25"/>
    <row r="2640" s="15" customFormat="1" ht="11.25"/>
    <row r="2641" s="15" customFormat="1" ht="11.25"/>
    <row r="2642" s="15" customFormat="1" ht="11.25"/>
    <row r="2643" s="15" customFormat="1" ht="11.25"/>
    <row r="2644" s="15" customFormat="1" ht="11.25"/>
    <row r="2645" s="15" customFormat="1" ht="11.25"/>
    <row r="2646" s="15" customFormat="1" ht="11.25"/>
    <row r="2647" s="15" customFormat="1" ht="11.25"/>
    <row r="2648" s="15" customFormat="1" ht="11.25"/>
    <row r="2649" s="15" customFormat="1" ht="11.25"/>
    <row r="2650" s="15" customFormat="1" ht="11.25"/>
    <row r="2651" s="15" customFormat="1" ht="11.25"/>
    <row r="2652" s="15" customFormat="1" ht="11.25"/>
    <row r="2653" s="15" customFormat="1" ht="11.25"/>
    <row r="2654" s="15" customFormat="1" ht="11.25"/>
    <row r="2655" s="15" customFormat="1" ht="11.25"/>
    <row r="2656" s="15" customFormat="1" ht="11.25"/>
    <row r="2657" s="15" customFormat="1" ht="11.25"/>
    <row r="2658" s="15" customFormat="1" ht="11.25"/>
    <row r="2659" s="15" customFormat="1" ht="11.25"/>
    <row r="2660" s="15" customFormat="1" ht="11.25"/>
    <row r="2661" s="15" customFormat="1" ht="11.25"/>
    <row r="2662" s="15" customFormat="1" ht="11.25"/>
    <row r="2663" s="15" customFormat="1" ht="11.25"/>
    <row r="2664" s="15" customFormat="1" ht="11.25"/>
    <row r="2665" s="15" customFormat="1" ht="11.25"/>
    <row r="2666" s="15" customFormat="1" ht="11.25"/>
    <row r="2667" s="15" customFormat="1" ht="11.25"/>
    <row r="2668" s="15" customFormat="1" ht="11.25"/>
    <row r="2669" s="15" customFormat="1" ht="11.25"/>
    <row r="2670" s="15" customFormat="1" ht="11.25"/>
    <row r="2671" s="15" customFormat="1" ht="11.25"/>
    <row r="2672" s="15" customFormat="1" ht="11.25"/>
    <row r="2673" s="15" customFormat="1" ht="11.25"/>
    <row r="2674" s="15" customFormat="1" ht="11.25"/>
    <row r="2675" s="15" customFormat="1" ht="11.25"/>
    <row r="2676" s="15" customFormat="1" ht="11.25"/>
    <row r="2677" s="15" customFormat="1" ht="11.25"/>
    <row r="2678" s="15" customFormat="1" ht="11.25"/>
    <row r="2679" s="15" customFormat="1" ht="11.25"/>
    <row r="2680" s="15" customFormat="1" ht="11.25"/>
    <row r="2681" s="15" customFormat="1" ht="11.25"/>
    <row r="2682" s="15" customFormat="1" ht="11.25"/>
    <row r="2683" s="15" customFormat="1" ht="11.25"/>
    <row r="2684" s="15" customFormat="1" ht="11.25"/>
    <row r="2685" s="15" customFormat="1" ht="11.25"/>
    <row r="2686" s="15" customFormat="1" ht="11.25"/>
    <row r="2687" s="15" customFormat="1" ht="11.25"/>
    <row r="2688" s="15" customFormat="1" ht="11.25"/>
    <row r="2689" s="15" customFormat="1" ht="11.25"/>
    <row r="2690" s="15" customFormat="1" ht="11.25"/>
    <row r="2691" s="15" customFormat="1" ht="11.25"/>
    <row r="2692" s="15" customFormat="1" ht="11.25"/>
    <row r="2693" s="15" customFormat="1" ht="11.25"/>
    <row r="2694" s="15" customFormat="1" ht="11.25"/>
    <row r="2695" s="15" customFormat="1" ht="11.25"/>
    <row r="2696" s="15" customFormat="1" ht="11.25"/>
    <row r="2697" s="15" customFormat="1" ht="11.25"/>
    <row r="2698" s="15" customFormat="1" ht="11.25"/>
    <row r="2699" s="15" customFormat="1" ht="11.25"/>
    <row r="2700" s="15" customFormat="1" ht="11.25"/>
    <row r="2701" s="15" customFormat="1" ht="11.25"/>
    <row r="2702" s="15" customFormat="1" ht="11.25"/>
    <row r="2703" s="15" customFormat="1" ht="11.25"/>
    <row r="2704" s="15" customFormat="1" ht="11.25"/>
    <row r="2705" s="15" customFormat="1" ht="11.25"/>
    <row r="2706" s="15" customFormat="1" ht="11.25"/>
    <row r="2707" s="15" customFormat="1" ht="11.25"/>
    <row r="2708" s="15" customFormat="1" ht="11.25"/>
    <row r="2709" s="15" customFormat="1" ht="11.25"/>
    <row r="2710" s="15" customFormat="1" ht="11.25"/>
    <row r="2711" s="15" customFormat="1" ht="11.25"/>
    <row r="2712" s="15" customFormat="1" ht="11.25"/>
    <row r="2713" s="15" customFormat="1" ht="11.25"/>
    <row r="2714" s="15" customFormat="1" ht="11.25"/>
    <row r="2715" s="15" customFormat="1" ht="11.25"/>
    <row r="2716" s="15" customFormat="1" ht="11.25"/>
    <row r="2717" s="15" customFormat="1" ht="11.25"/>
    <row r="2718" s="15" customFormat="1" ht="11.25"/>
    <row r="2719" s="15" customFormat="1" ht="11.25"/>
    <row r="2720" s="15" customFormat="1" ht="11.25"/>
    <row r="2721" s="15" customFormat="1" ht="11.25"/>
    <row r="2722" s="15" customFormat="1" ht="11.25"/>
    <row r="2723" s="15" customFormat="1" ht="11.25"/>
    <row r="2724" s="15" customFormat="1" ht="11.25"/>
    <row r="2725" s="15" customFormat="1" ht="11.25"/>
    <row r="2726" s="15" customFormat="1" ht="11.25"/>
    <row r="2727" s="15" customFormat="1" ht="11.25"/>
    <row r="2728" s="15" customFormat="1" ht="11.25"/>
    <row r="2729" s="15" customFormat="1" ht="11.25"/>
    <row r="2730" s="15" customFormat="1" ht="11.25"/>
    <row r="2731" s="15" customFormat="1" ht="11.25"/>
    <row r="2732" s="15" customFormat="1" ht="11.25"/>
    <row r="2733" s="15" customFormat="1" ht="11.25"/>
    <row r="2734" s="15" customFormat="1" ht="11.25"/>
    <row r="2735" s="15" customFormat="1" ht="11.25"/>
    <row r="2736" s="15" customFormat="1" ht="11.25"/>
    <row r="2737" s="15" customFormat="1" ht="11.25"/>
    <row r="2738" s="15" customFormat="1" ht="11.25"/>
    <row r="2739" s="15" customFormat="1" ht="11.25"/>
    <row r="2740" s="15" customFormat="1" ht="11.25"/>
    <row r="2741" s="15" customFormat="1" ht="11.25"/>
    <row r="2742" s="15" customFormat="1" ht="11.25"/>
    <row r="2743" s="15" customFormat="1" ht="11.25"/>
    <row r="2744" s="15" customFormat="1" ht="11.25"/>
    <row r="2745" s="15" customFormat="1" ht="11.25"/>
    <row r="2746" s="15" customFormat="1" ht="11.25"/>
    <row r="2747" s="15" customFormat="1" ht="11.25"/>
    <row r="2748" s="15" customFormat="1" ht="11.25"/>
    <row r="2749" s="15" customFormat="1" ht="11.25"/>
    <row r="2750" s="15" customFormat="1" ht="11.25"/>
    <row r="2751" s="15" customFormat="1" ht="11.25"/>
    <row r="2752" s="15" customFormat="1" ht="11.25"/>
    <row r="2753" s="15" customFormat="1" ht="11.25"/>
    <row r="2754" s="15" customFormat="1" ht="11.25"/>
    <row r="2755" s="15" customFormat="1" ht="11.25"/>
    <row r="2756" s="15" customFormat="1" ht="11.25"/>
    <row r="2757" s="15" customFormat="1" ht="11.25"/>
    <row r="2758" s="15" customFormat="1" ht="11.25"/>
    <row r="2759" s="15" customFormat="1" ht="11.25"/>
    <row r="2760" s="15" customFormat="1" ht="11.25"/>
    <row r="2761" s="15" customFormat="1" ht="11.25"/>
    <row r="2762" s="15" customFormat="1" ht="11.25"/>
    <row r="2763" s="15" customFormat="1" ht="11.25"/>
    <row r="2764" s="15" customFormat="1" ht="11.25"/>
    <row r="2765" s="15" customFormat="1" ht="11.25"/>
    <row r="2766" s="15" customFormat="1" ht="11.25"/>
    <row r="2767" s="15" customFormat="1" ht="11.25"/>
    <row r="2768" s="15" customFormat="1" ht="11.25"/>
    <row r="2769" s="15" customFormat="1" ht="11.25"/>
    <row r="2770" s="15" customFormat="1" ht="11.25"/>
    <row r="2771" s="15" customFormat="1" ht="11.25"/>
    <row r="2772" s="15" customFormat="1" ht="11.25"/>
    <row r="2773" s="15" customFormat="1" ht="11.25"/>
    <row r="2774" s="15" customFormat="1" ht="11.25"/>
    <row r="2775" s="15" customFormat="1" ht="11.25"/>
    <row r="2776" s="15" customFormat="1" ht="11.25"/>
    <row r="2777" s="15" customFormat="1" ht="11.25"/>
    <row r="2778" s="15" customFormat="1" ht="11.25"/>
    <row r="2779" s="15" customFormat="1" ht="11.25"/>
    <row r="2780" s="15" customFormat="1" ht="11.25"/>
    <row r="2781" s="15" customFormat="1" ht="11.25"/>
    <row r="2782" s="15" customFormat="1" ht="11.25"/>
    <row r="2783" s="15" customFormat="1" ht="11.25"/>
    <row r="2784" s="15" customFormat="1" ht="11.25"/>
    <row r="2785" s="15" customFormat="1" ht="11.25"/>
    <row r="2786" s="15" customFormat="1" ht="11.25"/>
    <row r="2787" s="15" customFormat="1" ht="11.25"/>
    <row r="2788" s="15" customFormat="1" ht="11.25"/>
    <row r="2789" s="15" customFormat="1" ht="11.25"/>
    <row r="2790" s="15" customFormat="1" ht="11.25"/>
    <row r="2791" s="15" customFormat="1" ht="11.25"/>
    <row r="2792" s="15" customFormat="1" ht="11.25"/>
    <row r="2793" s="15" customFormat="1" ht="11.25"/>
    <row r="2794" s="15" customFormat="1" ht="11.25"/>
    <row r="2795" s="15" customFormat="1" ht="11.25"/>
    <row r="2796" s="15" customFormat="1" ht="11.25"/>
    <row r="2797" s="15" customFormat="1" ht="11.25"/>
    <row r="2798" s="15" customFormat="1" ht="11.25"/>
    <row r="2799" s="15" customFormat="1" ht="11.25"/>
    <row r="2800" s="15" customFormat="1" ht="11.25"/>
    <row r="2801" s="15" customFormat="1" ht="11.25"/>
    <row r="2802" s="15" customFormat="1" ht="11.25"/>
    <row r="2803" s="15" customFormat="1" ht="11.25"/>
    <row r="2804" s="15" customFormat="1" ht="11.25"/>
    <row r="2805" s="15" customFormat="1" ht="11.25"/>
    <row r="2806" s="15" customFormat="1" ht="11.25"/>
    <row r="2807" s="15" customFormat="1" ht="11.25"/>
    <row r="2808" s="15" customFormat="1" ht="11.25"/>
    <row r="2809" s="15" customFormat="1" ht="11.25"/>
    <row r="2810" s="15" customFormat="1" ht="11.25"/>
    <row r="2811" s="15" customFormat="1" ht="11.25"/>
    <row r="2812" s="15" customFormat="1" ht="11.25"/>
    <row r="2813" s="15" customFormat="1" ht="11.25"/>
    <row r="2814" s="15" customFormat="1" ht="11.25"/>
    <row r="2815" s="15" customFormat="1" ht="11.25"/>
    <row r="2816" s="15" customFormat="1" ht="11.25"/>
    <row r="2817" s="15" customFormat="1" ht="11.25"/>
    <row r="2818" s="15" customFormat="1" ht="11.25"/>
    <row r="2819" s="15" customFormat="1" ht="11.25"/>
    <row r="2820" s="15" customFormat="1" ht="11.25"/>
    <row r="2821" s="15" customFormat="1" ht="11.25"/>
    <row r="2822" s="15" customFormat="1" ht="11.25"/>
    <row r="2823" s="15" customFormat="1" ht="11.25"/>
    <row r="2824" s="15" customFormat="1" ht="11.25"/>
    <row r="2825" s="15" customFormat="1" ht="11.25"/>
    <row r="2826" s="15" customFormat="1" ht="11.25"/>
    <row r="2827" s="15" customFormat="1" ht="11.25"/>
    <row r="2828" s="15" customFormat="1" ht="11.25"/>
    <row r="2829" s="15" customFormat="1" ht="11.25"/>
    <row r="2830" s="15" customFormat="1" ht="11.25"/>
    <row r="2831" s="15" customFormat="1" ht="11.25"/>
    <row r="2832" s="15" customFormat="1" ht="11.25"/>
    <row r="2833" s="15" customFormat="1" ht="11.25"/>
    <row r="2834" s="15" customFormat="1" ht="11.25"/>
    <row r="2835" s="15" customFormat="1" ht="11.25"/>
    <row r="2836" s="15" customFormat="1" ht="11.25"/>
    <row r="2837" s="15" customFormat="1" ht="11.25"/>
    <row r="2838" s="15" customFormat="1" ht="11.25"/>
    <row r="2839" s="15" customFormat="1" ht="11.25"/>
    <row r="2840" s="15" customFormat="1" ht="11.25"/>
    <row r="2841" s="15" customFormat="1" ht="11.25"/>
    <row r="2842" s="15" customFormat="1" ht="11.25"/>
    <row r="2843" s="15" customFormat="1" ht="11.25"/>
    <row r="2844" s="15" customFormat="1" ht="11.25"/>
    <row r="2845" s="15" customFormat="1" ht="11.25"/>
    <row r="2846" s="15" customFormat="1" ht="11.25"/>
    <row r="2847" s="15" customFormat="1" ht="11.25"/>
    <row r="2848" s="15" customFormat="1" ht="11.25"/>
    <row r="2849" s="15" customFormat="1" ht="11.25"/>
    <row r="2850" s="15" customFormat="1" ht="11.25"/>
    <row r="2851" s="15" customFormat="1" ht="11.25"/>
    <row r="2852" s="15" customFormat="1" ht="11.25"/>
    <row r="2853" s="15" customFormat="1" ht="11.25"/>
    <row r="2854" s="15" customFormat="1" ht="11.25"/>
    <row r="2855" s="15" customFormat="1" ht="11.25"/>
    <row r="2856" s="15" customFormat="1" ht="11.25"/>
    <row r="2857" s="15" customFormat="1" ht="11.25"/>
    <row r="2858" s="15" customFormat="1" ht="11.25"/>
    <row r="2859" s="15" customFormat="1" ht="11.25"/>
    <row r="2860" s="15" customFormat="1" ht="11.25"/>
    <row r="2861" s="15" customFormat="1" ht="11.25"/>
    <row r="2862" s="15" customFormat="1" ht="11.25"/>
    <row r="2863" s="15" customFormat="1" ht="11.25"/>
    <row r="2864" s="15" customFormat="1" ht="11.25"/>
    <row r="2865" s="15" customFormat="1" ht="11.25"/>
    <row r="2866" s="15" customFormat="1" ht="11.25"/>
    <row r="2867" s="15" customFormat="1" ht="11.25"/>
    <row r="2868" s="15" customFormat="1" ht="11.25"/>
    <row r="2869" s="15" customFormat="1" ht="11.25"/>
    <row r="2870" s="15" customFormat="1" ht="11.25"/>
    <row r="2871" s="15" customFormat="1" ht="11.25"/>
    <row r="2872" s="15" customFormat="1" ht="11.25"/>
    <row r="2873" s="15" customFormat="1" ht="11.25"/>
    <row r="2874" s="15" customFormat="1" ht="11.25"/>
    <row r="2875" s="15" customFormat="1" ht="11.25"/>
    <row r="2876" s="15" customFormat="1" ht="11.25"/>
    <row r="2877" s="15" customFormat="1" ht="11.25"/>
    <row r="2878" s="15" customFormat="1" ht="11.25"/>
    <row r="2879" s="15" customFormat="1" ht="11.25"/>
    <row r="2880" s="15" customFormat="1" ht="11.25"/>
    <row r="2881" s="15" customFormat="1" ht="11.25"/>
    <row r="2882" s="15" customFormat="1" ht="11.25"/>
    <row r="2883" s="15" customFormat="1" ht="11.25"/>
    <row r="2884" s="15" customFormat="1" ht="11.25"/>
    <row r="2885" s="15" customFormat="1" ht="11.25"/>
    <row r="2886" s="15" customFormat="1" ht="11.25"/>
    <row r="2887" s="15" customFormat="1" ht="11.25"/>
    <row r="2888" s="15" customFormat="1" ht="11.25"/>
    <row r="2889" s="15" customFormat="1" ht="11.25"/>
    <row r="2890" s="15" customFormat="1" ht="11.25"/>
    <row r="2891" s="15" customFormat="1" ht="11.25"/>
    <row r="2892" s="15" customFormat="1" ht="11.25"/>
    <row r="2893" s="15" customFormat="1" ht="11.25"/>
    <row r="2894" s="15" customFormat="1" ht="11.25"/>
    <row r="2895" s="15" customFormat="1" ht="11.25"/>
    <row r="2896" s="15" customFormat="1" ht="11.25"/>
    <row r="2897" s="15" customFormat="1" ht="11.25"/>
    <row r="2898" s="15" customFormat="1" ht="11.25"/>
    <row r="2899" s="15" customFormat="1" ht="11.25"/>
    <row r="2900" s="15" customFormat="1" ht="11.25"/>
    <row r="2901" s="15" customFormat="1" ht="11.25"/>
    <row r="2902" s="15" customFormat="1" ht="11.25"/>
    <row r="2903" s="15" customFormat="1" ht="11.25"/>
    <row r="2904" s="15" customFormat="1" ht="11.25"/>
    <row r="2905" s="15" customFormat="1" ht="11.25"/>
    <row r="2906" s="15" customFormat="1" ht="11.25"/>
    <row r="2907" s="15" customFormat="1" ht="11.25"/>
    <row r="2908" s="15" customFormat="1" ht="11.25"/>
    <row r="2909" s="15" customFormat="1" ht="11.25"/>
    <row r="2910" s="15" customFormat="1" ht="11.25"/>
    <row r="2911" s="15" customFormat="1" ht="11.25"/>
    <row r="2912" s="15" customFormat="1" ht="11.25"/>
    <row r="2913" s="15" customFormat="1" ht="11.25"/>
    <row r="2914" s="15" customFormat="1" ht="11.25"/>
    <row r="2915" s="15" customFormat="1" ht="11.25"/>
    <row r="2916" s="15" customFormat="1" ht="11.25"/>
    <row r="2917" s="15" customFormat="1" ht="11.25"/>
    <row r="2918" s="15" customFormat="1" ht="11.25"/>
    <row r="2919" s="15" customFormat="1" ht="11.25"/>
    <row r="2920" s="15" customFormat="1" ht="11.25"/>
    <row r="2921" s="15" customFormat="1" ht="11.25"/>
    <row r="2922" s="15" customFormat="1" ht="11.25"/>
    <row r="2923" s="15" customFormat="1" ht="11.25"/>
    <row r="2924" s="15" customFormat="1" ht="11.25"/>
    <row r="2925" s="15" customFormat="1" ht="11.25"/>
    <row r="2926" s="15" customFormat="1" ht="11.25"/>
    <row r="2927" s="15" customFormat="1" ht="11.25"/>
    <row r="2928" s="15" customFormat="1" ht="11.25"/>
    <row r="2929" s="15" customFormat="1" ht="11.25"/>
    <row r="2930" s="15" customFormat="1" ht="11.25"/>
    <row r="2931" s="15" customFormat="1" ht="11.25"/>
    <row r="2932" s="15" customFormat="1" ht="11.25"/>
    <row r="2933" s="15" customFormat="1" ht="11.25"/>
    <row r="2934" s="15" customFormat="1" ht="11.25"/>
    <row r="2935" s="15" customFormat="1" ht="11.25"/>
    <row r="2936" s="15" customFormat="1" ht="11.25"/>
    <row r="2937" s="15" customFormat="1" ht="11.25"/>
    <row r="2938" s="15" customFormat="1" ht="11.25"/>
    <row r="2939" s="15" customFormat="1" ht="11.25"/>
    <row r="2940" s="15" customFormat="1" ht="11.25"/>
    <row r="2941" s="15" customFormat="1" ht="11.25"/>
    <row r="2942" s="15" customFormat="1" ht="11.25"/>
    <row r="2943" s="15" customFormat="1" ht="11.25"/>
    <row r="2944" s="15" customFormat="1" ht="11.25"/>
    <row r="2945" s="15" customFormat="1" ht="11.25"/>
    <row r="2946" s="15" customFormat="1" ht="11.25"/>
    <row r="2947" s="15" customFormat="1" ht="11.25"/>
    <row r="2948" s="15" customFormat="1" ht="11.25"/>
    <row r="2949" s="15" customFormat="1" ht="11.25"/>
    <row r="2950" s="15" customFormat="1" ht="11.25"/>
    <row r="2951" s="15" customFormat="1" ht="11.25"/>
    <row r="2952" s="15" customFormat="1" ht="11.25"/>
    <row r="2953" s="15" customFormat="1" ht="11.25"/>
    <row r="2954" s="15" customFormat="1" ht="11.25"/>
    <row r="2955" s="15" customFormat="1" ht="11.25"/>
    <row r="2956" s="15" customFormat="1" ht="11.25"/>
    <row r="2957" s="15" customFormat="1" ht="11.25"/>
    <row r="2958" s="15" customFormat="1" ht="11.25"/>
    <row r="2959" s="15" customFormat="1" ht="11.25"/>
    <row r="2960" s="15" customFormat="1" ht="11.25"/>
    <row r="2961" s="15" customFormat="1" ht="11.25"/>
    <row r="2962" s="15" customFormat="1" ht="11.25"/>
    <row r="2963" s="15" customFormat="1" ht="11.25"/>
    <row r="2964" s="15" customFormat="1" ht="11.25"/>
    <row r="2965" s="15" customFormat="1" ht="11.25"/>
    <row r="2966" s="15" customFormat="1" ht="11.25"/>
    <row r="2967" s="15" customFormat="1" ht="11.25"/>
    <row r="2968" s="15" customFormat="1" ht="11.25"/>
    <row r="2969" s="15" customFormat="1" ht="11.25"/>
    <row r="2970" s="15" customFormat="1" ht="11.25"/>
    <row r="2971" s="15" customFormat="1" ht="11.25"/>
    <row r="2972" s="15" customFormat="1" ht="11.25"/>
    <row r="2973" s="15" customFormat="1" ht="11.25"/>
    <row r="2974" s="15" customFormat="1" ht="11.25"/>
    <row r="2975" s="15" customFormat="1" ht="11.25"/>
    <row r="2976" s="15" customFormat="1" ht="11.25"/>
    <row r="2977" s="15" customFormat="1" ht="11.25"/>
    <row r="2978" s="15" customFormat="1" ht="11.25"/>
    <row r="2979" s="15" customFormat="1" ht="11.25"/>
    <row r="2980" s="15" customFormat="1" ht="11.25"/>
    <row r="2981" s="15" customFormat="1" ht="11.25"/>
    <row r="2982" s="15" customFormat="1" ht="11.25"/>
    <row r="2983" s="15" customFormat="1" ht="11.25"/>
    <row r="2984" s="15" customFormat="1" ht="11.25"/>
    <row r="2985" s="15" customFormat="1" ht="11.25"/>
    <row r="2986" s="15" customFormat="1" ht="11.25"/>
    <row r="2987" s="15" customFormat="1" ht="11.25"/>
    <row r="2988" s="15" customFormat="1" ht="11.25"/>
    <row r="2989" s="15" customFormat="1" ht="11.25"/>
    <row r="2990" s="15" customFormat="1" ht="11.25"/>
    <row r="2991" s="15" customFormat="1" ht="11.25"/>
    <row r="2992" s="15" customFormat="1" ht="11.25"/>
    <row r="2993" s="15" customFormat="1" ht="11.25"/>
    <row r="2994" s="15" customFormat="1" ht="11.25"/>
    <row r="2995" s="15" customFormat="1" ht="11.25"/>
    <row r="2996" s="15" customFormat="1" ht="11.25"/>
    <row r="2997" s="15" customFormat="1" ht="11.25"/>
    <row r="2998" s="15" customFormat="1" ht="11.25"/>
    <row r="2999" s="15" customFormat="1" ht="11.25"/>
    <row r="3000" s="15" customFormat="1" ht="11.25"/>
    <row r="3001" s="15" customFormat="1" ht="11.25"/>
    <row r="3002" s="15" customFormat="1" ht="11.25"/>
    <row r="3003" s="15" customFormat="1" ht="11.25"/>
    <row r="3004" s="15" customFormat="1" ht="11.25"/>
    <row r="3005" s="15" customFormat="1" ht="11.25"/>
    <row r="3006" s="15" customFormat="1" ht="11.25"/>
    <row r="3007" s="15" customFormat="1" ht="11.25"/>
    <row r="3008" s="15" customFormat="1" ht="11.25"/>
    <row r="3009" s="15" customFormat="1" ht="11.25"/>
    <row r="3010" s="15" customFormat="1" ht="11.25"/>
    <row r="3011" s="15" customFormat="1" ht="11.25"/>
    <row r="3012" s="15" customFormat="1" ht="11.25"/>
    <row r="3013" s="15" customFormat="1" ht="11.25"/>
    <row r="3014" s="15" customFormat="1" ht="11.25"/>
    <row r="3015" s="15" customFormat="1" ht="11.25"/>
    <row r="3016" s="15" customFormat="1" ht="11.25"/>
    <row r="3017" s="15" customFormat="1" ht="11.25"/>
    <row r="3018" s="15" customFormat="1" ht="11.25"/>
    <row r="3019" s="15" customFormat="1" ht="11.25"/>
    <row r="3020" s="15" customFormat="1" ht="11.25"/>
    <row r="3021" s="15" customFormat="1" ht="11.25"/>
    <row r="3022" s="15" customFormat="1" ht="11.25"/>
    <row r="3023" s="15" customFormat="1" ht="11.25"/>
    <row r="3024" s="15" customFormat="1" ht="11.25"/>
    <row r="3025" s="15" customFormat="1" ht="11.25"/>
    <row r="3026" s="15" customFormat="1" ht="11.25"/>
    <row r="3027" s="15" customFormat="1" ht="11.25"/>
    <row r="3028" s="15" customFormat="1" ht="11.25"/>
    <row r="3029" s="15" customFormat="1" ht="11.25"/>
    <row r="3030" s="15" customFormat="1" ht="11.25"/>
    <row r="3031" s="15" customFormat="1" ht="11.25"/>
    <row r="3032" s="15" customFormat="1" ht="11.25"/>
    <row r="3033" s="15" customFormat="1" ht="11.25"/>
    <row r="3034" s="15" customFormat="1" ht="11.25"/>
    <row r="3035" s="15" customFormat="1" ht="11.25"/>
    <row r="3036" s="15" customFormat="1" ht="11.25"/>
    <row r="3037" s="15" customFormat="1" ht="11.25"/>
    <row r="3038" s="15" customFormat="1" ht="11.25"/>
    <row r="3039" s="15" customFormat="1" ht="11.25"/>
    <row r="3040" s="15" customFormat="1" ht="11.25"/>
    <row r="3041" s="15" customFormat="1" ht="11.25"/>
    <row r="3042" s="15" customFormat="1" ht="11.25"/>
    <row r="3043" s="15" customFormat="1" ht="11.25"/>
    <row r="3044" s="15" customFormat="1" ht="11.25"/>
    <row r="3045" s="15" customFormat="1" ht="11.25"/>
    <row r="3046" s="15" customFormat="1" ht="11.25"/>
    <row r="3047" s="15" customFormat="1" ht="11.25"/>
    <row r="3048" s="15" customFormat="1" ht="11.25"/>
    <row r="3049" s="15" customFormat="1" ht="11.25"/>
    <row r="3050" s="15" customFormat="1" ht="11.25"/>
    <row r="3051" s="15" customFormat="1" ht="11.25"/>
    <row r="3052" s="15" customFormat="1" ht="11.25"/>
    <row r="3053" s="15" customFormat="1" ht="11.25"/>
    <row r="3054" s="15" customFormat="1" ht="11.25"/>
    <row r="3055" s="15" customFormat="1" ht="11.25"/>
    <row r="3056" s="15" customFormat="1" ht="11.25"/>
    <row r="3057" s="15" customFormat="1" ht="11.25"/>
    <row r="3058" s="15" customFormat="1" ht="11.25"/>
    <row r="3059" s="15" customFormat="1" ht="11.25"/>
    <row r="3060" s="15" customFormat="1" ht="11.25"/>
    <row r="3061" s="15" customFormat="1" ht="11.25"/>
    <row r="3062" s="15" customFormat="1" ht="11.25"/>
    <row r="3063" s="15" customFormat="1" ht="11.25"/>
    <row r="3064" s="15" customFormat="1" ht="11.25"/>
    <row r="3065" s="15" customFormat="1" ht="11.25"/>
    <row r="3066" s="15" customFormat="1" ht="11.25"/>
    <row r="3067" s="15" customFormat="1" ht="11.25"/>
    <row r="3068" s="15" customFormat="1" ht="11.25"/>
    <row r="3069" s="15" customFormat="1" ht="11.25"/>
    <row r="3070" s="15" customFormat="1" ht="11.25"/>
    <row r="3071" s="15" customFormat="1" ht="11.25"/>
    <row r="3072" s="15" customFormat="1" ht="11.25"/>
    <row r="3073" s="15" customFormat="1" ht="11.25"/>
    <row r="3074" s="15" customFormat="1" ht="11.25"/>
    <row r="3075" s="15" customFormat="1" ht="11.25"/>
    <row r="3076" s="15" customFormat="1" ht="11.25"/>
    <row r="3077" s="15" customFormat="1" ht="11.25"/>
    <row r="3078" s="15" customFormat="1" ht="11.25"/>
    <row r="3079" s="15" customFormat="1" ht="11.25"/>
    <row r="3080" s="15" customFormat="1" ht="11.25"/>
    <row r="3081" s="15" customFormat="1" ht="11.25"/>
    <row r="3082" s="15" customFormat="1" ht="11.25"/>
    <row r="3083" s="15" customFormat="1" ht="11.25"/>
    <row r="3084" s="15" customFormat="1" ht="11.25"/>
    <row r="3085" s="15" customFormat="1" ht="11.25"/>
    <row r="3086" s="15" customFormat="1" ht="11.25"/>
    <row r="3087" s="15" customFormat="1" ht="11.25"/>
    <row r="3088" s="15" customFormat="1" ht="11.25"/>
    <row r="3089" s="15" customFormat="1" ht="11.25"/>
    <row r="3090" s="15" customFormat="1" ht="11.25"/>
    <row r="3091" s="15" customFormat="1" ht="11.25"/>
    <row r="3092" s="15" customFormat="1" ht="11.25"/>
    <row r="3093" s="15" customFormat="1" ht="11.25"/>
    <row r="3094" s="15" customFormat="1" ht="11.25"/>
    <row r="3095" s="15" customFormat="1" ht="11.25"/>
    <row r="3096" s="15" customFormat="1" ht="11.25"/>
    <row r="3097" s="15" customFormat="1" ht="11.25"/>
    <row r="3098" s="15" customFormat="1" ht="11.25"/>
    <row r="3099" s="15" customFormat="1" ht="11.25"/>
    <row r="3100" s="15" customFormat="1" ht="11.25"/>
    <row r="3101" s="15" customFormat="1" ht="11.25"/>
    <row r="3102" s="15" customFormat="1" ht="11.25"/>
    <row r="3103" s="15" customFormat="1" ht="11.25"/>
    <row r="3104" s="15" customFormat="1" ht="11.25"/>
    <row r="3105" s="15" customFormat="1" ht="11.25"/>
    <row r="3106" s="15" customFormat="1" ht="11.25"/>
    <row r="3107" s="15" customFormat="1" ht="11.25"/>
    <row r="3108" s="15" customFormat="1" ht="11.25"/>
    <row r="3109" s="15" customFormat="1" ht="11.25"/>
    <row r="3110" s="15" customFormat="1" ht="11.25"/>
    <row r="3111" s="15" customFormat="1" ht="11.25"/>
    <row r="3112" s="15" customFormat="1" ht="11.25"/>
    <row r="3113" s="15" customFormat="1" ht="11.25"/>
    <row r="3114" s="15" customFormat="1" ht="11.25"/>
    <row r="3115" s="15" customFormat="1" ht="11.25"/>
    <row r="3116" s="15" customFormat="1" ht="11.25"/>
    <row r="3117" s="15" customFormat="1" ht="11.25"/>
    <row r="3118" s="15" customFormat="1" ht="11.25"/>
    <row r="3119" s="15" customFormat="1" ht="11.25"/>
    <row r="3120" s="15" customFormat="1" ht="11.25"/>
    <row r="3121" s="15" customFormat="1" ht="11.25"/>
    <row r="3122" s="15" customFormat="1" ht="11.25"/>
    <row r="3123" s="15" customFormat="1" ht="11.25"/>
    <row r="3124" s="15" customFormat="1" ht="11.25"/>
    <row r="3125" s="15" customFormat="1" ht="11.25"/>
    <row r="3126" s="15" customFormat="1" ht="11.25"/>
    <row r="3127" s="15" customFormat="1" ht="11.25"/>
    <row r="3128" s="15" customFormat="1" ht="11.25"/>
    <row r="3129" s="15" customFormat="1" ht="11.25"/>
    <row r="3130" s="15" customFormat="1" ht="11.25"/>
    <row r="3131" s="15" customFormat="1" ht="11.25"/>
    <row r="3132" s="15" customFormat="1" ht="11.25"/>
    <row r="3133" s="15" customFormat="1" ht="11.25"/>
    <row r="3134" s="15" customFormat="1" ht="11.25"/>
    <row r="3135" s="15" customFormat="1" ht="11.25"/>
    <row r="3136" s="15" customFormat="1" ht="11.25"/>
    <row r="3137" s="15" customFormat="1" ht="11.25"/>
    <row r="3138" s="15" customFormat="1" ht="11.25"/>
    <row r="3139" s="15" customFormat="1" ht="11.25"/>
    <row r="3140" s="15" customFormat="1" ht="11.25"/>
    <row r="3141" s="15" customFormat="1" ht="11.25"/>
    <row r="3142" s="15" customFormat="1" ht="11.25"/>
    <row r="3143" s="15" customFormat="1" ht="11.25"/>
    <row r="3144" s="15" customFormat="1" ht="11.25"/>
    <row r="3145" s="15" customFormat="1" ht="11.25"/>
    <row r="3146" s="15" customFormat="1" ht="11.25"/>
    <row r="3147" s="15" customFormat="1" ht="11.25"/>
    <row r="3148" s="15" customFormat="1" ht="11.25"/>
    <row r="3149" s="15" customFormat="1" ht="11.25"/>
    <row r="3150" s="15" customFormat="1" ht="11.25"/>
    <row r="3151" s="15" customFormat="1" ht="11.25"/>
    <row r="3152" s="15" customFormat="1" ht="11.25"/>
    <row r="3153" s="15" customFormat="1" ht="11.25"/>
    <row r="3154" s="15" customFormat="1" ht="11.25"/>
    <row r="3155" s="15" customFormat="1" ht="11.25"/>
    <row r="3156" s="15" customFormat="1" ht="11.25"/>
    <row r="3157" s="15" customFormat="1" ht="11.25"/>
    <row r="3158" s="15" customFormat="1" ht="11.25"/>
    <row r="3159" s="15" customFormat="1" ht="11.25"/>
    <row r="3160" s="15" customFormat="1" ht="11.25"/>
    <row r="3161" s="15" customFormat="1" ht="11.25"/>
    <row r="3162" s="15" customFormat="1" ht="11.25"/>
    <row r="3163" s="15" customFormat="1" ht="11.25"/>
    <row r="3164" s="15" customFormat="1" ht="11.25"/>
    <row r="3165" s="15" customFormat="1" ht="11.25"/>
    <row r="3166" s="15" customFormat="1" ht="11.25"/>
    <row r="3167" s="15" customFormat="1" ht="11.25"/>
    <row r="3168" s="15" customFormat="1" ht="11.25"/>
    <row r="3169" s="15" customFormat="1" ht="11.25"/>
    <row r="3170" s="15" customFormat="1" ht="11.25"/>
    <row r="3171" s="15" customFormat="1" ht="11.25"/>
    <row r="3172" s="15" customFormat="1" ht="11.25"/>
    <row r="3173" s="15" customFormat="1" ht="11.25"/>
    <row r="3174" s="15" customFormat="1" ht="11.25"/>
    <row r="3175" s="15" customFormat="1" ht="11.25"/>
    <row r="3176" s="15" customFormat="1" ht="11.25"/>
    <row r="3177" s="15" customFormat="1" ht="11.25"/>
    <row r="3178" s="15" customFormat="1" ht="11.25"/>
    <row r="3179" s="15" customFormat="1" ht="11.25"/>
    <row r="3180" s="15" customFormat="1" ht="11.25"/>
    <row r="3181" s="15" customFormat="1" ht="11.25"/>
    <row r="3182" s="15" customFormat="1" ht="11.25"/>
    <row r="3183" s="15" customFormat="1" ht="11.25"/>
    <row r="3184" s="15" customFormat="1" ht="11.25"/>
    <row r="3185" s="15" customFormat="1" ht="11.25"/>
    <row r="3186" s="15" customFormat="1" ht="11.25"/>
    <row r="3187" s="15" customFormat="1" ht="11.25"/>
    <row r="3188" s="15" customFormat="1" ht="11.25"/>
    <row r="3189" s="15" customFormat="1" ht="11.25"/>
    <row r="3190" s="15" customFormat="1" ht="11.25"/>
    <row r="3191" s="15" customFormat="1" ht="11.25"/>
    <row r="3192" s="15" customFormat="1" ht="11.25"/>
    <row r="3193" s="15" customFormat="1" ht="11.25"/>
    <row r="3194" s="15" customFormat="1" ht="11.25"/>
    <row r="3195" s="15" customFormat="1" ht="11.25"/>
    <row r="3196" s="15" customFormat="1" ht="11.25"/>
    <row r="3197" s="15" customFormat="1" ht="11.25"/>
    <row r="3198" s="15" customFormat="1" ht="11.25"/>
    <row r="3199" s="15" customFormat="1" ht="11.25"/>
    <row r="3200" s="15" customFormat="1" ht="11.25"/>
    <row r="3201" s="15" customFormat="1" ht="11.25"/>
    <row r="3202" s="15" customFormat="1" ht="11.25"/>
    <row r="3203" s="15" customFormat="1" ht="11.25"/>
    <row r="3204" s="15" customFormat="1" ht="11.25"/>
    <row r="3205" s="15" customFormat="1" ht="11.25"/>
    <row r="3206" s="15" customFormat="1" ht="11.25"/>
    <row r="3207" s="15" customFormat="1" ht="11.25"/>
    <row r="3208" s="15" customFormat="1" ht="11.25"/>
    <row r="3209" s="15" customFormat="1" ht="11.25"/>
    <row r="3210" s="15" customFormat="1" ht="11.25"/>
    <row r="3211" s="15" customFormat="1" ht="11.25"/>
    <row r="3212" s="15" customFormat="1" ht="11.25"/>
    <row r="3213" s="15" customFormat="1" ht="11.25"/>
    <row r="3214" s="15" customFormat="1" ht="11.25"/>
    <row r="3215" s="15" customFormat="1" ht="11.25"/>
    <row r="3216" s="15" customFormat="1" ht="11.25"/>
    <row r="3217" s="15" customFormat="1" ht="11.25"/>
    <row r="3218" s="15" customFormat="1" ht="11.25"/>
    <row r="3219" s="15" customFormat="1" ht="11.25"/>
    <row r="3220" s="15" customFormat="1" ht="11.25"/>
    <row r="3221" s="15" customFormat="1" ht="11.25"/>
    <row r="3222" s="15" customFormat="1" ht="11.25"/>
    <row r="3223" s="15" customFormat="1" ht="11.25"/>
    <row r="3224" s="15" customFormat="1" ht="11.25"/>
    <row r="3225" s="15" customFormat="1" ht="11.25"/>
    <row r="3226" s="15" customFormat="1" ht="11.25"/>
    <row r="3227" s="15" customFormat="1" ht="11.25"/>
    <row r="3228" s="15" customFormat="1" ht="11.25"/>
    <row r="3229" s="15" customFormat="1" ht="11.25"/>
    <row r="3230" s="15" customFormat="1" ht="11.25"/>
    <row r="3231" s="15" customFormat="1" ht="11.25"/>
    <row r="3232" s="15" customFormat="1" ht="11.25"/>
    <row r="3233" s="15" customFormat="1" ht="11.25"/>
    <row r="3234" s="15" customFormat="1" ht="11.25"/>
    <row r="3235" s="15" customFormat="1" ht="11.25"/>
    <row r="3236" s="15" customFormat="1" ht="11.25"/>
    <row r="3237" s="15" customFormat="1" ht="11.25"/>
    <row r="3238" s="15" customFormat="1" ht="11.25"/>
    <row r="3239" s="15" customFormat="1" ht="11.25"/>
    <row r="3240" s="15" customFormat="1" ht="11.25"/>
    <row r="3241" s="15" customFormat="1" ht="11.25"/>
    <row r="3242" s="15" customFormat="1" ht="11.25"/>
    <row r="3243" s="15" customFormat="1" ht="11.25"/>
    <row r="3244" s="15" customFormat="1" ht="11.25"/>
    <row r="3245" s="15" customFormat="1" ht="11.25"/>
    <row r="3246" s="15" customFormat="1" ht="11.25"/>
    <row r="3247" s="15" customFormat="1" ht="11.25"/>
    <row r="3248" s="15" customFormat="1" ht="11.25"/>
    <row r="3249" s="15" customFormat="1" ht="11.25"/>
    <row r="3250" s="15" customFormat="1" ht="11.25"/>
    <row r="3251" s="15" customFormat="1" ht="11.25"/>
    <row r="3252" s="15" customFormat="1" ht="11.25"/>
    <row r="3253" s="15" customFormat="1" ht="11.25"/>
    <row r="3254" s="15" customFormat="1" ht="11.25"/>
    <row r="3255" s="15" customFormat="1" ht="11.25"/>
    <row r="3256" s="15" customFormat="1" ht="11.25"/>
    <row r="3257" s="15" customFormat="1" ht="11.25"/>
    <row r="3258" s="15" customFormat="1" ht="11.25"/>
    <row r="3259" s="15" customFormat="1" ht="11.25"/>
    <row r="3260" s="15" customFormat="1" ht="11.25"/>
    <row r="3261" s="15" customFormat="1" ht="11.25"/>
    <row r="3262" s="15" customFormat="1" ht="11.25"/>
    <row r="3263" s="15" customFormat="1" ht="11.25"/>
    <row r="3264" s="15" customFormat="1" ht="11.25"/>
    <row r="3265" s="15" customFormat="1" ht="11.25"/>
    <row r="3266" s="15" customFormat="1" ht="11.25"/>
    <row r="3267" s="15" customFormat="1" ht="11.25"/>
    <row r="3268" s="15" customFormat="1" ht="11.25"/>
    <row r="3269" s="15" customFormat="1" ht="11.25"/>
    <row r="3270" s="15" customFormat="1" ht="11.25"/>
    <row r="3271" s="15" customFormat="1" ht="11.25"/>
    <row r="3272" s="15" customFormat="1" ht="11.25"/>
    <row r="3273" s="15" customFormat="1" ht="11.25"/>
    <row r="3274" s="15" customFormat="1" ht="11.25"/>
    <row r="3275" s="15" customFormat="1" ht="11.25"/>
    <row r="3276" s="15" customFormat="1" ht="11.25"/>
    <row r="3277" s="15" customFormat="1" ht="11.25"/>
    <row r="3278" s="15" customFormat="1" ht="11.25"/>
    <row r="3279" s="15" customFormat="1" ht="11.25"/>
    <row r="3280" s="15" customFormat="1" ht="11.25"/>
    <row r="3281" s="15" customFormat="1" ht="11.25"/>
    <row r="3282" s="15" customFormat="1" ht="11.25"/>
    <row r="3283" s="15" customFormat="1" ht="11.25"/>
    <row r="3284" s="15" customFormat="1" ht="11.25"/>
    <row r="3285" s="15" customFormat="1" ht="11.25"/>
    <row r="3286" s="15" customFormat="1" ht="11.25"/>
    <row r="3287" s="15" customFormat="1" ht="11.25"/>
    <row r="3288" s="15" customFormat="1" ht="11.25"/>
    <row r="3289" s="15" customFormat="1" ht="11.25"/>
    <row r="3290" s="15" customFormat="1" ht="11.25"/>
    <row r="3291" s="15" customFormat="1" ht="11.25"/>
    <row r="3292" s="15" customFormat="1" ht="11.25"/>
    <row r="3293" s="15" customFormat="1" ht="11.25"/>
    <row r="3294" s="15" customFormat="1" ht="11.25"/>
    <row r="3295" s="15" customFormat="1" ht="11.25"/>
    <row r="3296" s="15" customFormat="1" ht="11.25"/>
    <row r="3297" s="15" customFormat="1" ht="11.25"/>
    <row r="3298" s="15" customFormat="1" ht="11.25"/>
    <row r="3299" s="15" customFormat="1" ht="11.25"/>
    <row r="3300" s="15" customFormat="1" ht="11.25"/>
    <row r="3301" s="15" customFormat="1" ht="11.25"/>
    <row r="3302" s="15" customFormat="1" ht="11.25"/>
    <row r="3303" s="15" customFormat="1" ht="11.25"/>
    <row r="3304" s="15" customFormat="1" ht="11.25"/>
    <row r="3305" s="15" customFormat="1" ht="11.25"/>
    <row r="3306" s="15" customFormat="1" ht="11.25"/>
    <row r="3307" s="15" customFormat="1" ht="11.25"/>
    <row r="3308" s="15" customFormat="1" ht="11.25"/>
    <row r="3309" s="15" customFormat="1" ht="11.25"/>
    <row r="3310" s="15" customFormat="1" ht="11.25"/>
    <row r="3311" s="15" customFormat="1" ht="11.25"/>
    <row r="3312" s="15" customFormat="1" ht="11.25"/>
    <row r="3313" s="15" customFormat="1" ht="11.25"/>
    <row r="3314" s="15" customFormat="1" ht="11.25"/>
    <row r="3315" s="15" customFormat="1" ht="11.25"/>
    <row r="3316" s="15" customFormat="1" ht="11.25"/>
    <row r="3317" s="15" customFormat="1" ht="11.25"/>
    <row r="3318" s="15" customFormat="1" ht="11.25"/>
    <row r="3319" s="15" customFormat="1" ht="11.25"/>
    <row r="3320" s="15" customFormat="1" ht="11.25"/>
    <row r="3321" s="15" customFormat="1" ht="11.25"/>
    <row r="3322" s="15" customFormat="1" ht="11.25"/>
    <row r="3323" s="15" customFormat="1" ht="11.25"/>
    <row r="3324" s="15" customFormat="1" ht="11.25"/>
    <row r="3325" s="15" customFormat="1" ht="11.25"/>
    <row r="3326" s="15" customFormat="1" ht="11.25"/>
    <row r="3327" s="15" customFormat="1" ht="11.25"/>
    <row r="3328" s="15" customFormat="1" ht="11.25"/>
    <row r="3329" s="15" customFormat="1" ht="11.25"/>
    <row r="3330" s="15" customFormat="1" ht="11.25"/>
    <row r="3331" s="15" customFormat="1" ht="11.25"/>
    <row r="3332" s="15" customFormat="1" ht="11.25"/>
    <row r="3333" s="15" customFormat="1" ht="11.25"/>
    <row r="3334" s="15" customFormat="1" ht="11.25"/>
    <row r="3335" s="15" customFormat="1" ht="11.25"/>
    <row r="3336" s="15" customFormat="1" ht="11.25"/>
    <row r="3337" s="15" customFormat="1" ht="11.25"/>
    <row r="3338" s="15" customFormat="1" ht="11.25"/>
    <row r="3339" s="15" customFormat="1" ht="11.25"/>
    <row r="3340" s="15" customFormat="1" ht="11.25"/>
    <row r="3341" s="15" customFormat="1" ht="11.25"/>
    <row r="3342" s="15" customFormat="1" ht="11.25"/>
    <row r="3343" s="15" customFormat="1" ht="11.25"/>
    <row r="3344" s="15" customFormat="1" ht="11.25"/>
    <row r="3345" s="15" customFormat="1" ht="11.25"/>
    <row r="3346" s="15" customFormat="1" ht="11.25"/>
    <row r="3347" s="15" customFormat="1" ht="11.25"/>
    <row r="3348" s="15" customFormat="1" ht="11.25"/>
    <row r="3349" s="15" customFormat="1" ht="11.25"/>
    <row r="3350" s="15" customFormat="1" ht="11.25"/>
    <row r="3351" s="15" customFormat="1" ht="11.25"/>
    <row r="3352" s="15" customFormat="1" ht="11.25"/>
    <row r="3353" s="15" customFormat="1" ht="11.25"/>
    <row r="3354" s="15" customFormat="1" ht="11.25"/>
    <row r="3355" s="15" customFormat="1" ht="11.25"/>
    <row r="3356" s="15" customFormat="1" ht="11.25"/>
    <row r="3357" s="15" customFormat="1" ht="11.25"/>
    <row r="3358" s="15" customFormat="1" ht="11.25"/>
    <row r="3359" s="15" customFormat="1" ht="11.25"/>
    <row r="3360" s="15" customFormat="1" ht="11.25"/>
    <row r="3361" s="15" customFormat="1" ht="11.25"/>
    <row r="3362" s="15" customFormat="1" ht="11.25"/>
    <row r="3363" s="15" customFormat="1" ht="11.25"/>
    <row r="3364" s="15" customFormat="1" ht="11.25"/>
    <row r="3365" s="15" customFormat="1" ht="11.25"/>
    <row r="3366" s="15" customFormat="1" ht="11.25"/>
    <row r="3367" s="15" customFormat="1" ht="11.25"/>
    <row r="3368" s="15" customFormat="1" ht="11.25"/>
    <row r="3369" s="15" customFormat="1" ht="11.25"/>
    <row r="3370" s="15" customFormat="1" ht="11.25"/>
    <row r="3371" s="15" customFormat="1" ht="11.25"/>
    <row r="3372" s="15" customFormat="1" ht="11.25"/>
    <row r="3373" s="15" customFormat="1" ht="11.25"/>
    <row r="3374" s="15" customFormat="1" ht="11.25"/>
    <row r="3375" s="15" customFormat="1" ht="11.25"/>
    <row r="3376" s="15" customFormat="1" ht="11.25"/>
    <row r="3377" s="15" customFormat="1" ht="11.25"/>
    <row r="3378" s="15" customFormat="1" ht="11.25"/>
    <row r="3379" s="15" customFormat="1" ht="11.25"/>
    <row r="3380" s="15" customFormat="1" ht="11.25"/>
    <row r="3381" s="15" customFormat="1" ht="11.25"/>
    <row r="3382" s="15" customFormat="1" ht="11.25"/>
    <row r="3383" s="15" customFormat="1" ht="11.25"/>
    <row r="3384" s="15" customFormat="1" ht="11.25"/>
    <row r="3385" s="15" customFormat="1" ht="11.25"/>
    <row r="3386" s="15" customFormat="1" ht="11.25"/>
    <row r="3387" s="15" customFormat="1" ht="11.25"/>
    <row r="3388" s="15" customFormat="1" ht="11.25"/>
    <row r="3389" s="15" customFormat="1" ht="11.25"/>
    <row r="3390" s="15" customFormat="1" ht="11.25"/>
    <row r="3391" s="15" customFormat="1" ht="11.25"/>
    <row r="3392" s="15" customFormat="1" ht="11.25"/>
    <row r="3393" s="15" customFormat="1" ht="11.25"/>
    <row r="3394" s="15" customFormat="1" ht="11.25"/>
    <row r="3395" s="15" customFormat="1" ht="11.25"/>
    <row r="3396" s="15" customFormat="1" ht="11.25"/>
    <row r="3397" s="15" customFormat="1" ht="11.25"/>
    <row r="3398" s="15" customFormat="1" ht="11.25"/>
    <row r="3399" s="15" customFormat="1" ht="11.25"/>
    <row r="3400" s="15" customFormat="1" ht="11.25"/>
    <row r="3401" s="15" customFormat="1" ht="11.25"/>
    <row r="3402" s="15" customFormat="1" ht="11.25"/>
    <row r="3403" s="15" customFormat="1" ht="11.25"/>
    <row r="3404" s="15" customFormat="1" ht="11.25"/>
    <row r="3405" s="15" customFormat="1" ht="11.25"/>
    <row r="3406" s="15" customFormat="1" ht="11.25"/>
    <row r="3407" s="15" customFormat="1" ht="11.25"/>
    <row r="3408" s="15" customFormat="1" ht="11.25"/>
    <row r="3409" s="15" customFormat="1" ht="11.25"/>
    <row r="3410" s="15" customFormat="1" ht="11.25"/>
    <row r="3411" s="15" customFormat="1" ht="11.25"/>
    <row r="3412" s="15" customFormat="1" ht="11.25"/>
    <row r="3413" s="15" customFormat="1" ht="11.25"/>
    <row r="3414" s="15" customFormat="1" ht="11.25"/>
    <row r="3415" s="15" customFormat="1" ht="11.25"/>
    <row r="3416" s="15" customFormat="1" ht="11.25"/>
    <row r="3417" s="15" customFormat="1" ht="11.25"/>
    <row r="3418" s="15" customFormat="1" ht="11.25"/>
    <row r="3419" s="15" customFormat="1" ht="11.25"/>
    <row r="3420" s="15" customFormat="1" ht="11.25"/>
    <row r="3421" s="15" customFormat="1" ht="11.25"/>
    <row r="3422" s="15" customFormat="1" ht="11.25"/>
    <row r="3423" s="15" customFormat="1" ht="11.25"/>
    <row r="3424" s="15" customFormat="1" ht="11.25"/>
    <row r="3425" s="15" customFormat="1" ht="11.25"/>
    <row r="3426" s="15" customFormat="1" ht="11.25"/>
    <row r="3427" s="15" customFormat="1" ht="11.25"/>
    <row r="3428" s="15" customFormat="1" ht="11.25"/>
    <row r="3429" s="15" customFormat="1" ht="11.25"/>
    <row r="3430" s="15" customFormat="1" ht="11.25"/>
    <row r="3431" s="15" customFormat="1" ht="11.25"/>
    <row r="3432" s="15" customFormat="1" ht="11.25"/>
    <row r="3433" s="15" customFormat="1" ht="11.25"/>
    <row r="3434" s="15" customFormat="1" ht="11.25"/>
    <row r="3435" s="15" customFormat="1" ht="11.25"/>
    <row r="3436" s="15" customFormat="1" ht="11.25"/>
    <row r="3437" s="15" customFormat="1" ht="11.25"/>
    <row r="3438" s="15" customFormat="1" ht="11.25"/>
    <row r="3439" s="15" customFormat="1" ht="11.25"/>
    <row r="3440" s="15" customFormat="1" ht="11.25"/>
    <row r="3441" s="15" customFormat="1" ht="11.25"/>
    <row r="3442" s="15" customFormat="1" ht="11.25"/>
    <row r="3443" s="15" customFormat="1" ht="11.25"/>
    <row r="3444" s="15" customFormat="1" ht="11.25"/>
    <row r="3445" s="15" customFormat="1" ht="11.25"/>
    <row r="3446" s="15" customFormat="1" ht="11.25"/>
    <row r="3447" s="15" customFormat="1" ht="11.25"/>
    <row r="3448" s="15" customFormat="1" ht="11.25"/>
    <row r="3449" s="15" customFormat="1" ht="11.25"/>
    <row r="3450" s="15" customFormat="1" ht="11.25"/>
    <row r="3451" s="15" customFormat="1" ht="11.25"/>
    <row r="3452" s="15" customFormat="1" ht="11.25"/>
    <row r="3453" s="15" customFormat="1" ht="11.25"/>
    <row r="3454" s="15" customFormat="1" ht="11.25"/>
    <row r="3455" s="15" customFormat="1" ht="11.25"/>
    <row r="3456" s="15" customFormat="1" ht="11.25"/>
    <row r="3457" s="15" customFormat="1" ht="11.25"/>
    <row r="3458" s="15" customFormat="1" ht="11.25"/>
    <row r="3459" s="15" customFormat="1" ht="11.25"/>
    <row r="3460" s="15" customFormat="1" ht="11.25"/>
    <row r="3461" s="15" customFormat="1" ht="11.25"/>
    <row r="3462" s="15" customFormat="1" ht="11.25"/>
    <row r="3463" s="15" customFormat="1" ht="11.25"/>
    <row r="3464" s="15" customFormat="1" ht="11.25"/>
    <row r="3465" s="15" customFormat="1" ht="11.25"/>
    <row r="3466" s="15" customFormat="1" ht="11.25"/>
    <row r="3467" s="15" customFormat="1" ht="11.25"/>
    <row r="3468" s="15" customFormat="1" ht="11.25"/>
    <row r="3469" s="15" customFormat="1" ht="11.25"/>
    <row r="3470" s="15" customFormat="1" ht="11.25"/>
    <row r="3471" s="15" customFormat="1" ht="11.25"/>
    <row r="3472" s="15" customFormat="1" ht="11.25"/>
    <row r="3473" s="15" customFormat="1" ht="11.25"/>
    <row r="3474" s="15" customFormat="1" ht="11.25"/>
    <row r="3475" s="15" customFormat="1" ht="11.25"/>
    <row r="3476" s="15" customFormat="1" ht="11.25"/>
    <row r="3477" s="15" customFormat="1" ht="11.25"/>
    <row r="3478" s="15" customFormat="1" ht="11.25"/>
    <row r="3479" s="15" customFormat="1" ht="11.25"/>
    <row r="3480" s="15" customFormat="1" ht="11.25"/>
    <row r="3481" s="15" customFormat="1" ht="11.25"/>
    <row r="3482" s="15" customFormat="1" ht="11.25"/>
    <row r="3483" s="15" customFormat="1" ht="11.25"/>
    <row r="3484" s="15" customFormat="1" ht="11.25"/>
    <row r="3485" s="15" customFormat="1" ht="11.25"/>
    <row r="3486" s="15" customFormat="1" ht="11.25"/>
    <row r="3487" s="15" customFormat="1" ht="11.25"/>
    <row r="3488" s="15" customFormat="1" ht="11.25"/>
    <row r="3489" s="15" customFormat="1" ht="11.25"/>
    <row r="3490" s="15" customFormat="1" ht="11.25"/>
    <row r="3491" s="15" customFormat="1" ht="11.25"/>
    <row r="3492" s="15" customFormat="1" ht="11.25"/>
    <row r="3493" s="15" customFormat="1" ht="11.25"/>
    <row r="3494" s="15" customFormat="1" ht="11.25"/>
    <row r="3495" s="15" customFormat="1" ht="11.25"/>
    <row r="3496" s="15" customFormat="1" ht="11.25"/>
    <row r="3497" s="15" customFormat="1" ht="11.25"/>
    <row r="3498" s="15" customFormat="1" ht="11.25"/>
    <row r="3499" s="15" customFormat="1" ht="11.25"/>
    <row r="3500" s="15" customFormat="1" ht="11.25"/>
    <row r="3501" s="15" customFormat="1" ht="11.25"/>
    <row r="3502" s="15" customFormat="1" ht="11.25"/>
    <row r="3503" s="15" customFormat="1" ht="11.25"/>
    <row r="3504" s="15" customFormat="1" ht="11.25"/>
    <row r="3505" s="15" customFormat="1" ht="11.25"/>
    <row r="3506" s="15" customFormat="1" ht="11.25"/>
    <row r="3507" s="15" customFormat="1" ht="11.25"/>
    <row r="3508" s="15" customFormat="1" ht="11.25"/>
    <row r="3509" s="15" customFormat="1" ht="11.25"/>
    <row r="3510" s="15" customFormat="1" ht="11.25"/>
    <row r="3511" s="15" customFormat="1" ht="11.25"/>
    <row r="3512" s="15" customFormat="1" ht="11.25"/>
    <row r="3513" s="15" customFormat="1" ht="11.25"/>
    <row r="3514" s="15" customFormat="1" ht="11.25"/>
    <row r="3515" s="15" customFormat="1" ht="11.25"/>
    <row r="3516" s="15" customFormat="1" ht="11.25"/>
    <row r="3517" s="15" customFormat="1" ht="11.25"/>
    <row r="3518" s="15" customFormat="1" ht="11.25"/>
    <row r="3519" s="15" customFormat="1" ht="11.25"/>
    <row r="3520" s="15" customFormat="1" ht="11.25"/>
    <row r="3521" s="15" customFormat="1" ht="11.25"/>
    <row r="3522" s="15" customFormat="1" ht="11.25"/>
    <row r="3523" s="15" customFormat="1" ht="11.25"/>
    <row r="3524" s="15" customFormat="1" ht="11.25"/>
    <row r="3525" s="15" customFormat="1" ht="11.25"/>
    <row r="3526" s="15" customFormat="1" ht="11.25"/>
    <row r="3527" s="15" customFormat="1" ht="11.25"/>
    <row r="3528" s="15" customFormat="1" ht="11.25"/>
    <row r="3529" s="15" customFormat="1" ht="11.25"/>
    <row r="3530" s="15" customFormat="1" ht="11.25"/>
    <row r="3531" s="15" customFormat="1" ht="11.25"/>
    <row r="3532" s="15" customFormat="1" ht="11.25"/>
    <row r="3533" s="15" customFormat="1" ht="11.25"/>
    <row r="3534" s="15" customFormat="1" ht="11.25"/>
    <row r="3535" s="15" customFormat="1" ht="11.25"/>
    <row r="3536" s="15" customFormat="1" ht="11.25"/>
    <row r="3537" s="15" customFormat="1" ht="11.25"/>
    <row r="3538" s="15" customFormat="1" ht="11.25"/>
    <row r="3539" s="15" customFormat="1" ht="11.25"/>
    <row r="3540" s="15" customFormat="1" ht="11.25"/>
    <row r="3541" s="15" customFormat="1" ht="11.25"/>
    <row r="3542" s="15" customFormat="1" ht="11.25"/>
    <row r="3543" s="15" customFormat="1" ht="11.25"/>
    <row r="3544" s="15" customFormat="1" ht="11.25"/>
    <row r="3545" s="15" customFormat="1" ht="11.25"/>
    <row r="3546" s="15" customFormat="1" ht="11.25"/>
    <row r="3547" s="15" customFormat="1" ht="11.25"/>
    <row r="3548" s="15" customFormat="1" ht="11.25"/>
    <row r="3549" s="15" customFormat="1" ht="11.25"/>
    <row r="3550" s="15" customFormat="1" ht="11.25"/>
    <row r="3551" s="15" customFormat="1" ht="11.25"/>
    <row r="3552" s="15" customFormat="1" ht="11.25"/>
    <row r="3553" s="15" customFormat="1" ht="11.25"/>
    <row r="3554" s="15" customFormat="1" ht="11.25"/>
    <row r="3555" s="15" customFormat="1" ht="11.25"/>
    <row r="3556" s="15" customFormat="1" ht="11.25"/>
    <row r="3557" s="15" customFormat="1" ht="11.25"/>
    <row r="3558" s="15" customFormat="1" ht="11.25"/>
    <row r="3559" s="15" customFormat="1" ht="11.25"/>
    <row r="3560" s="15" customFormat="1" ht="11.25"/>
    <row r="3561" s="15" customFormat="1" ht="11.25"/>
    <row r="3562" s="15" customFormat="1" ht="11.25"/>
    <row r="3563" s="15" customFormat="1" ht="11.25"/>
    <row r="3564" s="15" customFormat="1" ht="11.25"/>
    <row r="3565" s="15" customFormat="1" ht="11.25"/>
    <row r="3566" s="15" customFormat="1" ht="11.25"/>
    <row r="3567" s="15" customFormat="1" ht="11.25"/>
    <row r="3568" s="15" customFormat="1" ht="11.25"/>
    <row r="3569" s="15" customFormat="1" ht="11.25"/>
    <row r="3570" s="15" customFormat="1" ht="11.25"/>
    <row r="3571" s="15" customFormat="1" ht="11.25"/>
    <row r="3572" s="15" customFormat="1" ht="11.25"/>
    <row r="3573" s="15" customFormat="1" ht="11.25"/>
    <row r="3574" s="15" customFormat="1" ht="11.25"/>
    <row r="3575" s="15" customFormat="1" ht="11.25"/>
    <row r="3576" s="15" customFormat="1" ht="11.25"/>
    <row r="3577" s="15" customFormat="1" ht="11.25"/>
    <row r="3578" s="15" customFormat="1" ht="11.25"/>
    <row r="3579" s="15" customFormat="1" ht="11.25"/>
    <row r="3580" s="15" customFormat="1" ht="11.25"/>
    <row r="3581" s="15" customFormat="1" ht="11.25"/>
    <row r="3582" s="15" customFormat="1" ht="11.25"/>
    <row r="3583" s="15" customFormat="1" ht="11.25"/>
    <row r="3584" s="15" customFormat="1" ht="11.25"/>
    <row r="3585" s="15" customFormat="1" ht="11.25"/>
    <row r="3586" s="15" customFormat="1" ht="11.25"/>
    <row r="3587" s="15" customFormat="1" ht="11.25"/>
    <row r="3588" s="15" customFormat="1" ht="11.25"/>
    <row r="3589" s="15" customFormat="1" ht="11.25"/>
    <row r="3590" s="15" customFormat="1" ht="11.25"/>
    <row r="3591" s="15" customFormat="1" ht="11.25"/>
    <row r="3592" s="15" customFormat="1" ht="11.25"/>
    <row r="3593" s="15" customFormat="1" ht="11.25"/>
    <row r="3594" s="15" customFormat="1" ht="11.25"/>
    <row r="3595" s="15" customFormat="1" ht="11.25"/>
    <row r="3596" s="15" customFormat="1" ht="11.25"/>
    <row r="3597" s="15" customFormat="1" ht="11.25"/>
    <row r="3598" s="15" customFormat="1" ht="11.25"/>
    <row r="3599" s="15" customFormat="1" ht="11.25"/>
    <row r="3600" s="15" customFormat="1" ht="11.25"/>
    <row r="3601" s="15" customFormat="1" ht="11.25"/>
    <row r="3602" s="15" customFormat="1" ht="11.25"/>
    <row r="3603" s="15" customFormat="1" ht="11.25"/>
    <row r="3604" s="15" customFormat="1" ht="11.25"/>
    <row r="3605" s="15" customFormat="1" ht="11.25"/>
    <row r="3606" s="15" customFormat="1" ht="11.25"/>
    <row r="3607" s="15" customFormat="1" ht="11.25"/>
    <row r="3608" s="15" customFormat="1" ht="11.25"/>
    <row r="3609" s="15" customFormat="1" ht="11.25"/>
    <row r="3610" s="15" customFormat="1" ht="11.25"/>
    <row r="3611" s="15" customFormat="1" ht="11.25"/>
    <row r="3612" s="15" customFormat="1" ht="11.25"/>
    <row r="3613" s="15" customFormat="1" ht="11.25"/>
    <row r="3614" s="15" customFormat="1" ht="11.25"/>
    <row r="3615" s="15" customFormat="1" ht="11.25"/>
    <row r="3616" s="15" customFormat="1" ht="11.25"/>
    <row r="3617" s="15" customFormat="1" ht="11.25"/>
    <row r="3618" s="15" customFormat="1" ht="11.25"/>
    <row r="3619" s="15" customFormat="1" ht="11.25"/>
    <row r="3620" s="15" customFormat="1" ht="11.25"/>
    <row r="3621" s="15" customFormat="1" ht="11.25"/>
    <row r="3622" s="15" customFormat="1" ht="11.25"/>
    <row r="3623" s="15" customFormat="1" ht="11.25"/>
    <row r="3624" s="15" customFormat="1" ht="11.25"/>
    <row r="3625" s="15" customFormat="1" ht="11.25"/>
    <row r="3626" s="15" customFormat="1" ht="11.25"/>
    <row r="3627" s="15" customFormat="1" ht="11.25"/>
    <row r="3628" s="15" customFormat="1" ht="11.25"/>
    <row r="3629" s="15" customFormat="1" ht="11.25"/>
    <row r="3630" s="15" customFormat="1" ht="11.25"/>
    <row r="3631" s="15" customFormat="1" ht="11.25"/>
    <row r="3632" s="15" customFormat="1" ht="11.25"/>
    <row r="3633" s="15" customFormat="1" ht="11.25"/>
    <row r="3634" s="15" customFormat="1" ht="11.25"/>
    <row r="3635" s="15" customFormat="1" ht="11.25"/>
    <row r="3636" s="15" customFormat="1" ht="11.25"/>
    <row r="3637" s="15" customFormat="1" ht="11.25"/>
    <row r="3638" s="15" customFormat="1" ht="11.25"/>
    <row r="3639" s="15" customFormat="1" ht="11.25"/>
    <row r="3640" s="15" customFormat="1" ht="11.25"/>
    <row r="3641" s="15" customFormat="1" ht="11.25"/>
    <row r="3642" s="15" customFormat="1" ht="11.25"/>
    <row r="3643" s="15" customFormat="1" ht="11.25"/>
    <row r="3644" s="15" customFormat="1" ht="11.25"/>
    <row r="3645" s="15" customFormat="1" ht="11.25"/>
    <row r="3646" s="15" customFormat="1" ht="11.25"/>
    <row r="3647" s="15" customFormat="1" ht="11.25"/>
    <row r="3648" s="15" customFormat="1" ht="11.25"/>
    <row r="3649" s="15" customFormat="1" ht="11.25"/>
    <row r="3650" s="15" customFormat="1" ht="11.25"/>
    <row r="3651" s="15" customFormat="1" ht="11.25"/>
    <row r="3652" s="15" customFormat="1" ht="11.25"/>
    <row r="3653" s="15" customFormat="1" ht="11.25"/>
    <row r="3654" s="15" customFormat="1" ht="11.25"/>
    <row r="3655" s="15" customFormat="1" ht="11.25"/>
    <row r="3656" s="15" customFormat="1" ht="11.25"/>
    <row r="3657" s="15" customFormat="1" ht="11.25"/>
    <row r="3658" s="15" customFormat="1" ht="11.25"/>
    <row r="3659" s="15" customFormat="1" ht="11.25"/>
    <row r="3660" s="15" customFormat="1" ht="11.25"/>
    <row r="3661" s="15" customFormat="1" ht="11.25"/>
    <row r="3662" s="15" customFormat="1" ht="11.25"/>
    <row r="3663" s="15" customFormat="1" ht="11.25"/>
    <row r="3664" s="15" customFormat="1" ht="11.25"/>
    <row r="3665" s="15" customFormat="1" ht="11.25"/>
    <row r="3666" s="15" customFormat="1" ht="11.25"/>
    <row r="3667" s="15" customFormat="1" ht="11.25"/>
    <row r="3668" s="15" customFormat="1" ht="11.25"/>
    <row r="3669" s="15" customFormat="1" ht="11.25"/>
    <row r="3670" s="15" customFormat="1" ht="11.25"/>
    <row r="3671" s="15" customFormat="1" ht="11.25"/>
    <row r="3672" s="15" customFormat="1" ht="11.25"/>
    <row r="3673" s="15" customFormat="1" ht="11.25"/>
    <row r="3674" s="15" customFormat="1" ht="11.25"/>
    <row r="3675" s="15" customFormat="1" ht="11.25"/>
    <row r="3676" s="15" customFormat="1" ht="11.25"/>
    <row r="3677" s="15" customFormat="1" ht="11.25"/>
    <row r="3678" s="15" customFormat="1" ht="11.25"/>
    <row r="3679" s="15" customFormat="1" ht="11.25"/>
    <row r="3680" s="15" customFormat="1" ht="11.25"/>
    <row r="3681" s="15" customFormat="1" ht="11.25"/>
    <row r="3682" s="15" customFormat="1" ht="11.25"/>
    <row r="3683" s="15" customFormat="1" ht="11.25"/>
    <row r="3684" s="15" customFormat="1" ht="11.25"/>
    <row r="3685" s="15" customFormat="1" ht="11.25"/>
    <row r="3686" s="15" customFormat="1" ht="11.25"/>
    <row r="3687" s="15" customFormat="1" ht="11.25"/>
    <row r="3688" s="15" customFormat="1" ht="11.25"/>
    <row r="3689" s="15" customFormat="1" ht="11.25"/>
    <row r="3690" s="15" customFormat="1" ht="11.25"/>
    <row r="3691" s="15" customFormat="1" ht="11.25"/>
    <row r="3692" s="15" customFormat="1" ht="11.25"/>
    <row r="3693" s="15" customFormat="1" ht="11.25"/>
    <row r="3694" s="15" customFormat="1" ht="11.25"/>
    <row r="3695" s="15" customFormat="1" ht="11.25"/>
    <row r="3696" s="15" customFormat="1" ht="11.25"/>
    <row r="3697" s="15" customFormat="1" ht="11.25"/>
    <row r="3698" s="15" customFormat="1" ht="11.25"/>
    <row r="3699" s="15" customFormat="1" ht="11.25"/>
    <row r="3700" s="15" customFormat="1" ht="11.25"/>
    <row r="3701" s="15" customFormat="1" ht="11.25"/>
    <row r="3702" s="15" customFormat="1" ht="11.25"/>
    <row r="3703" s="15" customFormat="1" ht="11.25"/>
    <row r="3704" s="15" customFormat="1" ht="11.25"/>
    <row r="3705" s="15" customFormat="1" ht="11.25"/>
    <row r="3706" s="15" customFormat="1" ht="11.25"/>
    <row r="3707" s="15" customFormat="1" ht="11.25"/>
    <row r="3708" s="15" customFormat="1" ht="11.25"/>
    <row r="3709" s="15" customFormat="1" ht="11.25"/>
    <row r="3710" s="15" customFormat="1" ht="11.25"/>
    <row r="3711" s="15" customFormat="1" ht="11.25"/>
    <row r="3712" s="15" customFormat="1" ht="11.25"/>
    <row r="3713" s="15" customFormat="1" ht="11.25"/>
    <row r="3714" s="15" customFormat="1" ht="11.25"/>
    <row r="3715" s="15" customFormat="1" ht="11.25"/>
    <row r="3716" s="15" customFormat="1" ht="11.25"/>
    <row r="3717" s="15" customFormat="1" ht="11.25"/>
    <row r="3718" s="15" customFormat="1" ht="11.25"/>
    <row r="3719" s="15" customFormat="1" ht="11.25"/>
    <row r="3720" s="15" customFormat="1" ht="11.25"/>
    <row r="3721" s="15" customFormat="1" ht="11.25"/>
    <row r="3722" s="15" customFormat="1" ht="11.25"/>
    <row r="3723" s="15" customFormat="1" ht="11.25"/>
    <row r="3724" s="15" customFormat="1" ht="11.25"/>
    <row r="3725" s="15" customFormat="1" ht="11.25"/>
    <row r="3726" s="15" customFormat="1" ht="11.25"/>
    <row r="3727" s="15" customFormat="1" ht="11.25"/>
    <row r="3728" s="15" customFormat="1" ht="11.25"/>
    <row r="3729" s="15" customFormat="1" ht="11.25"/>
    <row r="3730" s="15" customFormat="1" ht="11.25"/>
    <row r="3731" s="15" customFormat="1" ht="11.25"/>
    <row r="3732" s="15" customFormat="1" ht="11.25"/>
    <row r="3733" s="15" customFormat="1" ht="11.25"/>
    <row r="3734" s="15" customFormat="1" ht="11.25"/>
    <row r="3735" s="15" customFormat="1" ht="11.25"/>
    <row r="3736" s="15" customFormat="1" ht="11.25"/>
    <row r="3737" s="15" customFormat="1" ht="11.25"/>
    <row r="3738" s="15" customFormat="1" ht="11.25"/>
    <row r="3739" s="15" customFormat="1" ht="11.25"/>
    <row r="3740" s="15" customFormat="1" ht="11.25"/>
    <row r="3741" s="15" customFormat="1" ht="11.25"/>
    <row r="3742" s="15" customFormat="1" ht="11.25"/>
    <row r="3743" s="15" customFormat="1" ht="11.25"/>
    <row r="3744" s="15" customFormat="1" ht="11.25"/>
    <row r="3745" s="15" customFormat="1" ht="11.25"/>
    <row r="3746" s="15" customFormat="1" ht="11.25"/>
    <row r="3747" s="15" customFormat="1" ht="11.25"/>
    <row r="3748" s="15" customFormat="1" ht="11.25"/>
    <row r="3749" s="15" customFormat="1" ht="11.25"/>
    <row r="3750" s="15" customFormat="1" ht="11.25"/>
    <row r="3751" s="15" customFormat="1" ht="11.25"/>
    <row r="3752" s="15" customFormat="1" ht="11.25"/>
    <row r="3753" s="15" customFormat="1" ht="11.25"/>
    <row r="3754" s="15" customFormat="1" ht="11.25"/>
    <row r="3755" s="15" customFormat="1" ht="11.25"/>
    <row r="3756" s="15" customFormat="1" ht="11.25"/>
    <row r="3757" s="15" customFormat="1" ht="11.25"/>
    <row r="3758" s="15" customFormat="1" ht="11.25"/>
    <row r="3759" s="15" customFormat="1" ht="11.25"/>
    <row r="3760" s="15" customFormat="1" ht="11.25"/>
    <row r="3761" s="15" customFormat="1" ht="11.25"/>
    <row r="3762" s="15" customFormat="1" ht="11.25"/>
    <row r="3763" s="15" customFormat="1" ht="11.25"/>
    <row r="3764" s="15" customFormat="1" ht="11.25"/>
    <row r="3765" s="15" customFormat="1" ht="11.25"/>
    <row r="3766" s="15" customFormat="1" ht="11.25"/>
    <row r="3767" s="15" customFormat="1" ht="11.25"/>
    <row r="3768" s="15" customFormat="1" ht="11.25"/>
    <row r="3769" s="15" customFormat="1" ht="11.25"/>
    <row r="3770" s="15" customFormat="1" ht="11.25"/>
    <row r="3771" s="15" customFormat="1" ht="11.25"/>
    <row r="3772" s="15" customFormat="1" ht="11.25"/>
    <row r="3773" s="15" customFormat="1" ht="11.25"/>
    <row r="3774" s="15" customFormat="1" ht="11.25"/>
    <row r="3775" s="15" customFormat="1" ht="11.25"/>
    <row r="3776" s="15" customFormat="1" ht="11.25"/>
    <row r="3777" s="15" customFormat="1" ht="11.25"/>
    <row r="3778" s="15" customFormat="1" ht="11.25"/>
    <row r="3779" s="15" customFormat="1" ht="11.25"/>
    <row r="3780" s="15" customFormat="1" ht="11.25"/>
    <row r="3781" s="15" customFormat="1" ht="11.25"/>
    <row r="3782" s="15" customFormat="1" ht="11.25"/>
    <row r="3783" s="15" customFormat="1" ht="11.25"/>
    <row r="3784" s="15" customFormat="1" ht="11.25"/>
    <row r="3785" s="15" customFormat="1" ht="11.25"/>
    <row r="3786" s="15" customFormat="1" ht="11.25"/>
    <row r="3787" s="15" customFormat="1" ht="11.25"/>
    <row r="3788" s="15" customFormat="1" ht="11.25"/>
    <row r="3789" s="15" customFormat="1" ht="11.25"/>
    <row r="3790" s="15" customFormat="1" ht="11.25"/>
    <row r="3791" s="15" customFormat="1" ht="11.25"/>
    <row r="3792" s="15" customFormat="1" ht="11.25"/>
    <row r="3793" s="15" customFormat="1" ht="11.25"/>
    <row r="3794" s="15" customFormat="1" ht="11.25"/>
    <row r="3795" s="15" customFormat="1" ht="11.25"/>
    <row r="3796" s="15" customFormat="1" ht="11.25"/>
    <row r="3797" s="15" customFormat="1" ht="11.25"/>
    <row r="3798" s="15" customFormat="1" ht="11.25"/>
    <row r="3799" s="15" customFormat="1" ht="11.25"/>
    <row r="3800" s="15" customFormat="1" ht="11.25"/>
    <row r="3801" s="15" customFormat="1" ht="11.25"/>
    <row r="3802" s="15" customFormat="1" ht="11.25"/>
    <row r="3803" s="15" customFormat="1" ht="11.25"/>
    <row r="3804" s="15" customFormat="1" ht="11.25"/>
    <row r="3805" s="15" customFormat="1" ht="11.25"/>
    <row r="3806" s="15" customFormat="1" ht="11.25"/>
    <row r="3807" s="15" customFormat="1" ht="11.25"/>
    <row r="3808" s="15" customFormat="1" ht="11.25"/>
    <row r="3809" s="15" customFormat="1" ht="11.25"/>
    <row r="3810" s="15" customFormat="1" ht="11.25"/>
    <row r="3811" s="15" customFormat="1" ht="11.25"/>
    <row r="3812" s="15" customFormat="1" ht="11.25"/>
    <row r="3813" s="15" customFormat="1" ht="11.25"/>
    <row r="3814" s="15" customFormat="1" ht="11.25"/>
    <row r="3815" s="15" customFormat="1" ht="11.25"/>
    <row r="3816" s="15" customFormat="1" ht="11.25"/>
    <row r="3817" s="15" customFormat="1" ht="11.25"/>
    <row r="3818" s="15" customFormat="1" ht="11.25"/>
    <row r="3819" s="15" customFormat="1" ht="11.25"/>
    <row r="3820" s="15" customFormat="1" ht="11.25"/>
    <row r="3821" s="15" customFormat="1" ht="11.25"/>
    <row r="3822" s="15" customFormat="1" ht="11.25"/>
    <row r="3823" s="15" customFormat="1" ht="11.25"/>
    <row r="3824" s="15" customFormat="1" ht="11.25"/>
    <row r="3825" s="15" customFormat="1" ht="11.25"/>
    <row r="3826" s="15" customFormat="1" ht="11.25"/>
    <row r="3827" s="15" customFormat="1" ht="11.25"/>
    <row r="3828" s="15" customFormat="1" ht="11.25"/>
    <row r="3829" s="15" customFormat="1" ht="11.25"/>
    <row r="3830" s="15" customFormat="1" ht="11.25"/>
    <row r="3831" s="15" customFormat="1" ht="11.25"/>
    <row r="3832" s="15" customFormat="1" ht="11.25"/>
    <row r="3833" s="15" customFormat="1" ht="11.25"/>
    <row r="3834" s="15" customFormat="1" ht="11.25"/>
    <row r="3835" s="15" customFormat="1" ht="11.25"/>
    <row r="3836" s="15" customFormat="1" ht="11.25"/>
    <row r="3837" s="15" customFormat="1" ht="11.25"/>
    <row r="3838" s="15" customFormat="1" ht="11.25"/>
    <row r="3839" s="15" customFormat="1" ht="11.25"/>
    <row r="3840" s="15" customFormat="1" ht="11.25"/>
    <row r="3841" s="15" customFormat="1" ht="11.25"/>
    <row r="3842" s="15" customFormat="1" ht="11.25"/>
    <row r="3843" s="15" customFormat="1" ht="11.25"/>
    <row r="3844" s="15" customFormat="1" ht="11.25"/>
    <row r="3845" s="15" customFormat="1" ht="11.25"/>
    <row r="3846" s="15" customFormat="1" ht="11.25"/>
    <row r="3847" s="15" customFormat="1" ht="11.25"/>
    <row r="3848" s="15" customFormat="1" ht="11.25"/>
    <row r="3849" s="15" customFormat="1" ht="11.25"/>
    <row r="3850" s="15" customFormat="1" ht="11.25"/>
    <row r="3851" s="15" customFormat="1" ht="11.25"/>
    <row r="3852" s="15" customFormat="1" ht="11.25"/>
    <row r="3853" s="15" customFormat="1" ht="11.25"/>
    <row r="3854" s="15" customFormat="1" ht="11.25"/>
    <row r="3855" s="15" customFormat="1" ht="11.25"/>
    <row r="3856" s="15" customFormat="1" ht="11.25"/>
    <row r="3857" s="15" customFormat="1" ht="11.25"/>
    <row r="3858" s="15" customFormat="1" ht="11.25"/>
    <row r="3859" s="15" customFormat="1" ht="11.25"/>
    <row r="3860" s="15" customFormat="1" ht="11.25"/>
    <row r="3861" s="15" customFormat="1" ht="11.25"/>
    <row r="3862" s="15" customFormat="1" ht="11.25"/>
    <row r="3863" s="15" customFormat="1" ht="11.25"/>
    <row r="3864" s="15" customFormat="1" ht="11.25"/>
    <row r="3865" s="15" customFormat="1" ht="11.25"/>
    <row r="3866" s="15" customFormat="1" ht="11.25"/>
    <row r="3867" s="15" customFormat="1" ht="11.25"/>
    <row r="3868" s="15" customFormat="1" ht="11.25"/>
    <row r="3869" s="15" customFormat="1" ht="11.25"/>
    <row r="3870" s="15" customFormat="1" ht="11.25"/>
    <row r="3871" s="15" customFormat="1" ht="11.25"/>
    <row r="3872" s="15" customFormat="1" ht="11.25"/>
    <row r="3873" s="15" customFormat="1" ht="11.25"/>
    <row r="3874" s="15" customFormat="1" ht="11.25"/>
    <row r="3875" s="15" customFormat="1" ht="11.25"/>
    <row r="3876" s="15" customFormat="1" ht="11.25"/>
    <row r="3877" s="15" customFormat="1" ht="11.25"/>
    <row r="3878" s="15" customFormat="1" ht="11.25"/>
    <row r="3879" s="15" customFormat="1" ht="11.25"/>
    <row r="3880" s="15" customFormat="1" ht="11.25"/>
    <row r="3881" s="15" customFormat="1" ht="11.25"/>
    <row r="3882" s="15" customFormat="1" ht="11.25"/>
    <row r="3883" s="15" customFormat="1" ht="11.25"/>
    <row r="3884" s="15" customFormat="1" ht="11.25"/>
    <row r="3885" s="15" customFormat="1" ht="11.25"/>
    <row r="3886" s="15" customFormat="1" ht="11.25"/>
    <row r="3887" s="15" customFormat="1" ht="11.25"/>
    <row r="3888" s="15" customFormat="1" ht="11.25"/>
    <row r="3889" s="15" customFormat="1" ht="11.25"/>
    <row r="3890" s="15" customFormat="1" ht="11.25"/>
    <row r="3891" s="15" customFormat="1" ht="11.25"/>
    <row r="3892" s="15" customFormat="1" ht="11.25"/>
    <row r="3893" s="15" customFormat="1" ht="11.25"/>
    <row r="3894" s="15" customFormat="1" ht="11.25"/>
    <row r="3895" s="15" customFormat="1" ht="11.25"/>
    <row r="3896" s="15" customFormat="1" ht="11.25"/>
    <row r="3897" s="15" customFormat="1" ht="11.25"/>
    <row r="3898" s="15" customFormat="1" ht="11.25"/>
    <row r="3899" s="15" customFormat="1" ht="11.25"/>
    <row r="3900" s="15" customFormat="1" ht="11.25"/>
    <row r="3901" s="15" customFormat="1" ht="11.25"/>
    <row r="3902" s="15" customFormat="1" ht="11.25"/>
    <row r="3903" s="15" customFormat="1" ht="11.25"/>
    <row r="3904" s="15" customFormat="1" ht="11.25"/>
    <row r="3905" s="15" customFormat="1" ht="11.25"/>
    <row r="3906" s="15" customFormat="1" ht="11.25"/>
    <row r="3907" s="15" customFormat="1" ht="11.25"/>
    <row r="3908" s="15" customFormat="1" ht="11.25"/>
    <row r="3909" s="15" customFormat="1" ht="11.25"/>
    <row r="3910" s="15" customFormat="1" ht="11.25"/>
    <row r="3911" s="15" customFormat="1" ht="11.25"/>
    <row r="3912" s="15" customFormat="1" ht="11.25"/>
    <row r="3913" s="15" customFormat="1" ht="11.25"/>
    <row r="3914" s="15" customFormat="1" ht="11.25"/>
    <row r="3915" s="15" customFormat="1" ht="11.25"/>
    <row r="3916" s="15" customFormat="1" ht="11.25"/>
    <row r="3917" s="15" customFormat="1" ht="11.25"/>
    <row r="3918" s="15" customFormat="1" ht="11.25"/>
    <row r="3919" s="15" customFormat="1" ht="11.25"/>
    <row r="3920" s="15" customFormat="1" ht="11.25"/>
    <row r="3921" s="15" customFormat="1" ht="11.25"/>
    <row r="3922" s="15" customFormat="1" ht="11.25"/>
    <row r="3923" s="15" customFormat="1" ht="11.25"/>
    <row r="3924" s="15" customFormat="1" ht="11.25"/>
    <row r="3925" s="15" customFormat="1" ht="11.25"/>
    <row r="3926" s="15" customFormat="1" ht="11.25"/>
    <row r="3927" s="15" customFormat="1" ht="11.25"/>
    <row r="3928" s="15" customFormat="1" ht="11.25"/>
    <row r="3929" s="15" customFormat="1" ht="11.25"/>
    <row r="3930" s="15" customFormat="1" ht="11.25"/>
    <row r="3931" s="15" customFormat="1" ht="11.25"/>
    <row r="3932" s="15" customFormat="1" ht="11.25"/>
    <row r="3933" s="15" customFormat="1" ht="11.25"/>
    <row r="3934" s="15" customFormat="1" ht="11.25"/>
    <row r="3935" s="15" customFormat="1" ht="11.25"/>
    <row r="3936" s="15" customFormat="1" ht="11.25"/>
    <row r="3937" s="15" customFormat="1" ht="11.25"/>
    <row r="3938" s="15" customFormat="1" ht="11.25"/>
    <row r="3939" s="15" customFormat="1" ht="11.25"/>
    <row r="3940" s="15" customFormat="1" ht="11.25"/>
    <row r="3941" s="15" customFormat="1" ht="11.25"/>
    <row r="3942" s="15" customFormat="1" ht="11.25"/>
    <row r="3943" s="15" customFormat="1" ht="11.25"/>
    <row r="3944" s="15" customFormat="1" ht="11.25"/>
    <row r="3945" s="15" customFormat="1" ht="11.25"/>
    <row r="3946" s="15" customFormat="1" ht="11.25"/>
    <row r="3947" s="15" customFormat="1" ht="11.25"/>
    <row r="3948" s="15" customFormat="1" ht="11.25"/>
    <row r="3949" s="15" customFormat="1" ht="11.25"/>
    <row r="3950" s="15" customFormat="1" ht="11.25"/>
    <row r="3951" s="15" customFormat="1" ht="11.25"/>
    <row r="3952" s="15" customFormat="1" ht="11.25"/>
    <row r="3953" s="15" customFormat="1" ht="11.25"/>
    <row r="3954" s="15" customFormat="1" ht="11.25"/>
    <row r="3955" s="15" customFormat="1" ht="11.25"/>
    <row r="3956" s="15" customFormat="1" ht="11.25"/>
    <row r="3957" s="15" customFormat="1" ht="11.25"/>
    <row r="3958" s="15" customFormat="1" ht="11.25"/>
    <row r="3959" s="15" customFormat="1" ht="11.25"/>
    <row r="3960" s="15" customFormat="1" ht="11.25"/>
    <row r="3961" s="15" customFormat="1" ht="11.25"/>
    <row r="3962" s="15" customFormat="1" ht="11.25"/>
    <row r="3963" s="15" customFormat="1" ht="11.25"/>
    <row r="3964" s="15" customFormat="1" ht="11.25"/>
    <row r="3965" s="15" customFormat="1" ht="11.25"/>
    <row r="3966" s="15" customFormat="1" ht="11.25"/>
    <row r="3967" s="15" customFormat="1" ht="11.25"/>
    <row r="3968" s="15" customFormat="1" ht="11.25"/>
    <row r="3969" s="15" customFormat="1" ht="11.25"/>
    <row r="3970" s="15" customFormat="1" ht="11.25"/>
    <row r="3971" s="15" customFormat="1" ht="11.25"/>
    <row r="3972" s="15" customFormat="1" ht="11.25"/>
    <row r="3973" s="15" customFormat="1" ht="11.25"/>
    <row r="3974" s="15" customFormat="1" ht="11.25"/>
    <row r="3975" s="15" customFormat="1" ht="11.25"/>
    <row r="3976" s="15" customFormat="1" ht="11.25"/>
    <row r="3977" s="15" customFormat="1" ht="11.25"/>
    <row r="3978" s="15" customFormat="1" ht="11.25"/>
    <row r="3979" s="15" customFormat="1" ht="11.25"/>
    <row r="3980" s="15" customFormat="1" ht="11.25"/>
    <row r="3981" s="15" customFormat="1" ht="11.25"/>
    <row r="3982" s="15" customFormat="1" ht="11.25"/>
    <row r="3983" s="15" customFormat="1" ht="11.25"/>
    <row r="3984" s="15" customFormat="1" ht="11.25"/>
    <row r="3985" s="15" customFormat="1" ht="11.25"/>
    <row r="3986" s="15" customFormat="1" ht="11.25"/>
    <row r="3987" s="15" customFormat="1" ht="11.25"/>
    <row r="3988" s="15" customFormat="1" ht="11.25"/>
    <row r="3989" s="15" customFormat="1" ht="11.25"/>
    <row r="3990" s="15" customFormat="1" ht="11.25"/>
    <row r="3991" s="15" customFormat="1" ht="11.25"/>
    <row r="3992" s="15" customFormat="1" ht="11.25"/>
    <row r="3993" s="15" customFormat="1" ht="11.25"/>
    <row r="3994" s="15" customFormat="1" ht="11.25"/>
    <row r="3995" s="15" customFormat="1" ht="11.25"/>
    <row r="3996" s="15" customFormat="1" ht="11.25"/>
    <row r="3997" s="15" customFormat="1" ht="11.25"/>
    <row r="3998" s="15" customFormat="1" ht="11.25"/>
    <row r="3999" s="15" customFormat="1" ht="11.25"/>
    <row r="4000" s="15" customFormat="1" ht="11.25"/>
    <row r="4001" s="15" customFormat="1" ht="11.25"/>
    <row r="4002" s="15" customFormat="1" ht="11.25"/>
    <row r="4003" s="15" customFormat="1" ht="11.25"/>
    <row r="4004" s="15" customFormat="1" ht="11.25"/>
    <row r="4005" s="15" customFormat="1" ht="11.25"/>
    <row r="4006" s="15" customFormat="1" ht="11.25"/>
    <row r="4007" s="15" customFormat="1" ht="11.25"/>
    <row r="4008" s="15" customFormat="1" ht="11.25"/>
    <row r="4009" s="15" customFormat="1" ht="11.25"/>
    <row r="4010" s="15" customFormat="1" ht="11.25"/>
    <row r="4011" s="15" customFormat="1" ht="11.25"/>
    <row r="4012" s="15" customFormat="1" ht="11.25"/>
    <row r="4013" s="15" customFormat="1" ht="11.25"/>
    <row r="4014" s="15" customFormat="1" ht="11.25"/>
    <row r="4015" s="15" customFormat="1" ht="11.25"/>
    <row r="4016" s="15" customFormat="1" ht="11.25"/>
    <row r="4017" s="15" customFormat="1" ht="11.25"/>
    <row r="4018" s="15" customFormat="1" ht="11.25"/>
    <row r="4019" s="15" customFormat="1" ht="11.25"/>
    <row r="4020" s="15" customFormat="1" ht="11.25"/>
    <row r="4021" s="15" customFormat="1" ht="11.25"/>
    <row r="4022" s="15" customFormat="1" ht="11.25"/>
    <row r="4023" s="15" customFormat="1" ht="11.25"/>
  </sheetData>
  <mergeCells count="3">
    <mergeCell ref="C7:C8"/>
    <mergeCell ref="C50:F51"/>
    <mergeCell ref="C48:F49"/>
  </mergeCells>
  <printOptions/>
  <pageMargins left="0.75" right="0.75" top="1" bottom="1" header="0.492125985" footer="0.49212598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685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2.57421875" style="27" customWidth="1"/>
    <col min="2" max="2" width="5.140625" style="27" bestFit="1" customWidth="1"/>
    <col min="3" max="3" width="9.140625" style="27" customWidth="1"/>
    <col min="4" max="6" width="9.57421875" style="27" customWidth="1"/>
    <col min="7" max="7" width="3.8515625" style="57" customWidth="1"/>
    <col min="8" max="9" width="8.7109375" style="27" customWidth="1"/>
    <col min="10" max="10" width="1.57421875" style="57" customWidth="1"/>
    <col min="11" max="15" width="10.7109375" style="27" customWidth="1"/>
    <col min="16" max="16" width="2.57421875" style="57" customWidth="1"/>
    <col min="17" max="17" width="9.421875" style="27" bestFit="1" customWidth="1"/>
    <col min="18" max="16384" width="9.140625" style="27" customWidth="1"/>
  </cols>
  <sheetData>
    <row r="1" spans="2:17" ht="12.75">
      <c r="B1" s="97" t="s">
        <v>0</v>
      </c>
      <c r="Q1" s="99" t="s">
        <v>171</v>
      </c>
    </row>
    <row r="3" spans="3:16" s="15" customFormat="1" ht="11.25">
      <c r="C3" s="3" t="s">
        <v>47</v>
      </c>
      <c r="D3" s="4"/>
      <c r="E3" s="4"/>
      <c r="G3" s="4"/>
      <c r="J3" s="4"/>
      <c r="P3" s="4"/>
    </row>
    <row r="4" spans="3:16" s="15" customFormat="1" ht="11.25">
      <c r="C4" s="6" t="s">
        <v>24</v>
      </c>
      <c r="E4" s="4"/>
      <c r="G4" s="4"/>
      <c r="I4" s="39"/>
      <c r="J4" s="40"/>
      <c r="K4" s="40"/>
      <c r="L4" s="40"/>
      <c r="M4" s="40"/>
      <c r="N4" s="39"/>
      <c r="O4" s="39"/>
      <c r="P4" s="41"/>
    </row>
    <row r="5" spans="3:16" s="15" customFormat="1" ht="11.25">
      <c r="C5" s="28" t="s">
        <v>55</v>
      </c>
      <c r="E5" s="4"/>
      <c r="G5" s="4"/>
      <c r="J5" s="4"/>
      <c r="P5" s="4"/>
    </row>
    <row r="6" spans="3:16" s="15" customFormat="1" ht="11.25">
      <c r="C6" s="28"/>
      <c r="E6" s="4"/>
      <c r="G6" s="4"/>
      <c r="J6" s="4"/>
      <c r="P6" s="4"/>
    </row>
    <row r="7" spans="2:17" s="4" customFormat="1" ht="11.25">
      <c r="B7" s="42"/>
      <c r="C7" s="210" t="s">
        <v>2</v>
      </c>
      <c r="D7" s="217" t="s">
        <v>48</v>
      </c>
      <c r="E7" s="218"/>
      <c r="F7" s="218"/>
      <c r="G7" s="43"/>
      <c r="H7" s="217" t="s">
        <v>56</v>
      </c>
      <c r="I7" s="218"/>
      <c r="J7" s="218"/>
      <c r="K7" s="218"/>
      <c r="L7" s="218"/>
      <c r="M7" s="218"/>
      <c r="N7" s="218"/>
      <c r="O7" s="218"/>
      <c r="P7" s="43"/>
      <c r="Q7" s="31" t="s">
        <v>26</v>
      </c>
    </row>
    <row r="8" spans="2:17" s="4" customFormat="1" ht="12.75" customHeight="1">
      <c r="B8" s="44"/>
      <c r="C8" s="216"/>
      <c r="D8" s="219"/>
      <c r="E8" s="219"/>
      <c r="F8" s="219"/>
      <c r="G8" s="45"/>
      <c r="H8" s="219"/>
      <c r="I8" s="219"/>
      <c r="J8" s="219"/>
      <c r="K8" s="219"/>
      <c r="L8" s="219"/>
      <c r="M8" s="219"/>
      <c r="N8" s="219"/>
      <c r="O8" s="219"/>
      <c r="P8" s="45"/>
      <c r="Q8" s="47" t="s">
        <v>57</v>
      </c>
    </row>
    <row r="9" spans="2:17" s="4" customFormat="1" ht="12.75" customHeight="1">
      <c r="B9" s="44"/>
      <c r="C9" s="216"/>
      <c r="D9" s="48" t="s">
        <v>49</v>
      </c>
      <c r="E9" s="48" t="s">
        <v>50</v>
      </c>
      <c r="F9" s="48" t="s">
        <v>26</v>
      </c>
      <c r="G9" s="48"/>
      <c r="H9" s="45" t="s">
        <v>58</v>
      </c>
      <c r="I9" s="45" t="s">
        <v>59</v>
      </c>
      <c r="J9" s="45"/>
      <c r="K9" s="220" t="s">
        <v>51</v>
      </c>
      <c r="L9" s="220"/>
      <c r="M9" s="220"/>
      <c r="N9" s="45" t="s">
        <v>60</v>
      </c>
      <c r="O9" s="45" t="s">
        <v>26</v>
      </c>
      <c r="P9" s="45"/>
      <c r="Q9" s="45"/>
    </row>
    <row r="10" spans="2:17" s="4" customFormat="1" ht="13.5" customHeight="1" thickBot="1">
      <c r="B10" s="49"/>
      <c r="C10" s="211"/>
      <c r="D10" s="50" t="s">
        <v>52</v>
      </c>
      <c r="E10" s="34" t="s">
        <v>53</v>
      </c>
      <c r="F10" s="50"/>
      <c r="G10" s="50"/>
      <c r="H10" s="50"/>
      <c r="I10" s="50"/>
      <c r="J10" s="50"/>
      <c r="K10" s="50" t="s">
        <v>54</v>
      </c>
      <c r="L10" s="35" t="s">
        <v>61</v>
      </c>
      <c r="M10" s="50" t="s">
        <v>26</v>
      </c>
      <c r="N10" s="50"/>
      <c r="O10" s="50"/>
      <c r="P10" s="50"/>
      <c r="Q10" s="50"/>
    </row>
    <row r="11" spans="2:17" s="15" customFormat="1" ht="12" thickTop="1">
      <c r="B11" s="164">
        <v>2005</v>
      </c>
      <c r="C11" s="41" t="s">
        <v>31</v>
      </c>
      <c r="D11" s="101">
        <v>7.264794667014114</v>
      </c>
      <c r="E11" s="101">
        <v>9.011529130172722</v>
      </c>
      <c r="F11" s="101">
        <v>16.276323797186837</v>
      </c>
      <c r="G11" s="101"/>
      <c r="H11" s="101">
        <v>1.2127543656263224</v>
      </c>
      <c r="I11" s="101">
        <v>1.945935454858278</v>
      </c>
      <c r="J11" s="53"/>
      <c r="K11" s="101">
        <v>2.9500079541839006</v>
      </c>
      <c r="L11" s="101">
        <v>2.4520947690815467</v>
      </c>
      <c r="M11" s="101">
        <v>5.402102723265447</v>
      </c>
      <c r="N11" s="101">
        <v>0.2747806806363309</v>
      </c>
      <c r="O11" s="101">
        <v>8.835573224386378</v>
      </c>
      <c r="P11" s="101"/>
      <c r="Q11" s="101">
        <v>25.111897021573213</v>
      </c>
    </row>
    <row r="12" spans="2:17" s="15" customFormat="1" ht="11.25">
      <c r="B12" s="143"/>
      <c r="C12" s="41" t="s">
        <v>32</v>
      </c>
      <c r="D12" s="101">
        <v>7.466934868996835</v>
      </c>
      <c r="E12" s="101">
        <v>9.203552709583072</v>
      </c>
      <c r="F12" s="101">
        <v>16.670487578579905</v>
      </c>
      <c r="G12" s="101"/>
      <c r="H12" s="101">
        <v>1.2205611375258858</v>
      </c>
      <c r="I12" s="101">
        <v>1.9682802693014645</v>
      </c>
      <c r="J12" s="53"/>
      <c r="K12" s="101">
        <v>2.9022083165012247</v>
      </c>
      <c r="L12" s="101">
        <v>2.4654300049347455</v>
      </c>
      <c r="M12" s="101">
        <v>5.36763832143597</v>
      </c>
      <c r="N12" s="101">
        <v>0.2768341389644446</v>
      </c>
      <c r="O12" s="101">
        <v>8.833313867227766</v>
      </c>
      <c r="P12" s="101"/>
      <c r="Q12" s="101">
        <v>25.50380144580767</v>
      </c>
    </row>
    <row r="13" spans="2:17" s="15" customFormat="1" ht="11.25">
      <c r="B13" s="143"/>
      <c r="C13" s="41" t="s">
        <v>33</v>
      </c>
      <c r="D13" s="101">
        <v>7.768390251225853</v>
      </c>
      <c r="E13" s="101">
        <v>9.144541579702382</v>
      </c>
      <c r="F13" s="101">
        <v>16.912931830928237</v>
      </c>
      <c r="G13" s="101"/>
      <c r="H13" s="101">
        <v>1.2300660855432455</v>
      </c>
      <c r="I13" s="101">
        <v>1.978277173094393</v>
      </c>
      <c r="J13" s="53"/>
      <c r="K13" s="101">
        <v>2.8723658174503437</v>
      </c>
      <c r="L13" s="101">
        <v>2.4946174472545737</v>
      </c>
      <c r="M13" s="101">
        <v>5.366983264704917</v>
      </c>
      <c r="N13" s="101">
        <v>0.28023116949964</v>
      </c>
      <c r="O13" s="101">
        <v>8.855557692842197</v>
      </c>
      <c r="P13" s="101"/>
      <c r="Q13" s="101">
        <v>25.768489523770434</v>
      </c>
    </row>
    <row r="14" spans="2:17" s="15" customFormat="1" ht="11.25">
      <c r="B14" s="143"/>
      <c r="C14" s="41" t="s">
        <v>34</v>
      </c>
      <c r="D14" s="101">
        <v>7.9536084639138585</v>
      </c>
      <c r="E14" s="101">
        <v>9.2804011190269</v>
      </c>
      <c r="F14" s="101">
        <v>17.23400958294076</v>
      </c>
      <c r="G14" s="101"/>
      <c r="H14" s="101">
        <v>1.2496075905329824</v>
      </c>
      <c r="I14" s="101">
        <v>1.9835347961191858</v>
      </c>
      <c r="J14" s="53"/>
      <c r="K14" s="101">
        <v>2.886762694503533</v>
      </c>
      <c r="L14" s="101">
        <v>2.5501478873835577</v>
      </c>
      <c r="M14" s="101">
        <v>5.436910581887091</v>
      </c>
      <c r="N14" s="101">
        <v>0.2810264135666026</v>
      </c>
      <c r="O14" s="101">
        <v>8.951079382105862</v>
      </c>
      <c r="P14" s="101"/>
      <c r="Q14" s="101">
        <v>26.185088965046624</v>
      </c>
    </row>
    <row r="15" spans="2:17" s="15" customFormat="1" ht="11.25">
      <c r="B15" s="143"/>
      <c r="C15" s="41" t="s">
        <v>35</v>
      </c>
      <c r="D15" s="101">
        <v>8.14384721861455</v>
      </c>
      <c r="E15" s="101">
        <v>9.477030184541151</v>
      </c>
      <c r="F15" s="101">
        <v>17.6208774031557</v>
      </c>
      <c r="G15" s="101"/>
      <c r="H15" s="101">
        <v>1.2670656106945095</v>
      </c>
      <c r="I15" s="101">
        <v>1.9135036181995857</v>
      </c>
      <c r="J15" s="53"/>
      <c r="K15" s="101">
        <v>2.9232446762543938</v>
      </c>
      <c r="L15" s="101">
        <v>2.5892505866616995</v>
      </c>
      <c r="M15" s="101">
        <v>5.512495262916093</v>
      </c>
      <c r="N15" s="101">
        <v>0.28591011969561103</v>
      </c>
      <c r="O15" s="101">
        <v>8.9789746115058</v>
      </c>
      <c r="P15" s="101"/>
      <c r="Q15" s="101">
        <v>26.5998520146615</v>
      </c>
    </row>
    <row r="16" spans="2:17" s="15" customFormat="1" ht="11.25">
      <c r="B16" s="143"/>
      <c r="C16" s="41" t="s">
        <v>36</v>
      </c>
      <c r="D16" s="101">
        <v>8.406473847778248</v>
      </c>
      <c r="E16" s="101">
        <v>9.511642178758063</v>
      </c>
      <c r="F16" s="101">
        <v>17.91811602653631</v>
      </c>
      <c r="G16" s="101"/>
      <c r="H16" s="101">
        <v>1.279086283791072</v>
      </c>
      <c r="I16" s="101">
        <v>1.8811000645659464</v>
      </c>
      <c r="J16" s="53"/>
      <c r="K16" s="101">
        <v>2.9766828349479133</v>
      </c>
      <c r="L16" s="101">
        <v>2.6244663454283836</v>
      </c>
      <c r="M16" s="101">
        <v>5.601149180376297</v>
      </c>
      <c r="N16" s="101">
        <v>0.29115451318175933</v>
      </c>
      <c r="O16" s="101">
        <v>9.052490041915075</v>
      </c>
      <c r="P16" s="101"/>
      <c r="Q16" s="101">
        <v>26.970606068451385</v>
      </c>
    </row>
    <row r="17" spans="2:17" s="15" customFormat="1" ht="11.25">
      <c r="B17" s="143"/>
      <c r="C17" s="41" t="s">
        <v>37</v>
      </c>
      <c r="D17" s="101">
        <v>8.53710229618555</v>
      </c>
      <c r="E17" s="101">
        <v>9.494121691463242</v>
      </c>
      <c r="F17" s="101">
        <v>18.031223987648794</v>
      </c>
      <c r="G17" s="101"/>
      <c r="H17" s="101">
        <v>1.2861995935039556</v>
      </c>
      <c r="I17" s="101">
        <v>1.9157079329615085</v>
      </c>
      <c r="J17" s="53"/>
      <c r="K17" s="101">
        <v>2.8984763923206085</v>
      </c>
      <c r="L17" s="101">
        <v>2.6065982052672485</v>
      </c>
      <c r="M17" s="101">
        <v>5.505074597587857</v>
      </c>
      <c r="N17" s="101">
        <v>0.2894044729583474</v>
      </c>
      <c r="O17" s="101">
        <v>8.996386597011668</v>
      </c>
      <c r="P17" s="101"/>
      <c r="Q17" s="101">
        <v>27.02761058466046</v>
      </c>
    </row>
    <row r="18" spans="2:17" s="15" customFormat="1" ht="11.25">
      <c r="B18" s="143"/>
      <c r="C18" s="41" t="s">
        <v>38</v>
      </c>
      <c r="D18" s="101">
        <v>8.645584612000007</v>
      </c>
      <c r="E18" s="101">
        <v>9.613398134784518</v>
      </c>
      <c r="F18" s="101">
        <v>18.25898274678453</v>
      </c>
      <c r="G18" s="101"/>
      <c r="H18" s="101">
        <v>1.2887022289801142</v>
      </c>
      <c r="I18" s="101">
        <v>1.992616937730095</v>
      </c>
      <c r="J18" s="53"/>
      <c r="K18" s="101">
        <v>2.8349962400459208</v>
      </c>
      <c r="L18" s="101">
        <v>2.603884364394508</v>
      </c>
      <c r="M18" s="101">
        <v>5.438880604440429</v>
      </c>
      <c r="N18" s="101">
        <v>0.28544325643880897</v>
      </c>
      <c r="O18" s="101">
        <v>9.005643027589446</v>
      </c>
      <c r="P18" s="101"/>
      <c r="Q18" s="101">
        <v>27.264625774373975</v>
      </c>
    </row>
    <row r="19" spans="2:17" s="15" customFormat="1" ht="11.25">
      <c r="B19" s="143"/>
      <c r="C19" s="41" t="s">
        <v>39</v>
      </c>
      <c r="D19" s="101">
        <v>8.759535860466166</v>
      </c>
      <c r="E19" s="101">
        <v>9.755742111732136</v>
      </c>
      <c r="F19" s="101">
        <v>18.5152779721983</v>
      </c>
      <c r="G19" s="101"/>
      <c r="H19" s="101">
        <v>1.29579707289387</v>
      </c>
      <c r="I19" s="101">
        <v>2.0333791131874372</v>
      </c>
      <c r="J19" s="53"/>
      <c r="K19" s="101">
        <v>2.924270192666755</v>
      </c>
      <c r="L19" s="101">
        <v>2.614148543188598</v>
      </c>
      <c r="M19" s="101">
        <v>5.538418735855352</v>
      </c>
      <c r="N19" s="101">
        <v>0.280673486045604</v>
      </c>
      <c r="O19" s="101">
        <v>9.148268407982263</v>
      </c>
      <c r="P19" s="101"/>
      <c r="Q19" s="101">
        <v>27.663546380180563</v>
      </c>
    </row>
    <row r="20" spans="2:17" s="15" customFormat="1" ht="11.25">
      <c r="B20" s="168"/>
      <c r="C20" s="102" t="s">
        <v>28</v>
      </c>
      <c r="D20" s="141">
        <v>8.8380322536704</v>
      </c>
      <c r="E20" s="141">
        <v>9.868802954995736</v>
      </c>
      <c r="F20" s="141">
        <v>18.70683520866614</v>
      </c>
      <c r="G20" s="141"/>
      <c r="H20" s="141">
        <v>1.3032272967803702</v>
      </c>
      <c r="I20" s="141">
        <v>2.09041400219875</v>
      </c>
      <c r="J20" s="51"/>
      <c r="K20" s="141">
        <v>3.069912730123921</v>
      </c>
      <c r="L20" s="141">
        <v>2.680596732856392</v>
      </c>
      <c r="M20" s="141">
        <v>5.750509462980313</v>
      </c>
      <c r="N20" s="141">
        <v>0.2770564275910327</v>
      </c>
      <c r="O20" s="141">
        <v>9.421207189550465</v>
      </c>
      <c r="P20" s="141"/>
      <c r="Q20" s="141">
        <v>28.128042398216603</v>
      </c>
    </row>
    <row r="21" spans="2:17" s="15" customFormat="1" ht="11.25">
      <c r="B21" s="164">
        <v>2006</v>
      </c>
      <c r="C21" s="165" t="s">
        <v>29</v>
      </c>
      <c r="D21" s="166">
        <v>8.945621648798017</v>
      </c>
      <c r="E21" s="166">
        <v>9.682969812976637</v>
      </c>
      <c r="F21" s="166">
        <v>18.628591461774654</v>
      </c>
      <c r="G21" s="166"/>
      <c r="H21" s="166">
        <v>1.3262434054130063</v>
      </c>
      <c r="I21" s="166">
        <v>2.069211342437023</v>
      </c>
      <c r="J21" s="167"/>
      <c r="K21" s="166">
        <v>2.9937867021942366</v>
      </c>
      <c r="L21" s="166">
        <v>2.678820966058023</v>
      </c>
      <c r="M21" s="166">
        <v>5.672607668252259</v>
      </c>
      <c r="N21" s="166">
        <v>0.2705763473363405</v>
      </c>
      <c r="O21" s="166">
        <v>9.33863876343863</v>
      </c>
      <c r="P21" s="166"/>
      <c r="Q21" s="166">
        <v>27.967230225213285</v>
      </c>
    </row>
    <row r="22" spans="2:17" s="15" customFormat="1" ht="11.25">
      <c r="B22" s="143"/>
      <c r="C22" s="41" t="s">
        <v>30</v>
      </c>
      <c r="D22" s="101">
        <v>9.058579793675479</v>
      </c>
      <c r="E22" s="101">
        <v>9.834387782582368</v>
      </c>
      <c r="F22" s="101">
        <v>18.89296757625785</v>
      </c>
      <c r="G22" s="101"/>
      <c r="H22" s="101">
        <v>1.331883996000236</v>
      </c>
      <c r="I22" s="101">
        <v>2.064643680292809</v>
      </c>
      <c r="J22" s="53"/>
      <c r="K22" s="101">
        <v>2.9337027293476687</v>
      </c>
      <c r="L22" s="101">
        <v>2.6744835401809084</v>
      </c>
      <c r="M22" s="101">
        <v>5.608186269528577</v>
      </c>
      <c r="N22" s="101">
        <v>0.2672012045581467</v>
      </c>
      <c r="O22" s="101">
        <v>9.271915150379769</v>
      </c>
      <c r="P22" s="101"/>
      <c r="Q22" s="101">
        <v>28.164882726637618</v>
      </c>
    </row>
    <row r="23" spans="2:17" s="15" customFormat="1" ht="11.25">
      <c r="B23" s="143"/>
      <c r="C23" s="41" t="s">
        <v>31</v>
      </c>
      <c r="D23" s="101">
        <v>9.207392108605562</v>
      </c>
      <c r="E23" s="101">
        <v>9.977201982430781</v>
      </c>
      <c r="F23" s="101">
        <v>19.18459409103634</v>
      </c>
      <c r="G23" s="101"/>
      <c r="H23" s="101">
        <v>1.3595938663920009</v>
      </c>
      <c r="I23" s="101">
        <v>2.0806469951164934</v>
      </c>
      <c r="J23" s="53"/>
      <c r="K23" s="101">
        <v>2.9626610450202358</v>
      </c>
      <c r="L23" s="101">
        <v>2.6597973157698247</v>
      </c>
      <c r="M23" s="101">
        <v>5.62245836079006</v>
      </c>
      <c r="N23" s="101">
        <v>0.2646818804220067</v>
      </c>
      <c r="O23" s="101">
        <v>9.327381102720562</v>
      </c>
      <c r="P23" s="101"/>
      <c r="Q23" s="101">
        <v>28.511975193756903</v>
      </c>
    </row>
    <row r="24" spans="2:17" s="15" customFormat="1" ht="11.25">
      <c r="B24" s="143"/>
      <c r="C24" s="41" t="s">
        <v>32</v>
      </c>
      <c r="D24" s="101">
        <v>9.346103873083715</v>
      </c>
      <c r="E24" s="101">
        <v>10.176239518514372</v>
      </c>
      <c r="F24" s="101">
        <v>19.522343391598085</v>
      </c>
      <c r="G24" s="101"/>
      <c r="H24" s="101">
        <v>1.3768982527058624</v>
      </c>
      <c r="I24" s="101">
        <v>2.0949053805490014</v>
      </c>
      <c r="J24" s="53"/>
      <c r="K24" s="101">
        <v>2.9844206698779296</v>
      </c>
      <c r="L24" s="101">
        <v>2.6454310387923456</v>
      </c>
      <c r="M24" s="101">
        <v>5.629851708670275</v>
      </c>
      <c r="N24" s="101">
        <v>0.26244207958866134</v>
      </c>
      <c r="O24" s="101">
        <v>9.3640974215138</v>
      </c>
      <c r="P24" s="101"/>
      <c r="Q24" s="101">
        <v>28.886440813111886</v>
      </c>
    </row>
    <row r="25" spans="2:17" s="15" customFormat="1" ht="11.25">
      <c r="B25" s="143"/>
      <c r="C25" s="41" t="s">
        <v>33</v>
      </c>
      <c r="D25" s="101">
        <v>9.513455161098925</v>
      </c>
      <c r="E25" s="101">
        <v>10.34534065044751</v>
      </c>
      <c r="F25" s="101">
        <v>19.858795811546432</v>
      </c>
      <c r="G25" s="101"/>
      <c r="H25" s="101">
        <v>1.3864179165816826</v>
      </c>
      <c r="I25" s="101">
        <v>2.1183675849684485</v>
      </c>
      <c r="J25" s="53"/>
      <c r="K25" s="101">
        <v>3.0419193707040377</v>
      </c>
      <c r="L25" s="101">
        <v>2.6540042330748808</v>
      </c>
      <c r="M25" s="101">
        <v>5.695923603778918</v>
      </c>
      <c r="N25" s="101">
        <v>0.2624425083130254</v>
      </c>
      <c r="O25" s="101">
        <v>9.463151613642076</v>
      </c>
      <c r="P25" s="101"/>
      <c r="Q25" s="101">
        <v>29.321947425188508</v>
      </c>
    </row>
    <row r="26" spans="2:17" s="15" customFormat="1" ht="11.25">
      <c r="B26" s="143"/>
      <c r="C26" s="41" t="s">
        <v>34</v>
      </c>
      <c r="D26" s="101">
        <v>9.500677627426036</v>
      </c>
      <c r="E26" s="101">
        <v>10.300802786765892</v>
      </c>
      <c r="F26" s="101">
        <v>19.80148041419193</v>
      </c>
      <c r="G26" s="101"/>
      <c r="H26" s="101">
        <v>1.4044274467806854</v>
      </c>
      <c r="I26" s="101">
        <v>2.1242402026709843</v>
      </c>
      <c r="J26" s="53"/>
      <c r="K26" s="101">
        <v>2.9904114331913614</v>
      </c>
      <c r="L26" s="101">
        <v>2.6731289876645135</v>
      </c>
      <c r="M26" s="101">
        <v>5.663540420855875</v>
      </c>
      <c r="N26" s="101">
        <v>0.2623483691315815</v>
      </c>
      <c r="O26" s="101">
        <v>9.454556439439127</v>
      </c>
      <c r="P26" s="101"/>
      <c r="Q26" s="101">
        <v>29.256036853631056</v>
      </c>
    </row>
    <row r="27" spans="2:17" s="15" customFormat="1" ht="11.25">
      <c r="B27" s="143"/>
      <c r="C27" s="41" t="s">
        <v>35</v>
      </c>
      <c r="D27" s="101">
        <v>9.617129127032857</v>
      </c>
      <c r="E27" s="101">
        <v>10.422121579099251</v>
      </c>
      <c r="F27" s="101">
        <v>20.039250706132112</v>
      </c>
      <c r="G27" s="101"/>
      <c r="H27" s="101">
        <v>1.4176230368589937</v>
      </c>
      <c r="I27" s="101">
        <v>2.072584711465607</v>
      </c>
      <c r="J27" s="53"/>
      <c r="K27" s="101">
        <v>3.021323729414841</v>
      </c>
      <c r="L27" s="101">
        <v>2.665456801456259</v>
      </c>
      <c r="M27" s="101">
        <v>5.686780530871101</v>
      </c>
      <c r="N27" s="101">
        <v>0.261516121948369</v>
      </c>
      <c r="O27" s="101">
        <v>9.438504401144069</v>
      </c>
      <c r="P27" s="101"/>
      <c r="Q27" s="101">
        <v>29.47775510727618</v>
      </c>
    </row>
    <row r="28" spans="2:17" s="15" customFormat="1" ht="11.25">
      <c r="B28" s="143"/>
      <c r="C28" s="41" t="s">
        <v>36</v>
      </c>
      <c r="D28" s="101">
        <v>9.730774161909688</v>
      </c>
      <c r="E28" s="101">
        <v>10.294429985089069</v>
      </c>
      <c r="F28" s="101">
        <v>20.025204146998757</v>
      </c>
      <c r="G28" s="101"/>
      <c r="H28" s="101">
        <v>1.425833973362215</v>
      </c>
      <c r="I28" s="101">
        <v>2.076803563518947</v>
      </c>
      <c r="J28" s="53"/>
      <c r="K28" s="101">
        <v>2.9081695164941292</v>
      </c>
      <c r="L28" s="101">
        <v>2.706275073706256</v>
      </c>
      <c r="M28" s="101">
        <v>5.614444590200385</v>
      </c>
      <c r="N28" s="101">
        <v>0.2643320618111629</v>
      </c>
      <c r="O28" s="101">
        <v>9.38141418889271</v>
      </c>
      <c r="P28" s="101"/>
      <c r="Q28" s="101">
        <v>29.406618335891466</v>
      </c>
    </row>
    <row r="29" spans="2:17" s="15" customFormat="1" ht="11.25">
      <c r="B29" s="143"/>
      <c r="C29" s="41" t="s">
        <v>37</v>
      </c>
      <c r="D29" s="101">
        <v>9.71120370203078</v>
      </c>
      <c r="E29" s="101">
        <v>10.439309656387628</v>
      </c>
      <c r="F29" s="101">
        <v>20.150513358418408</v>
      </c>
      <c r="G29" s="101"/>
      <c r="H29" s="101">
        <v>1.4285940528921286</v>
      </c>
      <c r="I29" s="101">
        <v>2.135100545868476</v>
      </c>
      <c r="J29" s="53"/>
      <c r="K29" s="101">
        <v>2.901252013050854</v>
      </c>
      <c r="L29" s="101">
        <v>2.709961655505823</v>
      </c>
      <c r="M29" s="101">
        <v>5.611213668556677</v>
      </c>
      <c r="N29" s="101">
        <v>0.26493698398934135</v>
      </c>
      <c r="O29" s="101">
        <v>9.439845251306624</v>
      </c>
      <c r="P29" s="101"/>
      <c r="Q29" s="101">
        <v>29.59035860972503</v>
      </c>
    </row>
    <row r="30" spans="2:17" s="15" customFormat="1" ht="11.25">
      <c r="B30" s="143"/>
      <c r="C30" s="41" t="s">
        <v>38</v>
      </c>
      <c r="D30" s="101">
        <v>9.830468062242112</v>
      </c>
      <c r="E30" s="101">
        <v>10.502698373979483</v>
      </c>
      <c r="F30" s="101">
        <v>20.333166436221596</v>
      </c>
      <c r="G30" s="101"/>
      <c r="H30" s="101">
        <v>1.4362617714248649</v>
      </c>
      <c r="I30" s="101">
        <v>2.202608708381934</v>
      </c>
      <c r="J30" s="53"/>
      <c r="K30" s="101">
        <v>2.8663320093865434</v>
      </c>
      <c r="L30" s="101">
        <v>2.701548350121757</v>
      </c>
      <c r="M30" s="101">
        <v>5.567880359508301</v>
      </c>
      <c r="N30" s="101">
        <v>0.2634836346314532</v>
      </c>
      <c r="O30" s="101">
        <v>9.470234473946554</v>
      </c>
      <c r="P30" s="101"/>
      <c r="Q30" s="101">
        <v>29.80340091016815</v>
      </c>
    </row>
    <row r="31" spans="2:17" s="15" customFormat="1" ht="11.25">
      <c r="B31" s="143"/>
      <c r="C31" s="41" t="s">
        <v>39</v>
      </c>
      <c r="D31" s="101">
        <v>9.985210538674654</v>
      </c>
      <c r="E31" s="101">
        <v>10.736455713491484</v>
      </c>
      <c r="F31" s="101">
        <v>20.721666252166138</v>
      </c>
      <c r="G31" s="101"/>
      <c r="H31" s="101">
        <v>1.4441834263782487</v>
      </c>
      <c r="I31" s="101">
        <v>2.2500374203220006</v>
      </c>
      <c r="J31" s="101"/>
      <c r="K31" s="101">
        <v>2.9337922393940126</v>
      </c>
      <c r="L31" s="101">
        <v>2.7600935935983495</v>
      </c>
      <c r="M31" s="101">
        <v>5.693885832992362</v>
      </c>
      <c r="N31" s="101">
        <v>0.26250665700139914</v>
      </c>
      <c r="O31" s="101">
        <v>9.650613336694011</v>
      </c>
      <c r="P31" s="101"/>
      <c r="Q31" s="101">
        <v>30.37227958886015</v>
      </c>
    </row>
    <row r="32" spans="2:17" s="15" customFormat="1" ht="11.25">
      <c r="B32" s="143"/>
      <c r="C32" s="102" t="s">
        <v>28</v>
      </c>
      <c r="D32" s="195">
        <v>9.969304714810784</v>
      </c>
      <c r="E32" s="195">
        <v>10.907537920586018</v>
      </c>
      <c r="F32" s="195">
        <v>20.8768426353968</v>
      </c>
      <c r="G32" s="141"/>
      <c r="H32" s="195">
        <v>1.4444390238839977</v>
      </c>
      <c r="I32" s="195">
        <v>2.2780071857368593</v>
      </c>
      <c r="J32" s="141"/>
      <c r="K32" s="195">
        <v>3.0032257420764763</v>
      </c>
      <c r="L32" s="195">
        <v>2.819283868809018</v>
      </c>
      <c r="M32" s="195">
        <v>5.822509610885494</v>
      </c>
      <c r="N32" s="195">
        <v>0.2689530050436581</v>
      </c>
      <c r="O32" s="195">
        <v>9.81390882555001</v>
      </c>
      <c r="P32" s="141"/>
      <c r="Q32" s="195">
        <v>30.69075146094681</v>
      </c>
    </row>
    <row r="33" spans="2:17" s="15" customFormat="1" ht="11.25">
      <c r="B33" s="164">
        <v>2007</v>
      </c>
      <c r="C33" s="41" t="s">
        <v>29</v>
      </c>
      <c r="D33" s="193">
        <v>10.09224129438719</v>
      </c>
      <c r="E33" s="193">
        <v>10.73368901256309</v>
      </c>
      <c r="F33" s="193">
        <v>20.82593030695028</v>
      </c>
      <c r="G33" s="101"/>
      <c r="H33" s="194">
        <v>1.4700588039404157</v>
      </c>
      <c r="I33" s="193">
        <v>2.2626373112913054</v>
      </c>
      <c r="J33" s="101"/>
      <c r="K33" s="193">
        <v>3.042331800559374</v>
      </c>
      <c r="L33" s="194">
        <v>2.8106375998610926</v>
      </c>
      <c r="M33" s="193">
        <v>5.852969400420467</v>
      </c>
      <c r="N33" s="193">
        <v>0.2666469079564943</v>
      </c>
      <c r="O33" s="193">
        <v>9.852312423608682</v>
      </c>
      <c r="P33" s="101"/>
      <c r="Q33" s="193">
        <v>30.678242730558956</v>
      </c>
    </row>
    <row r="34" spans="2:17" s="15" customFormat="1" ht="11.25">
      <c r="B34" s="143"/>
      <c r="C34" s="41" t="s">
        <v>30</v>
      </c>
      <c r="D34" s="193">
        <v>10.200512154072548</v>
      </c>
      <c r="E34" s="193">
        <v>10.911480940581978</v>
      </c>
      <c r="F34" s="193">
        <v>21.111993094654526</v>
      </c>
      <c r="G34" s="101"/>
      <c r="H34" s="194">
        <v>1.4803777816925523</v>
      </c>
      <c r="I34" s="193">
        <v>2.2625874947349973</v>
      </c>
      <c r="J34" s="101"/>
      <c r="K34" s="193">
        <v>3.0091610999302105</v>
      </c>
      <c r="L34" s="194">
        <v>2.7765167031564526</v>
      </c>
      <c r="M34" s="193">
        <v>5.785677803086664</v>
      </c>
      <c r="N34" s="193">
        <v>0.26675128137348536</v>
      </c>
      <c r="O34" s="193">
        <v>9.795394360887698</v>
      </c>
      <c r="P34" s="101"/>
      <c r="Q34" s="193">
        <v>30.907387455542224</v>
      </c>
    </row>
    <row r="35" spans="2:17" s="15" customFormat="1" ht="11.25">
      <c r="B35" s="143"/>
      <c r="C35" s="41" t="s">
        <v>31</v>
      </c>
      <c r="D35" s="193">
        <v>10.333657515313146</v>
      </c>
      <c r="E35" s="193">
        <v>10.963597523821198</v>
      </c>
      <c r="F35" s="193">
        <v>21.297255039134342</v>
      </c>
      <c r="G35" s="101"/>
      <c r="H35" s="194">
        <v>1.5032732122924883</v>
      </c>
      <c r="I35" s="193">
        <v>2.2718369150274893</v>
      </c>
      <c r="J35" s="101"/>
      <c r="K35" s="193">
        <v>2.923370839090552</v>
      </c>
      <c r="L35" s="194">
        <v>2.794199226984426</v>
      </c>
      <c r="M35" s="193">
        <v>5.717570066074978</v>
      </c>
      <c r="N35" s="193">
        <v>0.26782229020586507</v>
      </c>
      <c r="O35" s="193">
        <v>9.76050248360082</v>
      </c>
      <c r="P35" s="101"/>
      <c r="Q35" s="193">
        <v>31.057757522735162</v>
      </c>
    </row>
    <row r="36" spans="2:17" s="15" customFormat="1" ht="11.25">
      <c r="B36" s="143"/>
      <c r="C36" s="41" t="s">
        <v>32</v>
      </c>
      <c r="D36" s="193">
        <v>10.520412352233475</v>
      </c>
      <c r="E36" s="193">
        <v>11.342577263957828</v>
      </c>
      <c r="F36" s="193">
        <v>21.8629896161913</v>
      </c>
      <c r="G36" s="101"/>
      <c r="H36" s="194">
        <v>1.5175374147479261</v>
      </c>
      <c r="I36" s="193">
        <v>2.277721940562707</v>
      </c>
      <c r="J36" s="101"/>
      <c r="K36" s="193">
        <v>2.872437590239284</v>
      </c>
      <c r="L36" s="194">
        <v>2.8129771137319515</v>
      </c>
      <c r="M36" s="193">
        <v>5.685414703971236</v>
      </c>
      <c r="N36" s="193">
        <v>0.26927626809231664</v>
      </c>
      <c r="O36" s="193">
        <v>9.749950327374185</v>
      </c>
      <c r="P36" s="101"/>
      <c r="Q36" s="193">
        <v>31.612939943565483</v>
      </c>
    </row>
    <row r="37" spans="2:17" s="15" customFormat="1" ht="11.25">
      <c r="B37" s="143"/>
      <c r="C37" s="41" t="s">
        <v>33</v>
      </c>
      <c r="D37" s="193">
        <v>10.852052991154766</v>
      </c>
      <c r="E37" s="193">
        <v>11.301599069671065</v>
      </c>
      <c r="F37" s="193">
        <v>22.153652060825827</v>
      </c>
      <c r="G37" s="101"/>
      <c r="H37" s="194">
        <v>1.5357765436617752</v>
      </c>
      <c r="I37" s="193">
        <v>2.304510042863071</v>
      </c>
      <c r="J37" s="101"/>
      <c r="K37" s="193">
        <v>2.7452495978979505</v>
      </c>
      <c r="L37" s="194">
        <v>2.8414769878615185</v>
      </c>
      <c r="M37" s="193">
        <v>5.586726585759469</v>
      </c>
      <c r="N37" s="193">
        <v>0.27222229830163897</v>
      </c>
      <c r="O37" s="193">
        <v>9.699235470585954</v>
      </c>
      <c r="P37" s="101"/>
      <c r="Q37" s="193">
        <v>31.85288753141178</v>
      </c>
    </row>
    <row r="38" spans="2:17" s="15" customFormat="1" ht="11.25">
      <c r="B38" s="143"/>
      <c r="C38" s="41" t="s">
        <v>34</v>
      </c>
      <c r="D38" s="193">
        <v>10.91739259481584</v>
      </c>
      <c r="E38" s="193">
        <v>11.414837207207235</v>
      </c>
      <c r="F38" s="193">
        <v>22.33222980202308</v>
      </c>
      <c r="G38" s="101"/>
      <c r="H38" s="194">
        <v>1.5502988665157327</v>
      </c>
      <c r="I38" s="193">
        <v>2.30696436720799</v>
      </c>
      <c r="J38" s="101"/>
      <c r="K38" s="193">
        <v>2.6853221535883636</v>
      </c>
      <c r="L38" s="194">
        <v>2.9004322383854273</v>
      </c>
      <c r="M38" s="193">
        <v>5.585754391973791</v>
      </c>
      <c r="N38" s="193">
        <v>0.27278427551099355</v>
      </c>
      <c r="O38" s="193">
        <v>9.715801901208508</v>
      </c>
      <c r="P38" s="101"/>
      <c r="Q38" s="193">
        <v>32.04803170323158</v>
      </c>
    </row>
    <row r="39" spans="2:17" s="15" customFormat="1" ht="11.25">
      <c r="B39" s="143"/>
      <c r="C39" s="41" t="s">
        <v>35</v>
      </c>
      <c r="D39" s="193">
        <v>11.186738776049358</v>
      </c>
      <c r="E39" s="193">
        <v>11.482027775408875</v>
      </c>
      <c r="F39" s="193">
        <v>22.668766551458233</v>
      </c>
      <c r="G39" s="101"/>
      <c r="H39" s="194">
        <v>1.555354362213305</v>
      </c>
      <c r="I39" s="193">
        <v>2.2426637043768434</v>
      </c>
      <c r="J39" s="101"/>
      <c r="K39" s="193">
        <v>2.6663980950229385</v>
      </c>
      <c r="L39" s="194">
        <v>2.96995797578933</v>
      </c>
      <c r="M39" s="193">
        <v>5.636356070812269</v>
      </c>
      <c r="N39" s="193">
        <v>0.2724719082845415</v>
      </c>
      <c r="O39" s="193">
        <v>9.706846045686959</v>
      </c>
      <c r="P39" s="101"/>
      <c r="Q39" s="193">
        <v>32.37561259714519</v>
      </c>
    </row>
    <row r="40" spans="2:17" s="15" customFormat="1" ht="11.25">
      <c r="B40" s="4"/>
      <c r="C40" s="4" t="s">
        <v>36</v>
      </c>
      <c r="D40" s="193">
        <v>11.316460966333695</v>
      </c>
      <c r="E40" s="193">
        <v>11.703066292069643</v>
      </c>
      <c r="F40" s="193">
        <v>23.019527258403336</v>
      </c>
      <c r="G40" s="101"/>
      <c r="H40" s="194">
        <v>1.5626603520771507</v>
      </c>
      <c r="I40" s="193">
        <v>2.243012359329498</v>
      </c>
      <c r="J40" s="101"/>
      <c r="K40" s="193">
        <v>2.745445099416963</v>
      </c>
      <c r="L40" s="194">
        <v>2.9770092967251434</v>
      </c>
      <c r="M40" s="193">
        <v>5.722454396142106</v>
      </c>
      <c r="N40" s="193">
        <v>0.27111429483034144</v>
      </c>
      <c r="O40" s="193">
        <v>9.799241402379096</v>
      </c>
      <c r="P40" s="101"/>
      <c r="Q40" s="193">
        <v>32.818768660782425</v>
      </c>
    </row>
    <row r="41" spans="2:17" s="15" customFormat="1" ht="11.25">
      <c r="B41" s="4"/>
      <c r="C41" s="4" t="s">
        <v>37</v>
      </c>
      <c r="D41" s="193">
        <v>11.388511078426772</v>
      </c>
      <c r="E41" s="193">
        <v>11.806240100769976</v>
      </c>
      <c r="F41" s="193">
        <v>23.194751179196746</v>
      </c>
      <c r="G41" s="101"/>
      <c r="H41" s="194">
        <v>1.570485764191848</v>
      </c>
      <c r="I41" s="193">
        <v>2.2823093614897654</v>
      </c>
      <c r="J41" s="101"/>
      <c r="K41" s="193">
        <v>2.7300460205589254</v>
      </c>
      <c r="L41" s="194">
        <v>2.970662981211188</v>
      </c>
      <c r="M41" s="193">
        <v>5.700709001770114</v>
      </c>
      <c r="N41" s="193">
        <v>0.27042172676306725</v>
      </c>
      <c r="O41" s="193">
        <v>9.823925854214794</v>
      </c>
      <c r="P41" s="101"/>
      <c r="Q41" s="193">
        <v>33.01867703341154</v>
      </c>
    </row>
    <row r="42" spans="2:17" s="15" customFormat="1" ht="11.25">
      <c r="B42" s="4"/>
      <c r="C42" s="4" t="s">
        <v>38</v>
      </c>
      <c r="D42" s="193">
        <v>11.61912239276254</v>
      </c>
      <c r="E42" s="193">
        <v>11.961875294135394</v>
      </c>
      <c r="F42" s="193">
        <v>23.580997686897934</v>
      </c>
      <c r="G42" s="101"/>
      <c r="H42" s="194">
        <v>1.5811882789515963</v>
      </c>
      <c r="I42" s="193">
        <v>2.3396059725352325</v>
      </c>
      <c r="J42" s="101"/>
      <c r="K42" s="193">
        <v>2.778414314269869</v>
      </c>
      <c r="L42" s="194">
        <v>3.0083920654882905</v>
      </c>
      <c r="M42" s="193">
        <v>5.786806379758159</v>
      </c>
      <c r="N42" s="193">
        <v>0.2756373060442147</v>
      </c>
      <c r="O42" s="193">
        <v>9.983237937289204</v>
      </c>
      <c r="P42" s="101"/>
      <c r="Q42" s="193">
        <v>33.56423562418714</v>
      </c>
    </row>
    <row r="43" spans="2:17" s="15" customFormat="1" ht="11.25">
      <c r="B43" s="55"/>
      <c r="C43" s="4" t="s">
        <v>39</v>
      </c>
      <c r="D43" s="193">
        <v>11.757954291289863</v>
      </c>
      <c r="E43" s="193">
        <v>12.339388120992833</v>
      </c>
      <c r="F43" s="193">
        <v>24.097342412282693</v>
      </c>
      <c r="G43" s="101"/>
      <c r="H43" s="194">
        <v>1.5905859467836054</v>
      </c>
      <c r="I43" s="193">
        <v>2.363265114938995</v>
      </c>
      <c r="J43" s="101"/>
      <c r="K43" s="193">
        <v>2.814507307344352</v>
      </c>
      <c r="L43" s="194">
        <v>3.0574270457666914</v>
      </c>
      <c r="M43" s="193">
        <v>5.871934353111043</v>
      </c>
      <c r="N43" s="193">
        <v>0.27615912471393567</v>
      </c>
      <c r="O43" s="193">
        <v>10.10194453954758</v>
      </c>
      <c r="P43" s="101"/>
      <c r="Q43" s="193">
        <v>34.19928695183028</v>
      </c>
    </row>
    <row r="44" spans="2:17" s="15" customFormat="1" ht="11.25">
      <c r="B44" s="55"/>
      <c r="C44" s="4" t="s">
        <v>28</v>
      </c>
      <c r="D44" s="194">
        <v>11.780011708902073</v>
      </c>
      <c r="E44" s="194">
        <v>12.73296403837791</v>
      </c>
      <c r="F44" s="194">
        <v>24.512975747279985</v>
      </c>
      <c r="G44" s="101"/>
      <c r="H44" s="194">
        <v>1.6167156640095195</v>
      </c>
      <c r="I44" s="194">
        <v>2.384121113437129</v>
      </c>
      <c r="J44" s="101"/>
      <c r="K44" s="194">
        <v>2.885199640851966</v>
      </c>
      <c r="L44" s="194">
        <v>3.0490693313660087</v>
      </c>
      <c r="M44" s="194">
        <v>5.934268972217975</v>
      </c>
      <c r="N44" s="194">
        <v>0.2721303820995211</v>
      </c>
      <c r="O44" s="194">
        <v>10.207236131764144</v>
      </c>
      <c r="P44" s="101"/>
      <c r="Q44" s="194">
        <v>34.72021187904412</v>
      </c>
    </row>
    <row r="45" spans="2:19" s="15" customFormat="1" ht="11.25">
      <c r="B45" s="163">
        <v>2008</v>
      </c>
      <c r="C45" s="29" t="s">
        <v>29</v>
      </c>
      <c r="D45" s="196">
        <v>11.892357132832208</v>
      </c>
      <c r="E45" s="196">
        <v>12.596512879637244</v>
      </c>
      <c r="F45" s="196">
        <v>24.48887001246945</v>
      </c>
      <c r="G45" s="166"/>
      <c r="H45" s="196">
        <v>1.6159492064961114</v>
      </c>
      <c r="I45" s="196">
        <v>2.374820614315969</v>
      </c>
      <c r="J45" s="166"/>
      <c r="K45" s="196">
        <v>2.8586416678590196</v>
      </c>
      <c r="L45" s="196">
        <v>3.0666734794306514</v>
      </c>
      <c r="M45" s="196">
        <v>5.9253151472896715</v>
      </c>
      <c r="N45" s="196">
        <v>0.26964746153846036</v>
      </c>
      <c r="O45" s="196">
        <v>10.185732429640213</v>
      </c>
      <c r="P45" s="166"/>
      <c r="Q45" s="196">
        <v>34.67460244210965</v>
      </c>
      <c r="R45" s="29"/>
      <c r="S45" s="29"/>
    </row>
    <row r="46" spans="2:19" ht="11.25">
      <c r="B46" s="41"/>
      <c r="C46" s="41" t="s">
        <v>30</v>
      </c>
      <c r="D46" s="194">
        <v>12.007192911185752</v>
      </c>
      <c r="E46" s="194">
        <v>12.7112154091619</v>
      </c>
      <c r="F46" s="194">
        <v>24.718408320347653</v>
      </c>
      <c r="H46" s="194">
        <v>1.6216342159918284</v>
      </c>
      <c r="I46" s="194">
        <v>2.3786347578171325</v>
      </c>
      <c r="K46" s="194">
        <v>2.834114663622706</v>
      </c>
      <c r="L46" s="194">
        <v>3.0523637063665316</v>
      </c>
      <c r="M46" s="194">
        <v>5.886478369989238</v>
      </c>
      <c r="N46" s="194">
        <v>0.26754281862119095</v>
      </c>
      <c r="O46" s="194">
        <v>10.154290162419388</v>
      </c>
      <c r="Q46" s="194">
        <v>34.87269848276705</v>
      </c>
      <c r="R46" s="57"/>
      <c r="S46" s="57"/>
    </row>
    <row r="47" spans="2:19" ht="11.25">
      <c r="B47" s="41"/>
      <c r="C47" s="41" t="s">
        <v>31</v>
      </c>
      <c r="D47" s="194">
        <v>12.174196213191172</v>
      </c>
      <c r="E47" s="194">
        <v>13.245330024628682</v>
      </c>
      <c r="F47" s="194">
        <v>25.419526237819856</v>
      </c>
      <c r="H47" s="194">
        <v>1.6480565965046527</v>
      </c>
      <c r="I47" s="194">
        <v>2.400167597270893</v>
      </c>
      <c r="K47" s="194">
        <v>2.9228978346691696</v>
      </c>
      <c r="L47" s="194">
        <v>3.111743849466106</v>
      </c>
      <c r="M47" s="194">
        <v>6.034641684135276</v>
      </c>
      <c r="N47" s="194">
        <v>0.2675072703707744</v>
      </c>
      <c r="O47" s="194">
        <v>10.350373148281596</v>
      </c>
      <c r="Q47" s="194">
        <v>35.76989938610145</v>
      </c>
      <c r="R47" s="57"/>
      <c r="S47" s="57"/>
    </row>
    <row r="48" spans="2:19" ht="11.25">
      <c r="B48" s="102"/>
      <c r="C48" s="102" t="s">
        <v>32</v>
      </c>
      <c r="D48" s="195">
        <v>12.320155895492809</v>
      </c>
      <c r="E48" s="195">
        <v>13.441065525124346</v>
      </c>
      <c r="F48" s="195">
        <v>25.761221420617154</v>
      </c>
      <c r="G48" s="197"/>
      <c r="H48" s="195">
        <v>1.6553753564372793</v>
      </c>
      <c r="I48" s="195">
        <v>2.4163526183894235</v>
      </c>
      <c r="J48" s="197"/>
      <c r="K48" s="195">
        <v>2.9161087550025067</v>
      </c>
      <c r="L48" s="195">
        <v>3.1179608337285734</v>
      </c>
      <c r="M48" s="195">
        <v>6.03406958873108</v>
      </c>
      <c r="N48" s="195">
        <v>0.26630098085212195</v>
      </c>
      <c r="O48" s="195">
        <v>10.372098544409903</v>
      </c>
      <c r="P48" s="197"/>
      <c r="Q48" s="195">
        <v>36.13331996502706</v>
      </c>
      <c r="R48" s="197"/>
      <c r="S48" s="197"/>
    </row>
    <row r="49" spans="3:17" ht="11.25">
      <c r="C49" s="39" t="s">
        <v>40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3:17" ht="11.25">
      <c r="C50" s="119" t="s">
        <v>44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3:17" ht="11.25">
      <c r="C51" s="144" t="s">
        <v>62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3:17" ht="11.25">
      <c r="C52" s="144" t="s">
        <v>63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3:17" ht="11.25">
      <c r="C53" s="144" t="s">
        <v>64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3:17" ht="11.25">
      <c r="C54" s="144" t="s">
        <v>65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3:17" ht="11.25">
      <c r="C55" s="144" t="s">
        <v>66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3:17" ht="11.25">
      <c r="C56" s="215" t="s">
        <v>67</v>
      </c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</row>
    <row r="57" spans="3:17" ht="11.25"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</row>
    <row r="59" spans="4:17" ht="11.25"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4:17" ht="11.25"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4:17" ht="11.25"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4:17" ht="11.25"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4:17" ht="11.25"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4:17" ht="11.25"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4:17" ht="11.25"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4:17" ht="11.25"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4:17" ht="11.25"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4:17" ht="11.25"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4:17" ht="11.25"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</row>
    <row r="70" spans="4:17" ht="11.25"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4:17" ht="11.25"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4:17" ht="11.25"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4:17" ht="11.25"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4:17" ht="11.25"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4:17" ht="11.25"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4:17" ht="11.25"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4:17" ht="11.25"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4:17" ht="11.25"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</row>
    <row r="79" spans="4:17" ht="11.25"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</row>
    <row r="80" spans="4:17" ht="11.25"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4:17" ht="11.25"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</row>
    <row r="82" spans="4:17" ht="11.25"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4:17" ht="11.25"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4:17" ht="11.25"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4:17" ht="11.25"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6" spans="4:17" ht="11.25"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4:17" ht="11.25"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4:17" ht="11.25"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</row>
    <row r="89" spans="4:17" ht="11.25"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</row>
    <row r="90" spans="4:17" ht="11.25"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</row>
    <row r="91" spans="4:17" ht="11.25"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</row>
    <row r="92" spans="4:17" ht="11.25"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</row>
    <row r="93" spans="4:17" ht="11.25"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4:17" ht="11.25"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</row>
    <row r="95" spans="4:17" ht="11.25"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</row>
    <row r="96" spans="4:17" ht="11.25"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</row>
    <row r="97" spans="4:17" ht="11.25"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</row>
    <row r="98" spans="4:17" ht="11.25"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4:17" ht="11.25"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</row>
    <row r="100" spans="4:17" ht="11.25"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4:17" ht="11.25"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4:17" ht="11.25"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</row>
    <row r="103" spans="4:17" ht="11.25"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</row>
    <row r="104" spans="4:17" ht="11.25"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4:17" ht="11.25"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  <row r="106" spans="4:17" ht="11.25"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</row>
    <row r="107" spans="4:17" ht="11.25"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</row>
    <row r="108" spans="4:17" ht="11.25"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</row>
    <row r="109" spans="4:17" ht="11.25"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</row>
    <row r="110" spans="4:17" ht="11.25"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</row>
    <row r="111" spans="4:17" ht="11.25"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4:17" ht="11.25"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4:17" ht="11.25"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</row>
    <row r="114" spans="4:17" ht="11.25"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</row>
    <row r="115" spans="4:17" ht="11.25"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</row>
    <row r="116" spans="4:17" ht="11.25"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4:17" ht="11.25"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</row>
    <row r="118" spans="4:17" ht="11.25"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</row>
    <row r="119" spans="4:17" ht="11.25"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</row>
    <row r="120" spans="4:17" ht="11.25"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4:17" ht="11.25"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</row>
    <row r="122" spans="4:17" ht="11.25"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</row>
    <row r="123" spans="4:17" ht="11.25"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4:17" ht="11.25"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</row>
    <row r="125" spans="4:17" ht="11.25"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</row>
    <row r="126" spans="4:17" ht="11.25"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</row>
    <row r="127" spans="4:17" ht="11.25"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</row>
    <row r="128" spans="4:17" ht="11.25"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</row>
    <row r="129" spans="4:17" ht="11.25"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</row>
    <row r="130" spans="4:17" ht="11.25"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</row>
    <row r="131" spans="4:17" ht="11.25"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4:17" ht="11.25"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</row>
    <row r="133" spans="4:17" ht="11.25"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</row>
    <row r="134" spans="4:17" ht="11.25"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</row>
    <row r="135" spans="4:17" ht="11.25"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</row>
    <row r="136" spans="4:17" ht="11.25"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</row>
    <row r="137" spans="4:17" ht="11.25"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</row>
    <row r="138" spans="4:17" ht="11.25"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</row>
    <row r="139" spans="4:17" ht="11.25"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</row>
    <row r="140" spans="4:17" ht="11.25"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</row>
    <row r="141" spans="4:17" ht="11.25"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</row>
    <row r="142" spans="4:17" ht="11.25"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</row>
    <row r="143" spans="4:17" ht="11.25"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</row>
    <row r="144" spans="4:17" ht="11.25"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</row>
    <row r="145" spans="4:17" ht="11.25"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</row>
    <row r="146" spans="4:17" ht="11.25"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</row>
    <row r="147" spans="4:17" ht="11.25"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</row>
    <row r="148" spans="4:17" ht="11.25"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</row>
    <row r="149" spans="4:17" ht="11.25"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</row>
    <row r="150" spans="4:17" ht="11.25"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4:17" ht="11.25"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</row>
    <row r="152" spans="4:17" ht="11.25"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</row>
    <row r="153" spans="4:17" ht="11.25"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</row>
    <row r="154" spans="4:17" ht="11.25"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</row>
    <row r="155" spans="4:17" ht="11.25"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</row>
    <row r="156" spans="4:17" ht="11.25"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</row>
    <row r="157" spans="4:17" ht="11.25"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</row>
    <row r="158" spans="4:17" ht="11.25"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</row>
    <row r="159" spans="4:17" ht="11.25"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</row>
    <row r="160" spans="4:17" ht="11.25"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</row>
    <row r="161" spans="4:17" ht="11.25"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</row>
    <row r="162" spans="4:17" ht="11.25"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</row>
    <row r="163" spans="4:17" ht="11.25"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</row>
    <row r="164" spans="4:17" ht="11.25"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</row>
    <row r="165" spans="4:17" ht="11.25"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</row>
    <row r="166" spans="4:17" ht="11.25"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</row>
    <row r="167" spans="4:17" ht="11.25"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</row>
    <row r="168" spans="4:17" ht="11.25"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</row>
    <row r="169" spans="4:17" ht="11.25"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</row>
    <row r="170" spans="4:17" ht="11.25"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</row>
    <row r="171" spans="4:17" ht="11.25"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</row>
    <row r="172" spans="4:17" ht="11.25"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</row>
    <row r="173" spans="4:17" ht="11.25"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</row>
    <row r="174" spans="4:17" ht="11.25"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</row>
    <row r="175" spans="4:17" ht="11.25"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</row>
    <row r="176" spans="4:17" ht="11.25"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</row>
    <row r="177" spans="4:17" ht="11.25"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</row>
    <row r="178" spans="4:17" ht="11.25"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</row>
    <row r="179" spans="4:17" ht="11.25"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</row>
    <row r="180" spans="4:17" ht="11.2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</row>
    <row r="181" spans="4:17" ht="11.25"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</row>
    <row r="182" spans="4:17" ht="11.25"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</row>
    <row r="183" spans="4:17" ht="11.25"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</row>
    <row r="184" spans="4:17" ht="11.25"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</row>
    <row r="185" spans="4:17" ht="11.25"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</row>
    <row r="186" spans="4:17" ht="11.25"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</row>
    <row r="187" spans="4:17" ht="11.25"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</row>
    <row r="188" spans="4:17" ht="11.2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4:17" ht="11.25"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</row>
    <row r="190" spans="4:17" ht="11.25"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</row>
    <row r="191" spans="4:17" ht="11.25"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</row>
    <row r="192" spans="4:17" ht="11.25"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</row>
    <row r="193" spans="4:17" ht="11.25"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</row>
    <row r="194" spans="4:17" ht="11.25"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</row>
    <row r="195" spans="4:17" ht="11.25"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</row>
    <row r="196" spans="4:17" ht="11.25"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</row>
    <row r="197" spans="4:17" ht="11.25"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</row>
    <row r="198" spans="4:17" ht="11.25"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</row>
    <row r="199" spans="4:17" ht="11.25"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</row>
    <row r="200" spans="4:17" ht="11.25"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</row>
    <row r="201" spans="4:17" ht="11.25"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</row>
    <row r="202" spans="4:17" ht="11.25"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</row>
    <row r="203" spans="4:17" ht="11.25"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</row>
    <row r="204" spans="4:17" ht="11.25"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</row>
    <row r="205" spans="4:17" ht="11.25"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</row>
    <row r="206" spans="4:17" ht="11.25"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</row>
    <row r="207" spans="4:17" ht="11.25"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</row>
    <row r="208" spans="4:17" ht="11.25"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4:17" ht="11.25"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</row>
    <row r="210" spans="4:17" ht="11.25"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</row>
    <row r="211" spans="4:17" ht="11.25"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</row>
    <row r="212" spans="4:17" ht="11.25"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</row>
    <row r="213" spans="4:17" ht="11.25"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</row>
    <row r="214" spans="4:17" ht="11.25"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4:17" ht="11.25"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</row>
    <row r="216" spans="4:17" ht="11.25"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</row>
    <row r="217" spans="4:17" ht="11.25"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</row>
    <row r="218" spans="4:17" ht="11.25"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</row>
    <row r="219" spans="4:17" ht="11.25"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</row>
    <row r="220" spans="4:17" ht="11.25"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</row>
    <row r="221" spans="4:17" ht="11.25"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</row>
    <row r="222" spans="4:17" ht="11.25"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</row>
    <row r="223" spans="4:17" ht="11.25"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</row>
    <row r="224" spans="4:17" ht="11.25"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</row>
    <row r="225" spans="4:17" ht="11.25"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</row>
    <row r="226" spans="4:17" ht="11.25"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</row>
    <row r="227" spans="4:17" ht="11.25"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</row>
    <row r="228" spans="4:17" ht="11.25"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</row>
    <row r="229" spans="4:17" ht="11.25"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</row>
    <row r="230" spans="4:17" ht="11.25"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</row>
    <row r="231" spans="4:17" ht="11.25"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4:17" ht="11.25"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</row>
    <row r="233" spans="4:17" ht="11.25"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</row>
    <row r="234" spans="4:17" ht="11.25"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</row>
    <row r="235" spans="4:17" ht="11.25"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</row>
    <row r="236" spans="4:17" ht="11.25"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</row>
    <row r="237" spans="4:17" ht="11.25"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</row>
    <row r="238" spans="4:17" ht="11.25"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</row>
    <row r="239" spans="4:17" ht="11.25"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</row>
    <row r="240" spans="4:17" ht="11.25"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</row>
    <row r="241" spans="4:17" ht="11.25"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</row>
    <row r="242" spans="4:17" ht="11.25"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</row>
    <row r="243" spans="4:17" ht="11.25"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</row>
    <row r="244" spans="4:17" ht="11.25"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</row>
    <row r="245" spans="4:17" ht="11.25"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</row>
    <row r="246" spans="4:17" ht="11.25"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</row>
    <row r="247" spans="4:17" ht="11.25"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</row>
    <row r="248" spans="4:17" ht="11.25"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</row>
    <row r="249" spans="4:17" ht="11.25"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</row>
    <row r="250" spans="4:17" ht="11.25"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</row>
    <row r="251" spans="4:17" ht="11.25"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</row>
    <row r="252" spans="4:17" ht="11.25"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</row>
    <row r="253" spans="4:17" ht="11.25"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</row>
    <row r="254" spans="4:17" ht="11.25"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</row>
    <row r="255" spans="4:17" ht="11.25"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</row>
    <row r="256" spans="4:17" ht="11.25"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</row>
    <row r="257" spans="4:17" ht="11.25"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</row>
    <row r="258" spans="4:17" ht="11.25"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</row>
    <row r="259" spans="4:17" ht="11.25"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</row>
    <row r="260" spans="4:17" ht="11.25"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</row>
    <row r="261" spans="4:17" ht="11.25"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</row>
    <row r="262" spans="4:17" ht="11.25"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</row>
    <row r="263" spans="4:17" ht="11.25"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</row>
    <row r="264" spans="4:17" ht="11.25"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</row>
    <row r="265" spans="4:17" ht="11.25"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</row>
    <row r="266" spans="4:17" ht="11.25"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</row>
    <row r="267" spans="4:17" ht="11.25"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</row>
    <row r="268" spans="4:17" ht="11.25"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</row>
    <row r="269" spans="4:17" ht="11.25"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</row>
    <row r="270" spans="4:17" ht="11.25"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</row>
    <row r="271" spans="4:17" ht="11.25"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</row>
    <row r="272" spans="4:17" ht="11.25"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</row>
    <row r="273" spans="4:17" ht="11.25"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</row>
    <row r="274" spans="4:17" ht="11.25"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</row>
    <row r="275" spans="4:17" ht="11.25"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</row>
    <row r="276" spans="4:17" ht="11.25"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</row>
    <row r="277" spans="4:17" ht="11.25"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</row>
    <row r="278" spans="4:17" ht="11.25"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</row>
    <row r="279" spans="4:17" ht="11.25"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</row>
    <row r="280" spans="4:17" ht="11.25"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</row>
    <row r="281" spans="4:17" ht="11.25"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</row>
    <row r="282" spans="4:17" ht="11.25"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</row>
    <row r="283" spans="4:17" ht="11.25"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</row>
    <row r="284" spans="4:17" ht="11.25"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</row>
    <row r="285" spans="4:17" ht="11.25"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</row>
    <row r="286" spans="4:17" ht="11.25"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</row>
    <row r="287" spans="4:17" ht="11.25"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</row>
    <row r="288" spans="4:17" ht="11.25"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</row>
    <row r="289" spans="4:17" ht="11.25"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</row>
    <row r="290" spans="4:17" ht="11.25"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</row>
    <row r="291" spans="4:17" ht="11.25"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</row>
    <row r="292" spans="4:17" ht="11.25"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</row>
    <row r="293" spans="4:17" ht="11.25"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</row>
    <row r="294" spans="4:17" ht="11.25"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</row>
    <row r="295" spans="4:17" ht="11.25"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</row>
    <row r="296" spans="4:17" ht="11.25"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</row>
    <row r="297" spans="4:17" ht="11.25"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</row>
    <row r="298" spans="4:17" ht="11.25"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</row>
    <row r="299" spans="4:17" ht="11.25"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</row>
    <row r="300" spans="4:17" ht="11.25"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</row>
    <row r="301" spans="4:17" ht="11.25"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</row>
    <row r="302" spans="4:17" ht="11.25"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</row>
    <row r="303" spans="4:17" ht="11.25"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</row>
    <row r="304" spans="4:17" ht="11.25"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</row>
    <row r="305" spans="4:17" ht="11.25"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</row>
    <row r="306" spans="4:17" ht="11.25"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</row>
    <row r="307" spans="4:17" ht="11.25"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</row>
    <row r="308" spans="4:17" ht="11.25"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</row>
    <row r="309" spans="4:17" ht="11.25"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</row>
    <row r="310" spans="4:17" ht="11.25"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</row>
    <row r="311" spans="4:17" ht="11.25"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</row>
    <row r="312" spans="4:17" ht="11.25"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</row>
    <row r="313" spans="4:17" ht="11.25"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</row>
    <row r="314" spans="4:17" ht="11.25"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</row>
    <row r="315" spans="4:17" ht="11.25"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</row>
    <row r="316" spans="4:17" ht="11.25"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</row>
    <row r="317" spans="4:17" ht="11.25"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</row>
    <row r="318" spans="4:17" ht="11.25"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</row>
    <row r="319" spans="4:17" ht="11.25"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</row>
    <row r="320" spans="4:17" ht="11.25"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</row>
    <row r="321" spans="4:17" ht="11.25"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</row>
    <row r="322" spans="4:17" ht="11.25"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</row>
    <row r="323" spans="4:17" ht="11.25"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</row>
    <row r="324" spans="4:17" ht="11.25"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</row>
    <row r="325" spans="4:17" ht="11.25"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</row>
    <row r="326" spans="4:17" ht="11.25"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</row>
    <row r="327" spans="4:17" ht="11.25"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</row>
    <row r="328" spans="4:17" ht="11.25"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</row>
    <row r="329" spans="4:17" ht="11.25"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</row>
    <row r="330" spans="4:17" ht="11.25"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</row>
    <row r="331" spans="4:17" ht="11.25"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</row>
    <row r="332" spans="4:17" ht="11.25"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</row>
    <row r="333" spans="4:17" ht="11.25"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</row>
    <row r="334" spans="4:17" ht="11.25"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</row>
    <row r="335" spans="4:17" ht="11.25"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</row>
    <row r="336" spans="4:17" ht="11.25"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</row>
    <row r="337" spans="4:17" ht="11.25"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</row>
    <row r="338" spans="4:17" ht="11.25"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</row>
    <row r="339" spans="4:17" ht="11.25"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</row>
    <row r="340" spans="4:17" ht="11.25"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</row>
    <row r="341" spans="4:17" ht="11.25"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</row>
    <row r="342" spans="4:17" ht="11.25"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</row>
    <row r="343" spans="4:17" ht="11.25"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</row>
    <row r="344" spans="4:17" ht="11.25"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</row>
    <row r="345" spans="4:17" ht="11.25"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</row>
    <row r="346" spans="4:17" ht="11.25"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</row>
    <row r="347" spans="4:17" ht="11.25"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</row>
    <row r="348" spans="4:17" ht="11.25"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</row>
    <row r="349" spans="4:17" ht="11.25"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</row>
    <row r="350" spans="4:17" ht="11.25"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</row>
    <row r="351" spans="4:17" ht="11.25"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</row>
    <row r="352" spans="4:17" ht="11.25"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</row>
    <row r="353" spans="4:17" ht="11.25"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</row>
    <row r="354" spans="4:17" ht="11.25"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</row>
    <row r="355" spans="4:17" ht="11.25"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</row>
    <row r="356" spans="4:17" ht="11.25"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</row>
    <row r="357" spans="4:17" ht="11.25"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</row>
    <row r="358" spans="4:17" ht="11.25"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</row>
    <row r="359" spans="4:17" ht="11.25"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</row>
    <row r="360" spans="4:17" ht="11.25"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</row>
    <row r="361" spans="4:17" ht="11.25"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</row>
    <row r="362" spans="4:17" ht="11.25"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</row>
    <row r="363" spans="4:17" ht="11.25"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</row>
    <row r="364" spans="4:17" ht="11.25"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</row>
    <row r="365" spans="4:17" ht="11.25"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</row>
    <row r="366" spans="4:17" ht="11.25"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</row>
    <row r="367" spans="4:17" ht="11.25"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</row>
    <row r="368" spans="4:17" ht="11.25"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</row>
    <row r="369" spans="4:17" ht="11.25"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</row>
    <row r="370" spans="4:17" ht="11.25"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</row>
    <row r="371" spans="4:17" ht="11.25"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</row>
    <row r="372" spans="4:17" ht="11.25"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</row>
    <row r="373" spans="4:17" ht="11.25"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</row>
    <row r="374" spans="4:17" ht="11.25"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</row>
    <row r="375" spans="4:17" ht="11.25"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</row>
    <row r="376" spans="4:17" ht="11.25"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</row>
    <row r="377" spans="4:17" ht="11.25"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</row>
    <row r="378" spans="4:17" ht="11.25"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</row>
    <row r="379" spans="4:17" ht="11.25"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</row>
    <row r="380" spans="4:17" ht="11.25"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</row>
    <row r="381" spans="4:17" ht="11.25"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</row>
    <row r="382" spans="4:17" ht="11.25"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</row>
    <row r="383" spans="4:17" ht="11.25"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</row>
    <row r="384" spans="4:17" ht="11.25"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</row>
    <row r="385" spans="4:17" ht="11.25"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</row>
    <row r="386" spans="4:17" ht="11.25"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</row>
    <row r="387" spans="4:17" ht="11.25"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</row>
    <row r="388" spans="4:17" ht="11.25"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</row>
    <row r="389" spans="4:17" ht="11.25"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</row>
    <row r="390" spans="4:17" ht="11.25"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</row>
    <row r="391" spans="4:17" ht="11.25"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</row>
    <row r="392" spans="4:17" ht="11.25"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</row>
    <row r="393" spans="4:17" ht="11.25"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</row>
    <row r="394" spans="4:17" ht="11.25"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</row>
    <row r="395" spans="4:17" ht="11.25"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</row>
    <row r="396" spans="4:17" ht="11.25"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</row>
    <row r="397" spans="4:17" ht="11.25"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</row>
    <row r="398" spans="4:17" ht="11.25"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</row>
    <row r="399" spans="4:17" ht="11.25"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</row>
    <row r="400" spans="4:17" ht="11.25"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</row>
    <row r="401" spans="4:17" ht="11.25"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</row>
    <row r="402" spans="4:17" ht="11.25"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</row>
    <row r="403" spans="4:17" ht="11.25"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</row>
    <row r="404" spans="4:17" ht="11.25"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</row>
    <row r="405" spans="4:17" ht="11.25"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</row>
    <row r="406" spans="4:17" ht="11.25"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</row>
    <row r="407" spans="4:17" ht="11.25"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</row>
    <row r="408" spans="4:17" ht="11.25"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</row>
    <row r="409" spans="4:17" ht="11.25"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</row>
    <row r="410" spans="4:17" ht="11.25"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</row>
    <row r="411" spans="4:17" ht="11.25"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</row>
    <row r="412" spans="4:17" ht="11.25"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</row>
    <row r="413" spans="4:17" ht="11.25"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</row>
    <row r="414" spans="4:17" ht="11.25"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</row>
    <row r="415" spans="4:17" ht="11.25"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</row>
    <row r="416" spans="4:17" ht="11.25"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</row>
    <row r="417" spans="4:17" ht="11.25"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</row>
    <row r="418" spans="4:17" ht="11.25"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</row>
    <row r="419" spans="4:17" ht="11.25"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</row>
    <row r="420" spans="4:17" ht="11.25"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</row>
    <row r="421" spans="4:17" ht="11.25"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</row>
    <row r="422" spans="4:17" ht="11.25"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</row>
    <row r="423" spans="4:17" ht="11.25"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</row>
    <row r="424" spans="4:17" ht="11.25"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</row>
    <row r="425" spans="4:17" ht="11.25"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</row>
    <row r="426" spans="4:17" ht="11.25"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</row>
    <row r="427" spans="4:17" ht="11.25"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</row>
    <row r="428" spans="4:17" ht="11.25"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</row>
    <row r="429" spans="4:17" ht="11.25"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</row>
    <row r="430" spans="4:17" ht="11.25"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</row>
    <row r="431" spans="4:17" ht="11.25"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</row>
    <row r="432" spans="4:17" ht="11.25"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</row>
    <row r="433" spans="4:17" ht="11.25"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</row>
    <row r="434" spans="4:17" ht="11.25"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</row>
    <row r="435" spans="4:17" ht="11.25"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</row>
    <row r="436" spans="4:17" ht="11.25"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</row>
    <row r="437" spans="4:17" ht="11.25"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</row>
    <row r="438" spans="4:17" ht="11.25"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</row>
    <row r="439" spans="4:17" ht="11.25"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</row>
    <row r="440" spans="4:17" ht="11.25"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</row>
    <row r="441" spans="4:17" ht="11.25"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</row>
    <row r="442" spans="4:17" ht="11.25"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</row>
    <row r="443" spans="4:17" ht="11.25"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</row>
    <row r="444" spans="4:17" ht="11.25"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</row>
    <row r="445" spans="4:17" ht="11.25"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</row>
    <row r="446" spans="4:17" ht="11.25"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</row>
    <row r="447" spans="4:17" ht="11.25"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</row>
    <row r="448" spans="4:17" ht="11.25"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</row>
    <row r="449" spans="4:17" ht="11.25"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</row>
    <row r="450" spans="4:17" ht="11.25"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</row>
    <row r="451" spans="4:17" ht="11.25"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</row>
    <row r="452" spans="4:17" ht="11.25"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</row>
    <row r="453" spans="4:17" ht="11.25"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</row>
    <row r="454" spans="4:17" ht="11.25"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</row>
    <row r="455" spans="4:17" ht="11.25"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</row>
    <row r="456" spans="4:17" ht="11.25"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</row>
    <row r="457" spans="4:17" ht="11.25"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</row>
    <row r="458" spans="4:17" ht="11.25"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</row>
    <row r="459" spans="4:17" ht="11.25"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</row>
    <row r="460" spans="4:17" ht="11.25"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</row>
    <row r="461" spans="4:17" ht="11.25"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</row>
    <row r="462" spans="4:17" ht="11.25"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</row>
    <row r="463" spans="4:17" ht="11.25"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</row>
    <row r="464" spans="4:17" ht="11.25"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</row>
    <row r="465" spans="4:17" ht="11.25"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</row>
    <row r="466" spans="4:17" ht="11.25"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</row>
    <row r="467" spans="4:17" ht="11.25"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</row>
    <row r="468" spans="4:17" ht="11.25"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</row>
    <row r="469" spans="4:17" ht="11.25"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</row>
    <row r="470" spans="4:17" ht="11.25"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</row>
    <row r="471" spans="4:17" ht="11.25"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</row>
    <row r="472" spans="4:17" ht="11.25"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</row>
    <row r="473" spans="4:17" ht="11.25"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</row>
    <row r="474" spans="4:17" ht="11.25"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</row>
    <row r="475" spans="4:17" ht="11.25"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</row>
    <row r="476" spans="4:17" ht="11.25"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</row>
    <row r="477" spans="4:17" ht="11.25"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</row>
    <row r="478" spans="4:17" ht="11.25"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</row>
    <row r="479" spans="4:17" ht="11.25"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</row>
    <row r="480" spans="4:17" ht="11.25"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</row>
    <row r="481" spans="4:17" ht="11.25"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</row>
    <row r="482" spans="4:17" ht="11.25"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</row>
    <row r="483" spans="4:17" ht="11.25"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</row>
    <row r="484" spans="4:17" ht="11.25"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</row>
    <row r="485" spans="4:17" ht="11.25"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</row>
    <row r="486" spans="4:17" ht="11.25"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</row>
    <row r="487" spans="4:17" ht="11.25"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</row>
    <row r="488" spans="4:17" ht="11.25"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</row>
    <row r="489" spans="4:17" ht="11.25"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</row>
    <row r="490" spans="4:17" ht="11.25"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</row>
    <row r="491" spans="4:17" ht="11.25"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</row>
    <row r="492" spans="4:17" ht="11.25"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</row>
    <row r="493" spans="4:17" ht="11.25"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</row>
    <row r="494" spans="4:17" ht="11.25"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</row>
    <row r="495" spans="4:17" ht="11.25"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</row>
    <row r="496" spans="4:17" ht="11.25"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</row>
    <row r="497" spans="4:17" ht="11.25"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</row>
    <row r="498" spans="4:17" ht="11.25"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</row>
    <row r="499" spans="4:17" ht="11.25"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</row>
    <row r="500" spans="4:17" ht="11.25"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</row>
    <row r="501" spans="4:17" ht="11.25"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</row>
    <row r="502" spans="4:17" ht="11.25"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</row>
    <row r="503" spans="4:17" ht="11.25"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</row>
    <row r="504" spans="4:17" ht="11.25"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</row>
    <row r="505" spans="4:17" ht="11.25"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</row>
    <row r="506" spans="4:17" ht="11.25"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</row>
    <row r="507" spans="4:17" ht="11.25"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</row>
    <row r="508" spans="4:17" ht="11.25"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</row>
    <row r="509" spans="4:17" ht="11.25"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</row>
    <row r="510" spans="4:17" ht="11.25"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</row>
    <row r="511" spans="4:17" ht="11.25"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</row>
    <row r="512" spans="4:17" ht="11.25"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</row>
    <row r="513" spans="4:17" ht="11.25"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</row>
    <row r="514" spans="4:17" ht="11.25"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</row>
    <row r="515" spans="4:17" ht="11.25"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</row>
    <row r="516" spans="4:17" ht="11.25"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</row>
    <row r="517" spans="4:17" ht="11.25"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</row>
    <row r="518" spans="4:17" ht="11.25"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</row>
    <row r="519" spans="4:17" ht="11.25"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</row>
    <row r="520" spans="4:17" ht="11.25"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</row>
    <row r="521" spans="4:17" ht="11.25"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</row>
    <row r="522" spans="4:17" ht="11.25"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</row>
    <row r="523" spans="4:17" ht="11.25"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</row>
    <row r="524" spans="4:17" ht="11.25"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</row>
    <row r="525" spans="4:17" ht="11.25"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</row>
    <row r="526" spans="4:17" ht="11.25"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</row>
    <row r="527" spans="4:17" ht="11.25"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</row>
    <row r="528" spans="4:17" ht="11.25"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</row>
    <row r="529" spans="4:17" ht="11.25"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</row>
    <row r="530" spans="4:17" ht="11.25"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</row>
    <row r="531" spans="4:17" ht="11.25"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</row>
    <row r="532" spans="4:17" ht="11.25"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</row>
    <row r="533" spans="4:17" ht="11.25"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</row>
    <row r="534" spans="4:17" ht="11.25"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</row>
    <row r="535" spans="4:17" ht="11.25"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</row>
    <row r="536" spans="4:17" ht="11.25"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</row>
    <row r="537" spans="4:17" ht="11.25"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</row>
    <row r="538" spans="4:17" ht="11.25"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</row>
    <row r="539" spans="4:17" ht="11.25"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</row>
    <row r="540" spans="4:17" ht="11.25"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</row>
    <row r="541" spans="4:17" ht="11.25"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</row>
    <row r="542" spans="4:17" ht="11.25"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</row>
    <row r="543" spans="4:17" ht="11.25"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</row>
    <row r="544" spans="4:17" ht="11.25"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</row>
    <row r="545" spans="4:17" ht="11.25"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</row>
    <row r="546" spans="4:17" ht="11.25"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</row>
    <row r="547" spans="4:17" ht="11.25"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</row>
    <row r="548" spans="4:17" ht="11.25"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</row>
    <row r="549" spans="4:17" ht="11.25"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</row>
    <row r="550" spans="4:17" ht="11.25"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</row>
    <row r="551" spans="4:17" ht="11.25"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</row>
    <row r="552" spans="4:17" ht="11.25"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</row>
    <row r="553" spans="4:17" ht="11.25"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</row>
    <row r="554" spans="4:17" ht="11.25"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</row>
    <row r="555" spans="4:17" ht="11.25"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</row>
    <row r="556" spans="4:17" ht="11.25"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</row>
    <row r="557" spans="4:17" ht="11.25"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</row>
    <row r="558" spans="4:17" ht="11.25"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</row>
    <row r="559" spans="4:17" ht="11.25"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</row>
    <row r="560" spans="4:17" ht="11.25"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</row>
    <row r="561" spans="4:17" ht="11.25"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</row>
    <row r="562" spans="4:17" ht="11.25"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</row>
    <row r="563" spans="4:17" ht="11.25"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</row>
    <row r="564" spans="4:17" ht="11.25"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</row>
    <row r="565" spans="4:17" ht="11.25"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</row>
    <row r="566" spans="4:17" ht="11.25"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</row>
    <row r="567" spans="4:17" ht="11.25"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</row>
    <row r="568" spans="4:17" ht="11.25"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</row>
    <row r="569" spans="4:17" ht="11.25"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</row>
    <row r="570" spans="4:17" ht="11.25"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</row>
    <row r="571" spans="4:17" ht="11.25"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</row>
    <row r="572" spans="4:17" ht="11.25"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</row>
    <row r="573" spans="4:17" ht="11.25"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</row>
    <row r="574" spans="4:17" ht="11.25"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</row>
    <row r="575" spans="4:17" ht="11.25"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</row>
    <row r="576" spans="4:17" ht="11.25"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</row>
    <row r="577" spans="4:17" ht="11.25"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</row>
    <row r="578" spans="4:17" ht="11.25"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</row>
    <row r="579" spans="4:17" ht="11.25"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</row>
    <row r="580" spans="4:17" ht="11.25"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</row>
    <row r="581" spans="4:17" ht="11.25"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</row>
    <row r="582" spans="4:17" ht="11.25"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</row>
    <row r="583" spans="4:17" ht="11.25"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</row>
    <row r="584" spans="4:17" ht="11.25"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</row>
    <row r="585" spans="4:17" ht="11.25"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</row>
    <row r="586" spans="4:17" ht="11.25"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</row>
    <row r="587" spans="4:17" ht="11.25"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</row>
    <row r="588" spans="4:17" ht="11.25"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</row>
    <row r="589" spans="4:17" ht="11.25"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</row>
    <row r="590" spans="4:17" ht="11.25"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</row>
    <row r="591" spans="4:17" ht="11.25"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</row>
    <row r="592" spans="4:17" ht="11.25"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</row>
    <row r="593" spans="4:17" ht="11.25"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</row>
    <row r="594" spans="4:17" ht="11.25"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</row>
    <row r="595" spans="4:17" ht="11.25"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</row>
    <row r="596" spans="4:17" ht="11.25"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</row>
    <row r="597" spans="4:17" ht="11.25"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</row>
    <row r="598" spans="4:17" ht="11.25"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</row>
    <row r="599" spans="4:17" ht="11.25"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</row>
    <row r="600" spans="4:17" ht="11.25"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</row>
    <row r="601" spans="4:17" ht="11.25"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</row>
    <row r="602" spans="4:17" ht="11.25"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</row>
    <row r="603" spans="4:17" ht="11.25"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</row>
    <row r="604" spans="4:17" ht="11.25"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</row>
    <row r="605" spans="4:17" ht="11.25"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</row>
    <row r="606" spans="4:17" ht="11.25"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</row>
    <row r="607" spans="4:17" ht="11.25"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</row>
    <row r="608" spans="4:17" ht="11.25"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</row>
    <row r="609" spans="4:17" ht="11.25"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</row>
    <row r="610" spans="4:17" ht="11.25"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</row>
    <row r="611" spans="4:17" ht="11.25"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</row>
    <row r="612" spans="4:17" ht="11.25"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</row>
    <row r="613" spans="4:17" ht="11.25"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</row>
    <row r="614" spans="4:17" ht="11.25"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</row>
    <row r="615" spans="4:17" ht="11.25"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</row>
    <row r="616" spans="4:17" ht="11.25"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</row>
    <row r="617" spans="4:17" ht="11.25"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</row>
    <row r="618" spans="4:17" ht="11.25"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</row>
    <row r="619" spans="4:17" ht="11.25"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</row>
    <row r="620" spans="4:17" ht="11.25"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</row>
    <row r="621" spans="4:17" ht="11.25"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</row>
    <row r="622" spans="4:17" ht="11.25"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</row>
    <row r="623" spans="4:17" ht="11.25"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</row>
    <row r="624" spans="4:17" ht="11.25"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</row>
    <row r="625" spans="4:17" ht="11.25"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</row>
    <row r="626" spans="4:17" ht="11.25"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</row>
    <row r="627" spans="4:17" ht="11.25"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</row>
    <row r="628" spans="4:17" ht="11.25"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</row>
    <row r="629" spans="4:17" ht="11.25"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</row>
    <row r="630" spans="4:17" ht="11.25"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</row>
    <row r="631" spans="4:17" ht="11.25"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</row>
    <row r="632" spans="4:17" ht="11.25"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</row>
    <row r="633" spans="4:17" ht="11.25"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</row>
    <row r="634" spans="4:17" ht="11.25"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</row>
    <row r="635" spans="4:17" ht="11.25"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</row>
    <row r="636" spans="4:17" ht="11.25"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</row>
    <row r="637" spans="4:17" ht="11.25"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</row>
    <row r="638" spans="4:17" ht="11.25"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</row>
    <row r="639" spans="4:17" ht="11.25"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</row>
    <row r="640" spans="4:17" ht="11.25"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</row>
    <row r="641" spans="4:17" ht="11.25"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</row>
    <row r="642" spans="4:17" ht="11.25"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</row>
    <row r="643" spans="4:17" ht="11.25"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</row>
    <row r="644" spans="4:17" ht="11.25"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</row>
    <row r="645" spans="4:17" ht="11.25"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</row>
    <row r="646" spans="4:17" ht="11.25"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</row>
    <row r="647" spans="4:17" ht="11.25"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</row>
    <row r="648" spans="4:17" ht="11.25"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</row>
    <row r="649" spans="4:17" ht="11.25"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</row>
    <row r="650" spans="4:17" ht="11.25"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</row>
    <row r="651" spans="4:17" ht="11.25"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</row>
    <row r="652" spans="4:17" ht="11.25"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</row>
    <row r="653" spans="4:17" ht="11.25"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</row>
    <row r="654" spans="4:17" ht="11.25"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</row>
    <row r="655" spans="4:17" ht="11.25"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</row>
    <row r="656" spans="4:17" ht="11.25"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</row>
    <row r="657" spans="4:17" ht="11.25"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</row>
    <row r="658" spans="4:17" ht="11.25"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</row>
    <row r="659" spans="4:17" ht="11.25"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</row>
    <row r="660" spans="4:17" ht="11.25"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</row>
    <row r="661" spans="4:17" ht="11.25"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</row>
    <row r="662" spans="4:17" ht="11.25"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</row>
    <row r="663" spans="4:17" ht="11.25"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</row>
    <row r="664" spans="4:17" ht="11.25"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</row>
    <row r="665" spans="4:17" ht="11.25"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</row>
    <row r="666" spans="4:17" ht="11.25"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</row>
    <row r="667" spans="4:17" ht="11.25"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</row>
    <row r="668" spans="4:17" ht="11.25"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</row>
    <row r="669" spans="4:17" ht="11.25"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</row>
    <row r="670" spans="4:17" ht="11.25"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</row>
    <row r="671" spans="4:17" ht="11.25"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</row>
    <row r="672" spans="4:17" ht="11.25"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</row>
    <row r="673" spans="4:17" ht="11.25"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</row>
    <row r="674" spans="4:17" ht="11.25"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</row>
    <row r="675" spans="4:17" ht="11.25"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</row>
    <row r="676" spans="4:17" ht="11.25"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</row>
    <row r="677" spans="4:17" ht="11.25"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</row>
    <row r="678" spans="4:17" ht="11.25"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</row>
    <row r="679" spans="4:17" ht="11.25"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</row>
    <row r="680" spans="4:17" ht="11.25"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</row>
    <row r="681" spans="4:17" ht="11.25"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</row>
    <row r="682" spans="4:17" ht="11.25"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</row>
    <row r="683" spans="4:17" ht="11.25"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</row>
    <row r="684" spans="4:17" ht="11.25"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</row>
    <row r="685" spans="4:17" ht="11.25"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</row>
    <row r="686" spans="4:17" ht="11.25"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</row>
    <row r="687" spans="4:17" ht="11.25"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</row>
    <row r="688" spans="4:17" ht="11.25"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</row>
    <row r="689" spans="4:17" ht="11.25"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</row>
    <row r="690" spans="4:17" ht="11.25"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</row>
    <row r="691" spans="4:17" ht="11.25"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</row>
    <row r="692" spans="4:17" ht="11.25"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</row>
    <row r="693" spans="4:17" ht="11.25"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</row>
    <row r="694" spans="4:17" ht="11.25"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</row>
    <row r="695" spans="4:17" ht="11.25"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</row>
    <row r="696" spans="4:17" ht="11.25"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</row>
    <row r="697" spans="4:17" ht="11.25"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</row>
    <row r="698" spans="4:17" ht="11.25"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</row>
    <row r="699" spans="4:17" ht="11.25"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</row>
    <row r="700" spans="4:17" ht="11.25"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</row>
    <row r="701" spans="4:17" ht="11.25"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</row>
    <row r="702" spans="4:17" ht="11.25"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</row>
    <row r="703" spans="4:17" ht="11.25"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</row>
    <row r="704" spans="4:17" ht="11.25"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</row>
    <row r="705" spans="4:17" ht="11.25"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</row>
    <row r="706" spans="4:17" ht="11.25"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</row>
    <row r="707" spans="4:17" ht="11.25"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</row>
    <row r="708" spans="4:17" ht="11.25"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</row>
    <row r="709" spans="4:17" ht="11.25"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</row>
    <row r="710" spans="4:17" ht="11.25"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</row>
    <row r="711" spans="4:17" ht="11.25"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</row>
    <row r="712" spans="4:17" ht="11.25"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</row>
    <row r="713" spans="4:17" ht="11.25"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</row>
    <row r="714" spans="4:17" ht="11.25"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</row>
    <row r="715" spans="4:17" ht="11.25"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</row>
    <row r="716" spans="4:17" ht="11.25"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</row>
    <row r="717" spans="4:17" ht="11.25"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</row>
    <row r="718" spans="4:17" ht="11.25"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</row>
    <row r="719" spans="4:17" ht="11.25"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</row>
    <row r="720" spans="4:17" ht="11.25"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</row>
    <row r="721" spans="4:17" ht="11.25"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</row>
    <row r="722" spans="4:17" ht="11.25"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</row>
    <row r="723" spans="4:17" ht="11.25"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</row>
    <row r="724" spans="4:17" ht="11.25"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</row>
    <row r="725" spans="4:17" ht="11.25"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</row>
    <row r="726" spans="4:17" ht="11.25"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</row>
    <row r="727" spans="4:17" ht="11.25"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</row>
    <row r="728" spans="4:17" ht="11.25"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</row>
    <row r="729" spans="4:17" ht="11.25"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</row>
    <row r="730" spans="4:17" ht="11.25"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</row>
    <row r="731" spans="4:17" ht="11.25"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</row>
    <row r="732" spans="4:17" ht="11.25"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</row>
    <row r="733" spans="4:17" ht="11.25"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</row>
    <row r="734" spans="4:17" ht="11.25"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</row>
    <row r="735" spans="4:17" ht="11.25"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</row>
    <row r="736" spans="4:17" ht="11.25"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</row>
    <row r="737" spans="4:17" ht="11.25"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</row>
    <row r="738" spans="4:17" ht="11.25"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</row>
    <row r="739" spans="4:17" ht="11.25"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</row>
    <row r="740" spans="4:17" ht="11.25"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</row>
    <row r="741" spans="4:17" ht="11.25"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</row>
    <row r="742" spans="4:17" ht="11.25"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</row>
    <row r="743" spans="4:17" ht="11.25"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</row>
    <row r="744" spans="4:17" ht="11.25"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</row>
    <row r="745" spans="4:17" ht="11.25"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</row>
    <row r="746" spans="4:17" ht="11.25"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</row>
    <row r="747" spans="4:17" ht="11.25"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</row>
    <row r="748" spans="4:17" ht="11.25"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</row>
    <row r="749" spans="4:17" ht="11.25"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</row>
    <row r="750" spans="4:17" ht="11.25"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</row>
    <row r="751" spans="4:17" ht="11.25"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</row>
    <row r="752" spans="4:17" ht="11.25"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</row>
    <row r="753" spans="4:17" ht="11.25"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</row>
    <row r="754" spans="4:17" ht="11.25"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</row>
    <row r="755" spans="4:17" ht="11.25"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</row>
    <row r="756" spans="4:17" ht="11.25"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</row>
    <row r="757" spans="4:17" ht="11.25"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</row>
    <row r="758" spans="4:17" ht="11.25"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</row>
    <row r="759" spans="4:17" ht="11.25"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</row>
    <row r="760" spans="4:17" ht="11.25"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</row>
    <row r="761" spans="4:17" ht="11.25"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</row>
    <row r="762" spans="4:17" ht="11.25"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</row>
    <row r="763" spans="4:17" ht="11.25"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</row>
    <row r="764" spans="4:17" ht="11.25"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</row>
    <row r="765" spans="4:17" ht="11.25"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</row>
    <row r="766" spans="4:17" ht="11.25"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</row>
    <row r="767" spans="4:17" ht="11.25"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</row>
    <row r="768" spans="4:17" ht="11.25"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</row>
    <row r="769" spans="4:17" ht="11.25"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</row>
    <row r="770" spans="4:17" ht="11.25"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</row>
    <row r="771" spans="4:17" ht="11.25"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</row>
    <row r="772" spans="4:17" ht="11.25"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</row>
    <row r="773" spans="4:17" ht="11.25"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</row>
    <row r="774" spans="4:17" ht="11.25"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</row>
    <row r="775" spans="4:17" ht="11.25"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</row>
    <row r="776" spans="4:17" ht="11.25"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</row>
    <row r="777" spans="4:17" ht="11.25"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</row>
    <row r="778" spans="4:17" ht="11.25"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</row>
    <row r="779" spans="4:17" ht="11.25"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</row>
    <row r="780" spans="4:17" ht="11.25"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</row>
    <row r="781" spans="4:17" ht="11.25"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</row>
    <row r="782" spans="4:17" ht="11.25"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</row>
    <row r="783" spans="4:17" ht="11.25"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</row>
    <row r="784" spans="4:17" ht="11.25"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</row>
    <row r="785" spans="4:17" ht="11.25"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</row>
    <row r="786" spans="4:17" ht="11.25"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</row>
    <row r="787" spans="4:17" ht="11.25"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</row>
    <row r="788" spans="4:17" ht="11.25"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</row>
    <row r="789" spans="4:17" ht="11.25"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</row>
    <row r="790" spans="4:17" ht="11.25"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</row>
    <row r="791" spans="4:17" ht="11.25"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</row>
    <row r="792" spans="4:17" ht="11.25"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</row>
    <row r="793" spans="4:17" ht="11.25"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</row>
    <row r="794" spans="4:17" ht="11.25"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</row>
    <row r="795" spans="4:17" ht="11.25"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</row>
    <row r="796" spans="4:17" ht="11.25"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</row>
    <row r="797" spans="4:17" ht="11.25"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</row>
    <row r="798" spans="4:17" ht="11.25"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</row>
    <row r="799" spans="4:17" ht="11.25"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</row>
    <row r="800" spans="4:17" ht="11.25"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</row>
    <row r="801" spans="4:17" ht="11.25"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</row>
    <row r="802" spans="4:17" ht="11.25"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</row>
    <row r="803" spans="4:17" ht="11.25"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</row>
    <row r="804" spans="4:17" ht="11.25"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</row>
    <row r="805" spans="4:17" ht="11.25"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</row>
    <row r="806" spans="4:17" ht="11.25"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</row>
    <row r="807" spans="4:17" ht="11.25"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</row>
    <row r="808" spans="4:17" ht="11.25"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</row>
    <row r="809" spans="4:17" ht="11.25"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</row>
    <row r="810" spans="4:17" ht="11.25"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</row>
    <row r="811" spans="4:17" ht="11.25"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</row>
    <row r="812" spans="4:17" ht="11.25"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</row>
    <row r="813" spans="4:17" ht="11.25"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</row>
    <row r="814" spans="4:17" ht="11.25"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</row>
    <row r="815" spans="4:17" ht="11.25"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</row>
    <row r="816" spans="4:17" ht="11.25"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</row>
    <row r="817" spans="4:17" ht="11.25"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</row>
    <row r="818" spans="4:17" ht="11.25"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</row>
    <row r="819" spans="4:17" ht="11.25"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</row>
    <row r="820" spans="4:17" ht="11.25"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</row>
    <row r="821" spans="4:17" ht="11.25"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</row>
    <row r="822" spans="4:17" ht="11.25"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</row>
    <row r="823" spans="4:17" ht="11.25"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</row>
    <row r="824" spans="4:17" ht="11.25"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</row>
    <row r="825" spans="4:17" ht="11.25"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</row>
    <row r="826" spans="4:17" ht="11.25"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</row>
    <row r="827" spans="4:17" ht="11.25"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</row>
    <row r="828" spans="4:17" ht="11.25"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</row>
    <row r="829" spans="4:17" ht="11.25"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</row>
    <row r="830" spans="4:17" ht="11.25"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</row>
    <row r="831" spans="4:17" ht="11.25"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</row>
    <row r="832" spans="4:17" ht="11.25"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</row>
    <row r="833" spans="4:17" ht="11.25"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</row>
    <row r="834" spans="4:17" ht="11.25"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</row>
    <row r="835" spans="4:17" ht="11.25"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</row>
    <row r="836" spans="4:17" ht="11.25"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</row>
    <row r="837" spans="4:17" ht="11.25"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</row>
    <row r="838" spans="4:17" ht="11.25"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</row>
    <row r="839" spans="4:17" ht="11.25"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</row>
    <row r="840" spans="4:17" ht="11.25"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</row>
    <row r="841" spans="4:17" ht="11.25"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</row>
    <row r="842" spans="4:17" ht="11.25"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</row>
    <row r="843" spans="4:17" ht="11.25"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</row>
    <row r="844" spans="4:17" ht="11.25"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</row>
    <row r="845" spans="4:17" ht="11.25"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</row>
    <row r="846" spans="4:17" ht="11.25"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</row>
    <row r="847" spans="4:17" ht="11.25"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</row>
    <row r="848" spans="4:17" ht="11.25"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</row>
    <row r="849" spans="4:17" ht="11.25"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</row>
    <row r="850" spans="4:17" ht="11.25"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</row>
    <row r="851" spans="4:17" ht="11.25"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</row>
    <row r="852" spans="4:17" ht="11.25"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</row>
    <row r="853" spans="4:17" ht="11.25"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</row>
    <row r="854" spans="4:17" ht="11.25"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</row>
    <row r="855" spans="4:17" ht="11.25"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</row>
    <row r="856" spans="4:17" ht="11.25"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</row>
    <row r="857" spans="4:17" ht="11.25"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</row>
    <row r="858" spans="4:17" ht="11.25"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</row>
    <row r="859" spans="4:17" ht="11.25"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</row>
    <row r="860" spans="4:17" ht="11.25"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</row>
    <row r="861" spans="4:17" ht="11.25"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</row>
    <row r="862" spans="4:17" ht="11.25"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</row>
    <row r="863" spans="4:17" ht="11.25"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</row>
    <row r="864" spans="4:17" ht="11.25"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</row>
    <row r="865" spans="4:17" ht="11.25"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</row>
    <row r="866" spans="4:17" ht="11.25"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</row>
    <row r="867" spans="4:17" ht="11.25"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</row>
    <row r="868" spans="4:17" ht="11.25"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</row>
    <row r="869" spans="4:17" ht="11.25"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</row>
    <row r="870" spans="4:17" ht="11.25"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</row>
    <row r="871" spans="4:17" ht="11.25"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</row>
    <row r="872" spans="4:17" ht="11.25"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</row>
    <row r="873" spans="4:17" ht="11.25"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</row>
    <row r="874" spans="4:17" ht="11.25"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</row>
    <row r="875" spans="4:17" ht="11.25"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</row>
    <row r="876" spans="4:17" ht="11.25"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</row>
    <row r="877" spans="4:17" ht="11.25"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</row>
    <row r="878" spans="4:17" ht="11.25"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</row>
    <row r="879" spans="4:17" ht="11.25"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</row>
    <row r="880" spans="4:17" ht="11.25"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</row>
    <row r="881" spans="4:17" ht="11.25"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</row>
    <row r="882" spans="4:17" ht="11.25"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</row>
    <row r="883" spans="4:17" ht="11.25"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</row>
    <row r="884" spans="4:17" ht="11.25"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</row>
    <row r="885" spans="4:17" ht="11.25"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</row>
    <row r="886" spans="4:17" ht="11.25"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</row>
    <row r="887" spans="4:17" ht="11.25"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</row>
    <row r="888" spans="4:17" ht="11.25"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</row>
    <row r="889" spans="4:17" ht="11.25"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</row>
    <row r="890" spans="4:17" ht="11.25"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</row>
    <row r="891" spans="4:17" ht="11.25"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</row>
    <row r="892" spans="4:17" ht="11.25"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</row>
    <row r="893" spans="4:17" ht="11.25"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</row>
    <row r="894" spans="4:17" ht="11.25"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</row>
    <row r="895" spans="4:17" ht="11.25"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</row>
    <row r="896" spans="4:17" ht="11.25"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</row>
    <row r="897" spans="4:17" ht="11.25"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</row>
    <row r="898" spans="4:17" ht="11.25"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</row>
    <row r="899" spans="4:17" ht="11.25"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</row>
    <row r="900" spans="4:17" ht="11.25"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</row>
    <row r="901" spans="4:17" ht="11.25"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</row>
    <row r="902" spans="4:17" ht="11.25"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</row>
    <row r="903" spans="4:17" ht="11.25"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</row>
    <row r="904" spans="4:17" ht="11.25"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</row>
    <row r="905" spans="4:17" ht="11.25"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</row>
    <row r="906" spans="4:17" ht="11.25"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</row>
    <row r="907" spans="4:17" ht="11.25"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</row>
    <row r="908" spans="4:17" ht="11.25"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</row>
    <row r="909" spans="4:17" ht="11.25"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</row>
    <row r="910" spans="4:17" ht="11.25"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</row>
    <row r="911" spans="4:17" ht="11.25"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</row>
    <row r="912" spans="4:17" ht="11.25"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</row>
    <row r="913" spans="4:17" ht="11.25"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</row>
    <row r="914" spans="4:17" ht="11.25"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</row>
    <row r="915" spans="4:17" ht="11.25"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</row>
    <row r="916" spans="4:17" ht="11.25"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</row>
    <row r="917" spans="4:17" ht="11.25"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</row>
    <row r="918" spans="4:17" ht="11.25"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</row>
    <row r="919" spans="4:17" ht="11.25"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</row>
    <row r="920" spans="4:17" ht="11.25"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</row>
    <row r="921" spans="4:17" ht="11.25"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</row>
    <row r="922" spans="4:17" ht="11.25"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</row>
    <row r="923" spans="4:17" ht="11.25"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</row>
    <row r="924" spans="4:17" ht="11.25"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</row>
    <row r="925" spans="4:17" ht="11.25"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</row>
    <row r="926" spans="4:17" ht="11.25"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</row>
    <row r="927" spans="4:17" ht="11.25"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</row>
    <row r="928" spans="4:17" ht="11.25"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</row>
    <row r="929" spans="4:17" ht="11.25"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</row>
    <row r="930" spans="4:17" ht="11.25"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</row>
    <row r="931" spans="4:17" ht="11.25"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</row>
    <row r="932" spans="4:17" ht="11.25"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</row>
    <row r="933" spans="4:17" ht="11.25"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</row>
    <row r="934" spans="4:17" ht="11.25"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</row>
    <row r="935" spans="4:17" ht="11.25"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</row>
    <row r="936" spans="4:17" ht="11.25"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</row>
    <row r="937" spans="4:17" ht="11.25"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</row>
    <row r="938" spans="4:17" ht="11.25"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</row>
    <row r="939" spans="4:17" ht="11.25"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</row>
    <row r="940" spans="4:17" ht="11.25"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</row>
    <row r="941" spans="4:17" ht="11.25"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</row>
    <row r="942" spans="4:17" ht="11.25"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</row>
    <row r="943" spans="4:17" ht="11.25"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</row>
    <row r="944" spans="4:17" ht="11.25"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</row>
    <row r="945" spans="4:17" ht="11.25"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</row>
    <row r="946" spans="4:17" ht="11.25"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</row>
    <row r="947" spans="4:17" ht="11.25"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</row>
    <row r="948" spans="4:17" ht="11.25"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</row>
    <row r="949" spans="4:17" ht="11.25"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</row>
    <row r="950" spans="4:17" ht="11.25"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</row>
    <row r="951" spans="4:17" ht="11.25"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</row>
    <row r="952" spans="4:17" ht="11.25"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</row>
    <row r="953" spans="4:17" ht="11.25"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</row>
    <row r="954" spans="4:17" ht="11.25"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</row>
    <row r="955" spans="4:17" ht="11.25"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</row>
    <row r="956" spans="4:17" ht="11.25"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</row>
    <row r="957" spans="4:17" ht="11.25"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</row>
    <row r="958" spans="4:17" ht="11.25"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</row>
    <row r="959" spans="4:17" ht="11.25"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</row>
    <row r="960" spans="4:17" ht="11.25"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</row>
    <row r="961" spans="4:17" ht="11.25"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</row>
    <row r="962" spans="4:17" ht="11.25"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</row>
    <row r="963" spans="4:17" ht="11.25"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</row>
    <row r="964" spans="4:17" ht="11.25"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</row>
    <row r="965" spans="4:17" ht="11.25"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</row>
    <row r="966" spans="4:17" ht="11.25"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</row>
    <row r="967" spans="4:17" ht="11.25"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</row>
    <row r="968" spans="4:17" ht="11.25"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</row>
    <row r="969" spans="4:17" ht="11.25"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</row>
    <row r="970" spans="4:17" ht="11.25"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</row>
    <row r="971" spans="4:17" ht="11.25"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</row>
    <row r="972" spans="4:17" ht="11.25"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</row>
    <row r="973" spans="4:17" ht="11.25"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</row>
    <row r="974" spans="4:17" ht="11.25"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</row>
    <row r="975" spans="4:17" ht="11.25"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</row>
    <row r="976" spans="4:17" ht="11.25"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</row>
    <row r="977" spans="4:17" ht="11.25"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</row>
    <row r="978" spans="4:17" ht="11.25"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</row>
    <row r="979" spans="4:17" ht="11.25"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</row>
    <row r="980" spans="4:17" ht="11.25"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</row>
    <row r="981" spans="4:17" ht="11.25"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</row>
    <row r="982" spans="4:17" ht="11.25"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</row>
    <row r="983" spans="4:17" ht="11.25"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</row>
    <row r="984" spans="4:17" ht="11.25"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</row>
    <row r="985" spans="4:17" ht="11.25"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</row>
    <row r="986" spans="4:17" ht="11.25"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</row>
    <row r="987" spans="4:17" ht="11.25"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</row>
    <row r="988" spans="4:17" ht="11.25"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</row>
    <row r="989" spans="4:17" ht="11.25"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</row>
    <row r="990" spans="4:17" ht="11.25"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</row>
    <row r="991" spans="4:17" ht="11.25"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</row>
    <row r="992" spans="4:17" ht="11.25"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</row>
    <row r="993" spans="4:17" ht="11.25"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</row>
    <row r="994" spans="4:17" ht="11.25"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</row>
    <row r="995" spans="4:17" ht="11.25"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</row>
    <row r="996" spans="4:17" ht="11.25"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</row>
    <row r="997" spans="4:17" ht="11.25"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</row>
    <row r="998" spans="4:17" ht="11.25"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</row>
    <row r="999" spans="4:17" ht="11.25"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</row>
    <row r="1000" spans="4:17" ht="11.25"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</row>
    <row r="1001" spans="4:17" ht="11.25"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</row>
    <row r="1002" spans="4:17" ht="11.25"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</row>
    <row r="1003" spans="4:17" ht="11.25"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</row>
    <row r="1004" spans="4:17" ht="11.25"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</row>
    <row r="1005" spans="4:17" ht="11.25"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</row>
    <row r="1006" spans="4:17" ht="11.25"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</row>
    <row r="1007" spans="4:17" ht="11.25"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</row>
    <row r="1008" spans="4:17" ht="11.25"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</row>
    <row r="1009" spans="4:17" ht="11.25"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</row>
    <row r="1010" spans="4:17" ht="11.25"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</row>
    <row r="1011" spans="4:17" ht="11.25"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</row>
    <row r="1012" spans="4:17" ht="11.25"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</row>
    <row r="1013" spans="4:17" ht="11.25"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</row>
    <row r="1014" spans="4:17" ht="11.25"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</row>
    <row r="1015" spans="4:17" ht="11.25"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</row>
    <row r="1016" spans="4:17" ht="11.25"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</row>
    <row r="1017" spans="4:17" ht="11.25"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</row>
    <row r="1018" spans="4:17" ht="11.25"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</row>
    <row r="1019" spans="4:17" ht="11.25"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</row>
    <row r="1020" spans="4:17" ht="11.25"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</row>
    <row r="1021" spans="4:17" ht="11.25"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</row>
    <row r="1022" spans="4:17" ht="11.25"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</row>
    <row r="1023" spans="4:17" ht="11.25"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</row>
    <row r="1024" spans="4:17" ht="11.25"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</row>
    <row r="1025" spans="4:17" ht="11.25"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</row>
    <row r="1026" spans="4:17" ht="11.25"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</row>
    <row r="1027" spans="4:17" ht="11.25"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</row>
    <row r="1028" spans="4:17" ht="11.25"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</row>
    <row r="1029" spans="4:17" ht="11.25"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</row>
    <row r="1030" spans="4:17" ht="11.25"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</row>
    <row r="1031" spans="4:17" ht="11.25"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</row>
    <row r="1032" spans="4:17" ht="11.25"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</row>
    <row r="1033" spans="4:17" ht="11.25"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</row>
    <row r="1034" spans="4:17" ht="11.25"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</row>
    <row r="1035" spans="4:17" ht="11.25"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</row>
    <row r="1036" spans="4:17" ht="11.25"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</row>
    <row r="1037" spans="4:17" ht="11.25"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</row>
    <row r="1038" spans="4:17" ht="11.25"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</row>
    <row r="1039" spans="4:17" ht="11.25"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</row>
    <row r="1040" spans="4:17" ht="11.25"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</row>
    <row r="1041" spans="4:17" ht="11.25"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</row>
    <row r="1042" spans="4:17" ht="11.25"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</row>
    <row r="1043" spans="4:17" ht="11.25"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</row>
    <row r="1044" spans="4:17" ht="11.25"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</row>
    <row r="1045" spans="4:17" ht="11.25"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</row>
    <row r="1046" spans="4:17" ht="11.25"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</row>
    <row r="1047" spans="4:17" ht="11.25"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</row>
    <row r="1048" spans="4:17" ht="11.25"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</row>
    <row r="1049" spans="4:17" ht="11.25"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</row>
    <row r="1050" spans="4:17" ht="11.25"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</row>
    <row r="1051" spans="4:17" ht="11.25"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</row>
    <row r="1052" spans="4:17" ht="11.25"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</row>
    <row r="1053" spans="4:17" ht="11.25"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</row>
    <row r="1054" spans="4:17" ht="11.25"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</row>
    <row r="1055" spans="4:17" ht="11.25"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</row>
    <row r="1056" spans="4:17" ht="11.25"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</row>
    <row r="1057" spans="4:17" ht="11.25"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</row>
    <row r="1058" spans="4:17" ht="11.25"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</row>
    <row r="1059" spans="4:17" ht="11.25"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</row>
    <row r="1060" spans="4:17" ht="11.25"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</row>
    <row r="1061" spans="4:17" ht="11.25"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</row>
    <row r="1062" spans="4:17" ht="11.25"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</row>
    <row r="1063" spans="4:17" ht="11.25"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</row>
    <row r="1064" spans="4:17" ht="11.25"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</row>
    <row r="1065" spans="4:17" ht="11.25"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</row>
    <row r="1066" spans="4:17" ht="11.25"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</row>
    <row r="1067" spans="4:17" ht="11.25"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</row>
    <row r="1068" spans="4:17" ht="11.25"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</row>
    <row r="1069" spans="4:17" ht="11.25"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</row>
    <row r="1070" spans="4:17" ht="11.25"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</row>
    <row r="1071" spans="4:17" ht="11.25"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</row>
    <row r="1072" spans="4:17" ht="11.25"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</row>
    <row r="1073" spans="4:17" ht="11.25"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</row>
    <row r="1074" spans="4:17" ht="11.25"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</row>
    <row r="1075" spans="4:17" ht="11.25"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</row>
    <row r="1076" spans="4:17" ht="11.25"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</row>
    <row r="1077" spans="4:17" ht="11.25"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</row>
    <row r="1078" spans="4:17" ht="11.25"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</row>
    <row r="1079" spans="4:17" ht="11.25"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</row>
    <row r="1080" spans="4:17" ht="11.25"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</row>
    <row r="1081" spans="4:17" ht="11.25"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</row>
    <row r="1082" spans="4:17" ht="11.25"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</row>
    <row r="1083" spans="4:17" ht="11.25"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</row>
    <row r="1084" spans="4:17" ht="11.25"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</row>
    <row r="1085" spans="4:17" ht="11.25"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</row>
    <row r="1086" spans="4:17" ht="11.25"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</row>
    <row r="1087" spans="4:17" ht="11.25"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</row>
    <row r="1088" spans="4:17" ht="11.25"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</row>
    <row r="1089" spans="4:17" ht="11.25"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</row>
    <row r="1090" spans="4:17" ht="11.25"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</row>
    <row r="1091" spans="4:17" ht="11.25"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</row>
    <row r="1092" spans="4:17" ht="11.25"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</row>
    <row r="1093" spans="4:17" ht="11.25"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</row>
    <row r="1094" spans="4:17" ht="11.25"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</row>
    <row r="1095" spans="4:17" ht="11.25"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</row>
    <row r="1096" spans="4:17" ht="11.25"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</row>
    <row r="1097" spans="4:17" ht="11.25"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</row>
    <row r="1098" spans="4:17" ht="11.25"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</row>
    <row r="1099" spans="4:17" ht="11.25"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</row>
    <row r="1100" spans="4:17" ht="11.25"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</row>
    <row r="1101" spans="4:17" ht="11.25"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</row>
    <row r="1102" spans="4:17" ht="11.25"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</row>
    <row r="1103" spans="4:17" ht="11.25"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</row>
    <row r="1104" spans="4:17" ht="11.25"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</row>
    <row r="1105" spans="4:17" ht="11.25"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</row>
    <row r="1106" spans="4:17" ht="11.25"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</row>
    <row r="1107" spans="4:17" ht="11.25"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</row>
    <row r="1108" spans="4:17" ht="11.25"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</row>
    <row r="1109" spans="4:17" ht="11.25"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</row>
    <row r="1110" spans="4:17" ht="11.25"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</row>
    <row r="1111" spans="4:17" ht="11.25"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</row>
    <row r="1112" spans="4:17" ht="11.25"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</row>
    <row r="1113" spans="4:17" ht="11.25"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</row>
    <row r="1114" spans="4:17" ht="11.25"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</row>
    <row r="1115" spans="4:17" ht="11.25"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</row>
    <row r="1116" spans="4:17" ht="11.25"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</row>
    <row r="1117" spans="4:17" ht="11.25"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</row>
    <row r="1118" spans="4:17" ht="11.25"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</row>
    <row r="1119" spans="4:17" ht="11.25"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</row>
    <row r="1120" spans="4:17" ht="11.25"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</row>
    <row r="1121" spans="4:17" ht="11.25"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</row>
    <row r="1122" spans="4:17" ht="11.25"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</row>
    <row r="1123" spans="4:17" ht="11.25"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</row>
    <row r="1124" spans="4:17" ht="11.25"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</row>
    <row r="1125" spans="4:17" ht="11.25"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</row>
    <row r="1126" spans="4:17" ht="11.25"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</row>
    <row r="1127" spans="4:17" ht="11.25"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</row>
    <row r="1128" spans="4:17" ht="11.25"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</row>
    <row r="1129" spans="4:17" ht="11.25"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</row>
    <row r="1130" spans="4:17" ht="11.25"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</row>
    <row r="1131" spans="4:17" ht="11.25"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</row>
    <row r="1132" spans="4:17" ht="11.25"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</row>
    <row r="1133" spans="4:17" ht="11.25"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</row>
    <row r="1134" spans="4:17" ht="11.25"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</row>
    <row r="1135" spans="4:17" ht="11.25"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</row>
    <row r="1136" spans="4:17" ht="11.25"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</row>
    <row r="1137" spans="4:17" ht="11.25"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</row>
    <row r="1138" spans="4:17" ht="11.25"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</row>
    <row r="1139" spans="4:17" ht="11.25"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</row>
    <row r="1140" spans="4:17" ht="11.25"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</row>
    <row r="1141" spans="4:17" ht="11.25"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</row>
    <row r="1142" spans="4:17" ht="11.25"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</row>
    <row r="1143" spans="4:17" ht="11.25"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</row>
    <row r="1144" spans="4:17" ht="11.25"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</row>
    <row r="1145" spans="4:17" ht="11.25"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</row>
    <row r="1146" spans="4:17" ht="11.25"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</row>
    <row r="1147" spans="4:17" ht="11.25"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</row>
    <row r="1148" spans="4:17" ht="11.25"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</row>
    <row r="1149" spans="4:17" ht="11.25"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</row>
    <row r="1150" spans="4:17" ht="11.25"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</row>
    <row r="1151" spans="4:17" ht="11.25"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</row>
    <row r="1152" spans="4:17" ht="11.25"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</row>
    <row r="1153" spans="4:17" ht="11.25"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</row>
    <row r="1154" spans="4:17" ht="11.25"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</row>
    <row r="1155" spans="4:17" ht="11.25"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</row>
    <row r="1156" spans="4:17" ht="11.25"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</row>
    <row r="1157" spans="4:17" ht="11.25"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</row>
    <row r="1158" spans="4:17" ht="11.25"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</row>
    <row r="1159" spans="4:17" ht="11.25"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</row>
    <row r="1160" spans="4:17" ht="11.25"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</row>
    <row r="1161" spans="4:17" ht="11.25"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</row>
    <row r="1162" spans="4:17" ht="11.25"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</row>
    <row r="1163" spans="4:17" ht="11.25"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</row>
    <row r="1164" spans="4:17" ht="11.25"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</row>
    <row r="1165" spans="4:17" ht="11.25"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</row>
    <row r="1166" spans="4:17" ht="11.25"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</row>
    <row r="1167" spans="4:17" ht="11.25"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</row>
    <row r="1168" spans="4:17" ht="11.25"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</row>
    <row r="1169" spans="4:17" ht="11.25"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</row>
    <row r="1170" spans="4:17" ht="11.25"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</row>
    <row r="1171" spans="4:17" ht="11.25"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</row>
    <row r="1172" spans="4:17" ht="11.25"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</row>
    <row r="1173" spans="4:17" ht="11.25"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</row>
    <row r="1174" spans="4:17" ht="11.25"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</row>
    <row r="1175" spans="4:17" ht="11.25"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</row>
    <row r="1176" spans="4:17" ht="11.25"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</row>
    <row r="1177" spans="4:17" ht="11.25"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</row>
    <row r="1178" spans="4:17" ht="11.25"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</row>
    <row r="1179" spans="4:17" ht="11.25"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</row>
    <row r="1180" spans="4:17" ht="11.25"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</row>
    <row r="1181" spans="4:17" ht="11.25"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</row>
    <row r="1182" spans="4:17" ht="11.25"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</row>
    <row r="1183" spans="4:17" ht="11.25"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</row>
    <row r="1184" spans="4:17" ht="11.25"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</row>
    <row r="1185" spans="4:17" ht="11.25"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</row>
    <row r="1186" spans="4:17" ht="11.25"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</row>
    <row r="1187" spans="4:17" ht="11.25"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</row>
    <row r="1188" spans="4:17" ht="11.25"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</row>
    <row r="1189" spans="4:17" ht="11.25"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</row>
    <row r="1190" spans="4:17" ht="11.25"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</row>
    <row r="1191" spans="4:17" ht="11.25"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</row>
    <row r="1192" spans="4:17" ht="11.25"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</row>
    <row r="1193" spans="4:17" ht="11.25"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</row>
    <row r="1194" spans="4:17" ht="11.25"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</row>
    <row r="1195" spans="4:17" ht="11.25"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</row>
    <row r="1196" spans="4:17" ht="11.25"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</row>
    <row r="1197" spans="4:17" ht="11.25"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</row>
    <row r="1198" spans="4:17" ht="11.25"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</row>
    <row r="1199" spans="4:17" ht="11.25"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</row>
    <row r="1200" spans="4:17" ht="11.25"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</row>
    <row r="1201" spans="4:17" ht="11.25"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</row>
    <row r="1202" spans="4:17" ht="11.25"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</row>
    <row r="1203" spans="4:17" ht="11.25"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</row>
    <row r="1204" spans="4:17" ht="11.25"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</row>
    <row r="1205" spans="4:17" ht="11.25"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</row>
    <row r="1206" spans="4:17" ht="11.25"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</row>
    <row r="1207" spans="4:17" ht="11.25"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</row>
    <row r="1208" spans="4:17" ht="11.25"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</row>
    <row r="1209" spans="4:17" ht="11.25"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</row>
    <row r="1210" spans="4:17" ht="11.25"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</row>
    <row r="1211" spans="4:17" ht="11.25"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</row>
    <row r="1212" spans="4:17" ht="11.25"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</row>
    <row r="1213" spans="4:17" ht="11.25"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</row>
    <row r="1214" spans="4:17" ht="11.25"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</row>
    <row r="1215" spans="4:17" ht="11.25"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</row>
    <row r="1216" spans="4:17" ht="11.25"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</row>
    <row r="1217" spans="4:17" ht="11.25"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</row>
    <row r="1218" spans="4:17" ht="11.25"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</row>
    <row r="1219" spans="4:17" ht="11.25"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</row>
    <row r="1220" spans="4:17" ht="11.25"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</row>
    <row r="1221" spans="4:17" ht="11.25"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</row>
    <row r="1222" spans="4:17" ht="11.25"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</row>
    <row r="1223" spans="4:17" ht="11.25"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</row>
    <row r="1224" spans="4:17" ht="11.25"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</row>
    <row r="1225" spans="4:17" ht="11.25"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</row>
    <row r="1226" spans="4:17" ht="11.25"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</row>
    <row r="1227" spans="4:17" ht="11.25"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</row>
    <row r="1228" spans="4:17" ht="11.25"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</row>
    <row r="1229" spans="4:17" ht="11.25"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</row>
    <row r="1230" spans="4:17" ht="11.25"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</row>
    <row r="1231" spans="4:17" ht="11.25"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</row>
    <row r="1232" spans="4:17" ht="11.25"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</row>
    <row r="1233" spans="4:17" ht="11.25"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</row>
    <row r="1234" spans="4:17" ht="11.25"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</row>
    <row r="1235" spans="4:17" ht="11.25"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</row>
    <row r="1236" spans="4:17" ht="11.25"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</row>
    <row r="1237" spans="4:17" ht="11.25"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</row>
    <row r="1238" spans="4:17" ht="11.25"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</row>
    <row r="1239" spans="4:17" ht="11.25"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</row>
    <row r="1240" spans="4:17" ht="11.25"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</row>
    <row r="1241" spans="4:17" ht="11.25"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</row>
    <row r="1242" spans="4:17" ht="11.25"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</row>
    <row r="1243" spans="4:17" ht="11.25"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</row>
    <row r="1244" spans="4:17" ht="11.25"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</row>
    <row r="1245" spans="4:17" ht="11.25"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</row>
    <row r="1246" spans="4:17" ht="11.25"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</row>
    <row r="1247" spans="4:17" ht="11.25"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</row>
    <row r="1248" spans="4:17" ht="11.25"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</row>
    <row r="1249" spans="4:17" ht="11.25"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</row>
    <row r="1250" spans="4:17" ht="11.25"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</row>
    <row r="1251" spans="4:17" ht="11.25"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</row>
    <row r="1252" spans="4:17" ht="11.25"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</row>
    <row r="1253" spans="4:17" ht="11.25"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</row>
    <row r="1254" spans="4:17" ht="11.25"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</row>
    <row r="1255" spans="4:17" ht="11.25"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</row>
    <row r="1256" spans="4:17" ht="11.25"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</row>
    <row r="1257" spans="4:17" ht="11.25"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</row>
    <row r="1258" spans="4:17" ht="11.25"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</row>
    <row r="1259" spans="4:17" ht="11.25"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</row>
    <row r="1260" spans="4:17" ht="11.25"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</row>
    <row r="1261" spans="4:17" ht="11.25"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</row>
    <row r="1262" spans="4:17" ht="11.25"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</row>
    <row r="1263" spans="4:17" ht="11.25"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</row>
    <row r="1264" spans="4:17" ht="11.25"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</row>
    <row r="1265" spans="4:17" ht="11.25"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</row>
    <row r="1266" spans="4:17" ht="11.25"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</row>
    <row r="1267" spans="4:17" ht="11.25"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</row>
    <row r="1268" spans="4:17" ht="11.25"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</row>
    <row r="1269" spans="4:17" ht="11.25"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</row>
    <row r="1270" spans="4:17" ht="11.25"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</row>
    <row r="1271" spans="4:17" ht="11.25"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</row>
    <row r="1272" spans="4:17" ht="11.25"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</row>
    <row r="1273" spans="4:17" ht="11.25"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</row>
    <row r="1274" spans="4:17" ht="11.25"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</row>
    <row r="1275" spans="4:17" ht="11.25"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</row>
    <row r="1276" spans="4:17" ht="11.25"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</row>
    <row r="1277" spans="4:17" ht="11.25"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</row>
    <row r="1278" spans="4:17" ht="11.25"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</row>
    <row r="1279" spans="4:17" ht="11.25"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</row>
    <row r="1280" spans="4:17" ht="11.25"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</row>
    <row r="1281" spans="4:17" ht="11.25"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</row>
    <row r="1282" spans="4:17" ht="11.25"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</row>
    <row r="1283" spans="4:17" ht="11.25"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</row>
    <row r="1284" spans="4:17" ht="11.25"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</row>
    <row r="1285" spans="4:17" ht="11.25"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</row>
    <row r="1286" spans="4:17" ht="11.25"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</row>
    <row r="1287" spans="4:17" ht="11.25"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</row>
    <row r="1288" spans="4:17" ht="11.25"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</row>
    <row r="1289" spans="4:17" ht="11.25"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</row>
    <row r="1290" spans="4:17" ht="11.25"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</row>
    <row r="1291" spans="4:17" ht="11.25"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</row>
    <row r="1292" spans="4:17" ht="11.25"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</row>
    <row r="1293" spans="4:17" ht="11.25"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</row>
    <row r="1294" spans="4:17" ht="11.25"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</row>
    <row r="1295" spans="4:17" ht="11.25"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</row>
    <row r="1296" spans="4:17" ht="11.25"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</row>
    <row r="1297" spans="4:17" ht="11.25"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</row>
    <row r="1298" spans="4:17" ht="11.25"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</row>
    <row r="1299" spans="4:17" ht="11.25"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</row>
    <row r="1300" spans="4:17" ht="11.25"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</row>
    <row r="1301" spans="4:17" ht="11.25"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</row>
    <row r="1302" spans="4:17" ht="11.25"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</row>
    <row r="1303" spans="4:17" ht="11.25"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</row>
    <row r="1304" spans="4:17" ht="11.25"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</row>
    <row r="1305" spans="4:17" ht="11.25"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</row>
    <row r="1306" spans="4:17" ht="11.25"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</row>
    <row r="1307" spans="4:17" ht="11.25"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</row>
    <row r="1308" spans="4:17" ht="11.25"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</row>
    <row r="1309" spans="4:17" ht="11.25"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</row>
    <row r="1310" spans="4:17" ht="11.25"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</row>
    <row r="1311" spans="4:17" ht="11.25"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</row>
    <row r="1312" spans="4:17" ht="11.25"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</row>
    <row r="1313" spans="4:17" ht="11.25"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</row>
    <row r="1314" spans="4:17" ht="11.25"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</row>
    <row r="1315" spans="4:17" ht="11.25"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</row>
    <row r="1316" spans="4:17" ht="11.25"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</row>
    <row r="1317" spans="4:17" ht="11.25"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</row>
    <row r="1318" spans="4:17" ht="11.25"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</row>
    <row r="1319" spans="4:17" ht="11.25"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</row>
    <row r="1320" spans="4:17" ht="11.25"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</row>
    <row r="1321" spans="4:17" ht="11.25"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</row>
    <row r="1322" spans="4:17" ht="11.25"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</row>
    <row r="1323" spans="4:17" ht="11.25"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</row>
    <row r="1324" spans="4:17" ht="11.25"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</row>
    <row r="1325" spans="4:17" ht="11.25"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</row>
    <row r="1326" spans="4:17" ht="11.25"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</row>
    <row r="1327" spans="4:17" ht="11.25"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</row>
    <row r="1328" spans="4:17" ht="11.25"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</row>
    <row r="1329" spans="4:17" ht="11.25"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</row>
    <row r="1330" spans="4:17" ht="11.25"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</row>
    <row r="1331" spans="4:17" ht="11.25"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</row>
    <row r="1332" spans="4:17" ht="11.25"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</row>
    <row r="1333" spans="4:17" ht="11.25"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</row>
    <row r="1334" spans="4:17" ht="11.25"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</row>
    <row r="1335" spans="4:17" ht="11.25"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</row>
    <row r="1336" spans="4:17" ht="11.25"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</row>
    <row r="1337" spans="4:17" ht="11.25"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</row>
    <row r="1338" spans="4:17" ht="11.25"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</row>
    <row r="1339" spans="4:17" ht="11.25"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</row>
    <row r="1340" spans="4:17" ht="11.25"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</row>
    <row r="1341" spans="4:17" ht="11.25"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</row>
    <row r="1342" spans="4:17" ht="11.25"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</row>
    <row r="1343" spans="4:17" ht="11.25"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</row>
    <row r="1344" spans="4:17" ht="11.25"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</row>
    <row r="1345" spans="4:17" ht="11.25"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</row>
    <row r="1346" spans="4:17" ht="11.25"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</row>
    <row r="1347" spans="4:17" ht="11.25"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</row>
    <row r="1348" spans="4:17" ht="11.25"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</row>
    <row r="1349" spans="4:17" ht="11.25"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</row>
    <row r="1350" spans="4:17" ht="11.25"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</row>
    <row r="1351" spans="4:17" ht="11.25"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</row>
    <row r="1352" spans="4:17" ht="11.25"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</row>
    <row r="1353" spans="4:17" ht="11.25"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</row>
    <row r="1354" spans="4:17" ht="11.25"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</row>
    <row r="1355" spans="4:17" ht="11.25"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</row>
    <row r="1356" spans="4:17" ht="11.25"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</row>
    <row r="1357" spans="4:17" ht="11.25"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</row>
    <row r="1358" spans="4:17" ht="11.25"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</row>
    <row r="1359" spans="4:17" ht="11.25"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</row>
    <row r="1360" spans="4:17" ht="11.25"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</row>
    <row r="1361" spans="4:17" ht="11.25"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</row>
    <row r="1362" spans="4:17" ht="11.25"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</row>
    <row r="1363" spans="4:17" ht="11.25"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</row>
    <row r="1364" spans="4:17" ht="11.25"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</row>
    <row r="1365" spans="4:17" ht="11.25"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</row>
    <row r="1366" spans="4:17" ht="11.25"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</row>
    <row r="1367" spans="4:17" ht="11.25"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</row>
    <row r="1368" spans="4:17" ht="11.25"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</row>
    <row r="1369" spans="4:17" ht="11.25"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</row>
    <row r="1370" spans="4:17" ht="11.25"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</row>
    <row r="1371" spans="4:17" ht="11.25"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</row>
    <row r="1372" spans="4:17" ht="11.25"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</row>
    <row r="1373" spans="4:17" ht="11.25"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</row>
    <row r="1374" spans="4:17" ht="11.25"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</row>
    <row r="1375" spans="4:17" ht="11.25"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</row>
    <row r="1376" spans="4:17" ht="11.25"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</row>
    <row r="1377" spans="4:17" ht="11.25"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</row>
    <row r="1378" spans="4:17" ht="11.25"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</row>
    <row r="1379" spans="4:17" ht="11.25"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</row>
    <row r="1380" spans="4:17" ht="11.25"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</row>
    <row r="1381" spans="4:17" ht="11.25"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</row>
    <row r="1382" spans="4:17" ht="11.25"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</row>
    <row r="1383" spans="4:17" ht="11.25"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</row>
    <row r="1384" spans="4:17" ht="11.25"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</row>
    <row r="1385" spans="4:17" ht="11.25"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</row>
    <row r="1386" spans="4:17" ht="11.25"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</row>
    <row r="1387" spans="4:17" ht="11.25"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</row>
    <row r="1388" spans="4:17" ht="11.25"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</row>
    <row r="1389" spans="4:17" ht="11.25"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</row>
    <row r="1390" spans="4:17" ht="11.25"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</row>
    <row r="1391" spans="4:17" ht="11.25"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</row>
    <row r="1392" spans="4:17" ht="11.25"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</row>
    <row r="1393" spans="4:17" ht="11.25"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</row>
    <row r="1394" spans="4:17" ht="11.25"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</row>
    <row r="1395" spans="4:17" ht="11.25"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</row>
    <row r="1396" spans="4:17" ht="11.25"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</row>
    <row r="1397" spans="4:17" ht="11.25"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</row>
    <row r="1398" spans="4:17" ht="11.25"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</row>
    <row r="1399" spans="4:17" ht="11.25"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</row>
    <row r="1400" spans="4:17" ht="11.25"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</row>
    <row r="1401" spans="4:17" ht="11.25"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</row>
    <row r="1402" spans="4:17" ht="11.25"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</row>
    <row r="1403" spans="4:17" ht="11.25"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</row>
    <row r="1404" spans="4:17" ht="11.25"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</row>
    <row r="1405" spans="4:17" ht="11.25"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</row>
    <row r="1406" spans="4:17" ht="11.25"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</row>
    <row r="1407" spans="4:17" ht="11.25"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</row>
    <row r="1408" spans="4:17" ht="11.25"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</row>
    <row r="1409" spans="4:17" ht="11.25"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</row>
    <row r="1410" spans="4:17" ht="11.25"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</row>
    <row r="1411" spans="4:17" ht="11.25"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</row>
    <row r="1412" spans="4:17" ht="11.25"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</row>
    <row r="1413" spans="4:17" ht="11.25"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</row>
    <row r="1414" spans="4:17" ht="11.25"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</row>
    <row r="1415" spans="4:17" ht="11.25"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</row>
    <row r="1416" spans="4:17" ht="11.25"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</row>
    <row r="1417" spans="4:17" ht="11.25"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</row>
    <row r="1418" spans="4:17" ht="11.25"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</row>
    <row r="1419" spans="4:17" ht="11.25"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</row>
    <row r="1420" spans="4:17" ht="11.25"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</row>
    <row r="1421" spans="4:17" ht="11.25"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</row>
    <row r="1422" spans="4:17" ht="11.25"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</row>
    <row r="1423" spans="4:17" ht="11.25"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</row>
    <row r="1424" spans="4:17" ht="11.25"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</row>
    <row r="1425" spans="4:17" ht="11.25"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</row>
    <row r="1426" spans="4:17" ht="11.25"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</row>
    <row r="1427" spans="4:17" ht="11.25"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</row>
    <row r="1428" spans="4:17" ht="11.25"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</row>
    <row r="1429" spans="4:17" ht="11.25"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</row>
    <row r="1430" spans="4:17" ht="11.25"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</row>
    <row r="1431" spans="4:17" ht="11.25"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</row>
    <row r="1432" spans="4:17" ht="11.25"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</row>
    <row r="1433" spans="4:17" ht="11.25"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</row>
    <row r="1434" spans="4:17" ht="11.25"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</row>
    <row r="1435" spans="4:17" ht="11.25"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</row>
    <row r="1436" spans="4:17" ht="11.25"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</row>
    <row r="1437" spans="4:17" ht="11.25"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</row>
    <row r="1438" spans="4:17" ht="11.25"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</row>
    <row r="1439" spans="4:17" ht="11.25"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</row>
    <row r="1440" spans="4:17" ht="11.25"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</row>
    <row r="1441" spans="4:17" ht="11.25"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</row>
    <row r="1442" spans="4:17" ht="11.25"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</row>
    <row r="1443" spans="4:17" ht="11.25"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</row>
    <row r="1444" spans="4:17" ht="11.25"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</row>
    <row r="1445" spans="4:17" ht="11.25"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</row>
    <row r="1446" spans="4:17" ht="11.25"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</row>
    <row r="1447" spans="4:17" ht="11.25"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</row>
    <row r="1448" spans="4:17" ht="11.25"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</row>
    <row r="1449" spans="4:17" ht="11.25"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</row>
    <row r="1450" spans="4:17" ht="11.25"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</row>
    <row r="1451" spans="4:17" ht="11.25"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</row>
    <row r="1452" spans="4:17" ht="11.25"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</row>
    <row r="1453" spans="4:17" ht="11.25"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</row>
    <row r="1454" spans="4:17" ht="11.25"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</row>
    <row r="1455" spans="4:17" ht="11.25"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</row>
    <row r="1456" spans="4:17" ht="11.25"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</row>
    <row r="1457" spans="4:17" ht="11.25"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</row>
    <row r="1458" spans="4:17" ht="11.25"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</row>
    <row r="1459" spans="4:17" ht="11.25"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</row>
    <row r="1460" spans="4:17" ht="11.25"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</row>
    <row r="1461" spans="4:17" ht="11.25"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</row>
    <row r="1462" spans="4:17" ht="11.25"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</row>
    <row r="1463" spans="4:17" ht="11.25"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</row>
    <row r="1464" spans="4:17" ht="11.25"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</row>
    <row r="1465" spans="4:17" ht="11.25"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</row>
    <row r="1466" spans="4:17" ht="11.25"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</row>
    <row r="1467" spans="4:17" ht="11.25"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</row>
    <row r="1468" spans="4:17" ht="11.25"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</row>
    <row r="1469" spans="4:17" ht="11.25"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</row>
    <row r="1470" spans="4:17" ht="11.25"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</row>
    <row r="1471" spans="4:17" ht="11.25"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</row>
    <row r="1472" spans="4:17" ht="11.25"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</row>
    <row r="1473" spans="4:17" ht="11.25"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</row>
    <row r="1474" spans="4:17" ht="11.25"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</row>
    <row r="1475" spans="4:17" ht="11.25"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</row>
    <row r="1476" spans="4:17" ht="11.25"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</row>
    <row r="1477" spans="4:17" ht="11.25"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</row>
    <row r="1478" spans="4:17" ht="11.25"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</row>
    <row r="1479" spans="4:17" ht="11.25"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</row>
    <row r="1480" spans="4:17" ht="11.25"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</row>
    <row r="1481" spans="4:17" ht="11.25"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</row>
    <row r="1482" spans="4:17" ht="11.25"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</row>
    <row r="1483" spans="4:17" ht="11.25"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</row>
    <row r="1484" spans="4:17" ht="11.25"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</row>
    <row r="1485" spans="4:17" ht="11.25"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</row>
    <row r="1486" spans="4:17" ht="11.25"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</row>
    <row r="1487" spans="4:17" ht="11.25"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</row>
    <row r="1488" spans="4:17" ht="11.25"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</row>
    <row r="1489" spans="4:17" ht="11.25"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</row>
    <row r="1490" spans="4:17" ht="11.25"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</row>
    <row r="1491" spans="4:17" ht="11.25"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</row>
    <row r="1492" spans="4:17" ht="11.25"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</row>
    <row r="1493" spans="4:17" ht="11.25"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</row>
    <row r="1494" spans="4:17" ht="11.25"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</row>
    <row r="1495" spans="4:17" ht="11.25"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</row>
    <row r="1496" spans="4:17" ht="11.25"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</row>
    <row r="1497" spans="4:17" ht="11.25"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</row>
    <row r="1498" spans="4:17" ht="11.25"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</row>
    <row r="1499" spans="4:17" ht="11.25"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</row>
    <row r="1500" spans="4:17" ht="11.25"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</row>
    <row r="1501" spans="4:17" ht="11.25"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</row>
    <row r="1502" spans="4:17" ht="11.25"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</row>
    <row r="1503" spans="4:17" ht="11.25"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</row>
    <row r="1504" spans="4:17" ht="11.25"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</row>
    <row r="1505" spans="4:17" ht="11.25"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</row>
    <row r="1506" spans="4:17" ht="11.25"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</row>
    <row r="1507" spans="4:17" ht="11.25"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</row>
    <row r="1508" spans="4:17" ht="11.25"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</row>
    <row r="1509" spans="4:17" ht="11.25"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</row>
    <row r="1510" spans="4:17" ht="11.25"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</row>
    <row r="1511" spans="4:17" ht="11.25"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</row>
    <row r="1512" spans="4:17" ht="11.25"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</row>
    <row r="1513" spans="4:17" ht="11.25"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</row>
    <row r="1514" spans="4:17" ht="11.25"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</row>
    <row r="1515" spans="4:17" ht="11.25"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</row>
    <row r="1516" spans="4:17" ht="11.25"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</row>
    <row r="1517" spans="4:17" ht="11.25"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</row>
    <row r="1518" spans="4:17" ht="11.25"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</row>
    <row r="1519" spans="4:17" ht="11.25"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</row>
    <row r="1520" spans="4:17" ht="11.25"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</row>
    <row r="1521" spans="4:17" ht="11.25"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</row>
    <row r="1522" spans="4:17" ht="11.25"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</row>
    <row r="1523" spans="4:17" ht="11.25"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</row>
    <row r="1524" spans="4:17" ht="11.25"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</row>
    <row r="1525" spans="4:17" ht="11.25"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</row>
    <row r="1526" spans="4:17" ht="11.25"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</row>
    <row r="1527" spans="4:17" ht="11.25"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</row>
    <row r="1528" spans="4:17" ht="11.25"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</row>
    <row r="1529" spans="4:17" ht="11.25"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</row>
    <row r="1530" spans="4:17" ht="11.25"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</row>
    <row r="1531" spans="4:17" ht="11.25"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</row>
    <row r="1532" spans="4:17" ht="11.25"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</row>
    <row r="1533" spans="4:17" ht="11.25"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</row>
    <row r="1534" spans="4:17" ht="11.25"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</row>
    <row r="1535" spans="4:17" ht="11.25"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</row>
    <row r="1536" spans="4:17" ht="11.25"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</row>
    <row r="1537" spans="4:17" ht="11.25"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</row>
    <row r="1538" spans="4:17" ht="11.25"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</row>
    <row r="1539" spans="4:17" ht="11.25"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</row>
    <row r="1540" spans="4:17" ht="11.25"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</row>
    <row r="1541" spans="4:17" ht="11.25"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</row>
    <row r="1542" spans="4:17" ht="11.25"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</row>
    <row r="1543" spans="4:17" ht="11.25"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</row>
    <row r="1544" spans="4:17" ht="11.25"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</row>
    <row r="1545" spans="4:17" ht="11.25"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</row>
    <row r="1546" spans="4:17" ht="11.25"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</row>
    <row r="1547" spans="4:17" ht="11.25"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</row>
    <row r="1548" spans="4:17" ht="11.25"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</row>
    <row r="1549" spans="4:17" ht="11.25"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</row>
    <row r="1550" spans="4:17" ht="11.25"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</row>
    <row r="1551" spans="4:17" ht="11.25"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</row>
    <row r="1552" spans="4:17" ht="11.25"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</row>
    <row r="1553" spans="4:17" ht="11.25"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</row>
    <row r="1554" spans="4:17" ht="11.25"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</row>
    <row r="1555" spans="4:17" ht="11.25"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</row>
    <row r="1556" spans="4:17" ht="11.25"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</row>
    <row r="1557" spans="4:17" ht="11.25"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</row>
    <row r="1558" spans="4:17" ht="11.25"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</row>
    <row r="1559" spans="4:17" ht="11.25"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</row>
    <row r="1560" spans="4:17" ht="11.25"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</row>
    <row r="1561" spans="4:17" ht="11.25"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</row>
    <row r="1562" spans="4:17" ht="11.25"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</row>
    <row r="1563" spans="4:17" ht="11.25"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</row>
    <row r="1564" spans="4:17" ht="11.25"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</row>
    <row r="1565" spans="4:17" ht="11.25"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</row>
    <row r="1566" spans="4:17" ht="11.25"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</row>
    <row r="1567" spans="4:17" ht="11.25"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</row>
    <row r="1568" spans="4:17" ht="11.25"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</row>
    <row r="1569" spans="4:17" ht="11.25"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</row>
    <row r="1570" spans="4:17" ht="11.25"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</row>
    <row r="1571" spans="4:17" ht="11.25"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</row>
    <row r="1572" spans="4:17" ht="11.25"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</row>
    <row r="1573" spans="4:17" ht="11.25"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</row>
    <row r="1574" spans="4:17" ht="11.25"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</row>
    <row r="1575" spans="4:17" ht="11.25"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</row>
    <row r="1576" spans="4:17" ht="11.25"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</row>
    <row r="1577" spans="4:17" ht="11.25"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</row>
    <row r="1578" spans="4:17" ht="11.25"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</row>
    <row r="1579" spans="4:17" ht="11.25"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</row>
    <row r="1580" spans="4:17" ht="11.25"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</row>
    <row r="1581" spans="4:17" ht="11.25"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</row>
    <row r="1582" spans="4:17" ht="11.25"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  <c r="O1582" s="54"/>
      <c r="P1582" s="54"/>
      <c r="Q1582" s="54"/>
    </row>
    <row r="1583" spans="4:17" ht="11.25"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  <c r="O1583" s="54"/>
      <c r="P1583" s="54"/>
      <c r="Q1583" s="54"/>
    </row>
    <row r="1584" spans="4:17" ht="11.25"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</row>
    <row r="1585" spans="4:17" ht="11.25"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</row>
    <row r="1586" spans="4:17" ht="11.25"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</row>
    <row r="1587" spans="4:17" ht="11.25"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</row>
    <row r="1588" spans="4:17" ht="11.25"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</row>
    <row r="1589" spans="4:17" ht="11.25"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</row>
    <row r="1590" spans="4:17" ht="11.25"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</row>
    <row r="1591" spans="4:17" ht="11.25"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</row>
    <row r="1592" spans="4:17" ht="11.25"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</row>
    <row r="1593" spans="4:17" ht="11.25"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</row>
    <row r="1594" spans="4:17" ht="11.25"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</row>
    <row r="1595" spans="4:17" ht="11.25"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</row>
    <row r="1596" spans="4:17" ht="11.25"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</row>
    <row r="1597" spans="4:17" ht="11.25"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</row>
    <row r="1598" spans="4:17" ht="11.25"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</row>
    <row r="1599" spans="4:17" ht="11.25"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</row>
    <row r="1600" spans="4:17" ht="11.25"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</row>
    <row r="1601" spans="4:17" ht="11.25"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</row>
    <row r="1602" spans="4:17" ht="11.25"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</row>
    <row r="1603" spans="4:17" ht="11.25"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  <c r="O1603" s="54"/>
      <c r="P1603" s="54"/>
      <c r="Q1603" s="54"/>
    </row>
    <row r="1604" spans="4:17" ht="11.25"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</row>
    <row r="1605" spans="4:17" ht="11.25"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</row>
    <row r="1606" spans="4:17" ht="11.25"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</row>
    <row r="1607" spans="4:17" ht="11.25"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</row>
    <row r="1608" spans="4:17" ht="11.25"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</row>
    <row r="1609" spans="4:17" ht="11.25"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  <c r="O1609" s="54"/>
      <c r="P1609" s="54"/>
      <c r="Q1609" s="54"/>
    </row>
    <row r="1610" spans="4:17" ht="11.25"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</row>
    <row r="1611" spans="4:17" ht="11.25"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</row>
    <row r="1612" spans="4:17" ht="11.25"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  <c r="O1612" s="54"/>
      <c r="P1612" s="54"/>
      <c r="Q1612" s="54"/>
    </row>
    <row r="1613" spans="4:17" ht="11.25"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</row>
    <row r="1614" spans="4:17" ht="11.25"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</row>
    <row r="1615" spans="4:17" ht="11.25"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</row>
    <row r="1616" spans="4:17" ht="11.25"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  <c r="O1616" s="54"/>
      <c r="P1616" s="54"/>
      <c r="Q1616" s="54"/>
    </row>
    <row r="1617" spans="4:17" ht="11.25"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  <c r="O1617" s="54"/>
      <c r="P1617" s="54"/>
      <c r="Q1617" s="54"/>
    </row>
    <row r="1618" spans="4:17" ht="11.25"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  <c r="O1618" s="54"/>
      <c r="P1618" s="54"/>
      <c r="Q1618" s="54"/>
    </row>
    <row r="1619" spans="4:17" ht="11.25"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</row>
    <row r="1620" spans="4:17" ht="11.25"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  <c r="O1620" s="54"/>
      <c r="P1620" s="54"/>
      <c r="Q1620" s="54"/>
    </row>
    <row r="1621" spans="4:17" ht="11.25"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  <c r="O1621" s="54"/>
      <c r="P1621" s="54"/>
      <c r="Q1621" s="54"/>
    </row>
    <row r="1622" spans="4:17" ht="11.25"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  <c r="O1622" s="54"/>
      <c r="P1622" s="54"/>
      <c r="Q1622" s="54"/>
    </row>
    <row r="1623" spans="4:17" ht="11.25"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  <c r="O1623" s="54"/>
      <c r="P1623" s="54"/>
      <c r="Q1623" s="54"/>
    </row>
    <row r="1624" spans="4:17" ht="11.25"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  <c r="O1624" s="54"/>
      <c r="P1624" s="54"/>
      <c r="Q1624" s="54"/>
    </row>
    <row r="1625" spans="4:17" ht="11.25"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  <c r="O1625" s="54"/>
      <c r="P1625" s="54"/>
      <c r="Q1625" s="54"/>
    </row>
    <row r="1626" spans="4:17" ht="11.25"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</row>
    <row r="1627" spans="4:17" ht="11.25"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  <c r="O1627" s="54"/>
      <c r="P1627" s="54"/>
      <c r="Q1627" s="54"/>
    </row>
    <row r="1628" spans="4:17" ht="11.25"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  <c r="O1628" s="54"/>
      <c r="P1628" s="54"/>
      <c r="Q1628" s="54"/>
    </row>
    <row r="1629" spans="4:17" ht="11.25"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  <c r="O1629" s="54"/>
      <c r="P1629" s="54"/>
      <c r="Q1629" s="54"/>
    </row>
    <row r="1630" spans="4:17" ht="11.25"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  <c r="O1630" s="54"/>
      <c r="P1630" s="54"/>
      <c r="Q1630" s="54"/>
    </row>
    <row r="1631" spans="4:17" ht="11.25"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  <c r="O1631" s="54"/>
      <c r="P1631" s="54"/>
      <c r="Q1631" s="54"/>
    </row>
    <row r="1632" spans="4:17" ht="11.25"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  <c r="O1632" s="54"/>
      <c r="P1632" s="54"/>
      <c r="Q1632" s="54"/>
    </row>
    <row r="1633" spans="4:17" ht="11.25"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</row>
    <row r="1634" spans="4:17" ht="11.25"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  <c r="O1634" s="54"/>
      <c r="P1634" s="54"/>
      <c r="Q1634" s="54"/>
    </row>
    <row r="1635" spans="4:17" ht="11.25"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  <c r="O1635" s="54"/>
      <c r="P1635" s="54"/>
      <c r="Q1635" s="54"/>
    </row>
    <row r="1636" spans="4:17" ht="11.25"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</row>
    <row r="1637" spans="4:17" ht="11.25"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</row>
    <row r="1638" spans="4:17" ht="11.25"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  <c r="O1638" s="54"/>
      <c r="P1638" s="54"/>
      <c r="Q1638" s="54"/>
    </row>
    <row r="1639" spans="4:17" ht="11.25"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</row>
    <row r="1640" spans="4:17" ht="11.25"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</row>
    <row r="1641" spans="4:17" ht="11.25"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</row>
    <row r="1642" spans="4:17" ht="11.25"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</row>
    <row r="1643" spans="4:17" ht="11.25"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  <c r="O1643" s="54"/>
      <c r="P1643" s="54"/>
      <c r="Q1643" s="54"/>
    </row>
    <row r="1644" spans="4:17" ht="11.25"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</row>
    <row r="1645" spans="4:17" ht="11.25"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</row>
    <row r="1646" spans="4:17" ht="11.25"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  <c r="O1646" s="54"/>
      <c r="P1646" s="54"/>
      <c r="Q1646" s="54"/>
    </row>
    <row r="1647" spans="4:17" ht="11.25"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</row>
    <row r="1648" spans="4:17" ht="11.25"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</row>
    <row r="1649" spans="4:17" ht="11.25"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  <c r="Q1649" s="54"/>
    </row>
    <row r="1650" spans="4:17" ht="11.25"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</row>
    <row r="1651" spans="4:17" ht="11.25"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</row>
    <row r="1652" spans="4:17" ht="11.25"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  <c r="O1652" s="54"/>
      <c r="P1652" s="54"/>
      <c r="Q1652" s="54"/>
    </row>
    <row r="1653" spans="4:17" ht="11.25"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</row>
    <row r="1654" spans="4:17" ht="11.25"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</row>
    <row r="1655" spans="4:17" ht="11.25"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  <c r="Q1655" s="54"/>
    </row>
    <row r="1656" spans="4:17" ht="11.25"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  <c r="Q1656" s="54"/>
    </row>
    <row r="1657" spans="4:17" ht="11.25"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</row>
    <row r="1658" spans="4:17" ht="11.25"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  <c r="Q1658" s="54"/>
    </row>
    <row r="1659" spans="4:17" ht="11.25"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  <c r="O1659" s="54"/>
      <c r="P1659" s="54"/>
      <c r="Q1659" s="54"/>
    </row>
    <row r="1660" spans="4:17" ht="11.25"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  <c r="O1660" s="54"/>
      <c r="P1660" s="54"/>
      <c r="Q1660" s="54"/>
    </row>
    <row r="1661" spans="4:17" ht="11.25"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  <c r="O1661" s="54"/>
      <c r="P1661" s="54"/>
      <c r="Q1661" s="54"/>
    </row>
    <row r="1662" spans="4:17" ht="11.25"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  <c r="O1662" s="54"/>
      <c r="P1662" s="54"/>
      <c r="Q1662" s="54"/>
    </row>
    <row r="1663" spans="4:17" ht="11.25"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  <c r="O1663" s="54"/>
      <c r="P1663" s="54"/>
      <c r="Q1663" s="54"/>
    </row>
    <row r="1664" spans="4:17" ht="11.25"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  <c r="O1664" s="54"/>
      <c r="P1664" s="54"/>
      <c r="Q1664" s="54"/>
    </row>
    <row r="1665" spans="4:17" ht="11.25"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  <c r="O1665" s="54"/>
      <c r="P1665" s="54"/>
      <c r="Q1665" s="54"/>
    </row>
    <row r="1666" spans="4:17" ht="11.25"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</row>
    <row r="1667" spans="4:17" ht="11.25"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  <c r="O1667" s="54"/>
      <c r="P1667" s="54"/>
      <c r="Q1667" s="54"/>
    </row>
    <row r="1668" spans="4:17" ht="11.25"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  <c r="O1668" s="54"/>
      <c r="P1668" s="54"/>
      <c r="Q1668" s="54"/>
    </row>
    <row r="1669" spans="4:17" ht="11.25"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  <c r="O1669" s="54"/>
      <c r="P1669" s="54"/>
      <c r="Q1669" s="54"/>
    </row>
    <row r="1670" spans="4:17" ht="11.25"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  <c r="O1670" s="54"/>
      <c r="P1670" s="54"/>
      <c r="Q1670" s="54"/>
    </row>
    <row r="1671" spans="4:17" ht="11.25"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  <c r="O1671" s="54"/>
      <c r="P1671" s="54"/>
      <c r="Q1671" s="54"/>
    </row>
    <row r="1672" spans="4:17" ht="11.25"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  <c r="O1672" s="54"/>
      <c r="P1672" s="54"/>
      <c r="Q1672" s="54"/>
    </row>
    <row r="1673" spans="4:17" ht="11.25"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  <c r="O1673" s="54"/>
      <c r="P1673" s="54"/>
      <c r="Q1673" s="54"/>
    </row>
    <row r="1674" spans="4:17" ht="11.25"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  <c r="O1674" s="54"/>
      <c r="P1674" s="54"/>
      <c r="Q1674" s="54"/>
    </row>
    <row r="1675" spans="4:17" ht="11.25"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  <c r="O1675" s="54"/>
      <c r="P1675" s="54"/>
      <c r="Q1675" s="54"/>
    </row>
    <row r="1676" spans="4:17" ht="11.25"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</row>
    <row r="1677" spans="4:17" ht="11.25"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  <c r="O1677" s="54"/>
      <c r="P1677" s="54"/>
      <c r="Q1677" s="54"/>
    </row>
    <row r="1678" spans="4:17" ht="11.25"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  <c r="O1678" s="54"/>
      <c r="P1678" s="54"/>
      <c r="Q1678" s="54"/>
    </row>
    <row r="1679" spans="4:17" ht="11.25"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</row>
    <row r="1680" spans="4:17" ht="11.25"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</row>
    <row r="1681" spans="4:17" ht="11.25"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  <c r="Q1681" s="54"/>
    </row>
    <row r="1682" spans="4:17" ht="11.25"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</row>
    <row r="1683" spans="4:17" ht="11.25"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</row>
    <row r="1684" spans="4:17" ht="11.25"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  <c r="O1684" s="54"/>
      <c r="P1684" s="54"/>
      <c r="Q1684" s="54"/>
    </row>
    <row r="1685" spans="4:17" ht="11.25"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</row>
    <row r="1686" spans="4:17" ht="11.25"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  <c r="Q1686" s="54"/>
    </row>
    <row r="1687" spans="4:17" ht="11.25"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</row>
    <row r="1688" spans="4:17" ht="11.25"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</row>
    <row r="1689" spans="4:17" ht="11.25"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  <c r="O1689" s="54"/>
      <c r="P1689" s="54"/>
      <c r="Q1689" s="54"/>
    </row>
    <row r="1690" spans="4:17" ht="11.25"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</row>
    <row r="1691" spans="4:17" ht="11.25"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</row>
    <row r="1692" spans="4:17" ht="11.25"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  <c r="O1692" s="54"/>
      <c r="P1692" s="54"/>
      <c r="Q1692" s="54"/>
    </row>
    <row r="1693" spans="4:17" ht="11.25"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</row>
    <row r="1694" spans="4:17" ht="11.25"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</row>
    <row r="1695" spans="4:17" ht="11.25"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  <c r="O1695" s="54"/>
      <c r="P1695" s="54"/>
      <c r="Q1695" s="54"/>
    </row>
    <row r="1696" spans="4:17" ht="11.25"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</row>
    <row r="1697" spans="4:17" ht="11.25"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</row>
    <row r="1698" spans="4:17" ht="11.25"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  <c r="O1698" s="54"/>
      <c r="P1698" s="54"/>
      <c r="Q1698" s="54"/>
    </row>
    <row r="1699" spans="4:17" ht="11.25"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  <c r="O1699" s="54"/>
      <c r="P1699" s="54"/>
      <c r="Q1699" s="54"/>
    </row>
    <row r="1700" spans="4:17" ht="11.25"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</row>
    <row r="1701" spans="4:17" ht="11.25"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  <c r="Q1701" s="54"/>
    </row>
    <row r="1702" spans="4:17" ht="11.25"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  <c r="O1702" s="54"/>
      <c r="P1702" s="54"/>
      <c r="Q1702" s="54"/>
    </row>
    <row r="1703" spans="4:17" ht="11.25"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  <c r="O1703" s="54"/>
      <c r="P1703" s="54"/>
      <c r="Q1703" s="54"/>
    </row>
    <row r="1704" spans="4:17" ht="11.25"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  <c r="O1704" s="54"/>
      <c r="P1704" s="54"/>
      <c r="Q1704" s="54"/>
    </row>
    <row r="1705" spans="4:17" ht="11.25"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  <c r="O1705" s="54"/>
      <c r="P1705" s="54"/>
      <c r="Q1705" s="54"/>
    </row>
    <row r="1706" spans="4:17" ht="11.25"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  <c r="Q1706" s="54"/>
    </row>
    <row r="1707" spans="4:17" ht="11.25"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  <c r="Q1707" s="54"/>
    </row>
    <row r="1708" spans="4:17" ht="11.25"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  <c r="O1708" s="54"/>
      <c r="P1708" s="54"/>
      <c r="Q1708" s="54"/>
    </row>
    <row r="1709" spans="4:17" ht="11.25"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  <c r="Q1709" s="54"/>
    </row>
    <row r="1710" spans="4:17" ht="11.25"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  <c r="O1710" s="54"/>
      <c r="P1710" s="54"/>
      <c r="Q1710" s="54"/>
    </row>
    <row r="1711" spans="4:17" ht="11.25"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  <c r="O1711" s="54"/>
      <c r="P1711" s="54"/>
      <c r="Q1711" s="54"/>
    </row>
    <row r="1712" spans="4:17" ht="11.25"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  <c r="O1712" s="54"/>
      <c r="P1712" s="54"/>
      <c r="Q1712" s="54"/>
    </row>
    <row r="1713" spans="4:17" ht="11.25"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  <c r="O1713" s="54"/>
      <c r="P1713" s="54"/>
      <c r="Q1713" s="54"/>
    </row>
    <row r="1714" spans="4:17" ht="11.25"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  <c r="Q1714" s="54"/>
    </row>
    <row r="1715" spans="4:17" ht="11.25"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  <c r="O1715" s="54"/>
      <c r="P1715" s="54"/>
      <c r="Q1715" s="54"/>
    </row>
    <row r="1716" spans="4:17" ht="11.25"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  <c r="O1716" s="54"/>
      <c r="P1716" s="54"/>
      <c r="Q1716" s="54"/>
    </row>
    <row r="1717" spans="4:17" ht="11.25"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  <c r="O1717" s="54"/>
      <c r="P1717" s="54"/>
      <c r="Q1717" s="54"/>
    </row>
    <row r="1718" spans="4:17" ht="11.25"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  <c r="O1718" s="54"/>
      <c r="P1718" s="54"/>
      <c r="Q1718" s="54"/>
    </row>
    <row r="1719" spans="4:17" ht="11.25"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</row>
    <row r="1720" spans="4:17" ht="11.25"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  <c r="O1720" s="54"/>
      <c r="P1720" s="54"/>
      <c r="Q1720" s="54"/>
    </row>
    <row r="1721" spans="4:17" ht="11.25"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  <c r="O1721" s="54"/>
      <c r="P1721" s="54"/>
      <c r="Q1721" s="54"/>
    </row>
    <row r="1722" spans="4:17" ht="11.25"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</row>
    <row r="1723" spans="4:17" ht="11.25"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  <c r="O1723" s="54"/>
      <c r="P1723" s="54"/>
      <c r="Q1723" s="54"/>
    </row>
    <row r="1724" spans="4:17" ht="11.25"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  <c r="O1724" s="54"/>
      <c r="P1724" s="54"/>
      <c r="Q1724" s="54"/>
    </row>
    <row r="1725" spans="4:17" ht="11.25"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</row>
    <row r="1726" spans="4:17" ht="11.25"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</row>
    <row r="1727" spans="4:17" ht="11.25"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  <c r="O1727" s="54"/>
      <c r="P1727" s="54"/>
      <c r="Q1727" s="54"/>
    </row>
    <row r="1728" spans="4:17" ht="11.25"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</row>
    <row r="1729" spans="4:17" ht="11.25"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  <c r="O1729" s="54"/>
      <c r="P1729" s="54"/>
      <c r="Q1729" s="54"/>
    </row>
    <row r="1730" spans="4:17" ht="11.25"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</row>
    <row r="1731" spans="4:17" ht="11.25"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</row>
    <row r="1732" spans="4:17" ht="11.25"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  <c r="O1732" s="54"/>
      <c r="P1732" s="54"/>
      <c r="Q1732" s="54"/>
    </row>
    <row r="1733" spans="4:17" ht="11.25"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</row>
    <row r="1734" spans="4:17" ht="11.25"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</row>
    <row r="1735" spans="4:17" ht="11.25"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  <c r="O1735" s="54"/>
      <c r="P1735" s="54"/>
      <c r="Q1735" s="54"/>
    </row>
    <row r="1736" spans="4:17" ht="11.25"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</row>
    <row r="1737" spans="4:17" ht="11.25"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</row>
    <row r="1738" spans="4:17" ht="11.25"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  <c r="O1738" s="54"/>
      <c r="P1738" s="54"/>
      <c r="Q1738" s="54"/>
    </row>
    <row r="1739" spans="4:17" ht="11.25"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</row>
    <row r="1740" spans="4:17" ht="11.25"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</row>
    <row r="1741" spans="4:17" ht="11.25"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  <c r="O1741" s="54"/>
      <c r="P1741" s="54"/>
      <c r="Q1741" s="54"/>
    </row>
    <row r="1742" spans="4:17" ht="11.25"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  <c r="O1742" s="54"/>
      <c r="P1742" s="54"/>
      <c r="Q1742" s="54"/>
    </row>
    <row r="1743" spans="4:17" ht="11.25"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</row>
    <row r="1744" spans="4:17" ht="11.25"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  <c r="O1744" s="54"/>
      <c r="P1744" s="54"/>
      <c r="Q1744" s="54"/>
    </row>
    <row r="1745" spans="4:17" ht="11.25"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  <c r="O1745" s="54"/>
      <c r="P1745" s="54"/>
      <c r="Q1745" s="54"/>
    </row>
    <row r="1746" spans="4:17" ht="11.25"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</row>
    <row r="1747" spans="4:17" ht="11.25"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  <c r="O1747" s="54"/>
      <c r="P1747" s="54"/>
      <c r="Q1747" s="54"/>
    </row>
    <row r="1748" spans="4:17" ht="11.25"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  <c r="O1748" s="54"/>
      <c r="P1748" s="54"/>
      <c r="Q1748" s="54"/>
    </row>
    <row r="1749" spans="4:17" ht="11.25"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  <c r="O1749" s="54"/>
      <c r="P1749" s="54"/>
      <c r="Q1749" s="54"/>
    </row>
    <row r="1750" spans="4:17" ht="11.25"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  <c r="O1750" s="54"/>
      <c r="P1750" s="54"/>
      <c r="Q1750" s="54"/>
    </row>
    <row r="1751" spans="4:17" ht="11.25"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  <c r="O1751" s="54"/>
      <c r="P1751" s="54"/>
      <c r="Q1751" s="54"/>
    </row>
    <row r="1752" spans="4:17" ht="11.25"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  <c r="O1752" s="54"/>
      <c r="P1752" s="54"/>
      <c r="Q1752" s="54"/>
    </row>
    <row r="1753" spans="4:17" ht="11.25"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  <c r="O1753" s="54"/>
      <c r="P1753" s="54"/>
      <c r="Q1753" s="54"/>
    </row>
    <row r="1754" spans="4:17" ht="11.25"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  <c r="O1754" s="54"/>
      <c r="P1754" s="54"/>
      <c r="Q1754" s="54"/>
    </row>
    <row r="1755" spans="4:17" ht="11.25"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  <c r="O1755" s="54"/>
      <c r="P1755" s="54"/>
      <c r="Q1755" s="54"/>
    </row>
    <row r="1756" spans="4:17" ht="11.25"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  <c r="O1756" s="54"/>
      <c r="P1756" s="54"/>
      <c r="Q1756" s="54"/>
    </row>
    <row r="1757" spans="4:17" ht="11.25"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  <c r="O1757" s="54"/>
      <c r="P1757" s="54"/>
      <c r="Q1757" s="54"/>
    </row>
    <row r="1758" spans="4:17" ht="11.25"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  <c r="O1758" s="54"/>
      <c r="P1758" s="54"/>
      <c r="Q1758" s="54"/>
    </row>
    <row r="1759" spans="4:17" ht="11.25"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  <c r="O1759" s="54"/>
      <c r="P1759" s="54"/>
      <c r="Q1759" s="54"/>
    </row>
    <row r="1760" spans="4:17" ht="11.25"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  <c r="O1760" s="54"/>
      <c r="P1760" s="54"/>
      <c r="Q1760" s="54"/>
    </row>
    <row r="1761" spans="4:17" ht="11.25"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  <c r="O1761" s="54"/>
      <c r="P1761" s="54"/>
      <c r="Q1761" s="54"/>
    </row>
    <row r="1762" spans="4:17" ht="11.25"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</row>
    <row r="1763" spans="4:17" ht="11.25"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  <c r="O1763" s="54"/>
      <c r="P1763" s="54"/>
      <c r="Q1763" s="54"/>
    </row>
    <row r="1764" spans="4:17" ht="11.25"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</row>
    <row r="1765" spans="4:17" ht="11.25"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</row>
    <row r="1766" spans="4:17" ht="11.25"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</row>
    <row r="1767" spans="4:17" ht="11.25"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</row>
    <row r="1768" spans="4:17" ht="11.25"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</row>
    <row r="1769" spans="4:17" ht="11.25"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</row>
    <row r="1770" spans="4:17" ht="11.25"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  <c r="O1770" s="54"/>
      <c r="P1770" s="54"/>
      <c r="Q1770" s="54"/>
    </row>
    <row r="1771" spans="4:17" ht="11.25"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</row>
    <row r="1772" spans="4:17" ht="11.25"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  <c r="O1772" s="54"/>
      <c r="P1772" s="54"/>
      <c r="Q1772" s="54"/>
    </row>
    <row r="1773" spans="4:17" ht="11.25"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</row>
    <row r="1774" spans="4:17" ht="11.25"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</row>
    <row r="1775" spans="4:17" ht="11.25"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</row>
    <row r="1776" spans="4:17" ht="11.25"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</row>
    <row r="1777" spans="4:17" ht="11.25"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</row>
    <row r="1778" spans="4:17" ht="11.25"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  <c r="O1778" s="54"/>
      <c r="P1778" s="54"/>
      <c r="Q1778" s="54"/>
    </row>
    <row r="1779" spans="4:17" ht="11.25"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</row>
    <row r="1780" spans="4:17" ht="11.25"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</row>
    <row r="1781" spans="4:17" ht="11.25"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  <c r="O1781" s="54"/>
      <c r="P1781" s="54"/>
      <c r="Q1781" s="54"/>
    </row>
    <row r="1782" spans="4:17" ht="11.25"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</row>
    <row r="1783" spans="4:17" ht="11.25"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</row>
    <row r="1784" spans="4:17" ht="11.25"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  <c r="O1784" s="54"/>
      <c r="P1784" s="54"/>
      <c r="Q1784" s="54"/>
    </row>
    <row r="1785" spans="4:17" ht="11.25"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  <c r="O1785" s="54"/>
      <c r="P1785" s="54"/>
      <c r="Q1785" s="54"/>
    </row>
    <row r="1786" spans="4:17" ht="11.25"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</row>
    <row r="1787" spans="4:17" ht="11.25"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  <c r="O1787" s="54"/>
      <c r="P1787" s="54"/>
      <c r="Q1787" s="54"/>
    </row>
    <row r="1788" spans="4:17" ht="11.25"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  <c r="O1788" s="54"/>
      <c r="P1788" s="54"/>
      <c r="Q1788" s="54"/>
    </row>
    <row r="1789" spans="4:17" ht="11.25"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  <c r="O1789" s="54"/>
      <c r="P1789" s="54"/>
      <c r="Q1789" s="54"/>
    </row>
    <row r="1790" spans="4:17" ht="11.25"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  <c r="O1790" s="54"/>
      <c r="P1790" s="54"/>
      <c r="Q1790" s="54"/>
    </row>
    <row r="1791" spans="4:17" ht="11.25"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  <c r="O1791" s="54"/>
      <c r="P1791" s="54"/>
      <c r="Q1791" s="54"/>
    </row>
    <row r="1792" spans="4:17" ht="11.25"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  <c r="O1792" s="54"/>
      <c r="P1792" s="54"/>
      <c r="Q1792" s="54"/>
    </row>
    <row r="1793" spans="4:17" ht="11.25"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  <c r="O1793" s="54"/>
      <c r="P1793" s="54"/>
      <c r="Q1793" s="54"/>
    </row>
    <row r="1794" spans="4:17" ht="11.25"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  <c r="O1794" s="54"/>
      <c r="P1794" s="54"/>
      <c r="Q1794" s="54"/>
    </row>
    <row r="1795" spans="4:17" ht="11.25"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  <c r="O1795" s="54"/>
      <c r="P1795" s="54"/>
      <c r="Q1795" s="54"/>
    </row>
    <row r="1796" spans="4:17" ht="11.25"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  <c r="O1796" s="54"/>
      <c r="P1796" s="54"/>
      <c r="Q1796" s="54"/>
    </row>
    <row r="1797" spans="4:17" ht="11.25"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  <c r="O1797" s="54"/>
      <c r="P1797" s="54"/>
      <c r="Q1797" s="54"/>
    </row>
    <row r="1798" spans="4:17" ht="11.25"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  <c r="O1798" s="54"/>
      <c r="P1798" s="54"/>
      <c r="Q1798" s="54"/>
    </row>
    <row r="1799" spans="4:17" ht="11.25"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  <c r="O1799" s="54"/>
      <c r="P1799" s="54"/>
      <c r="Q1799" s="54"/>
    </row>
    <row r="1800" spans="4:17" ht="11.25"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  <c r="O1800" s="54"/>
      <c r="P1800" s="54"/>
      <c r="Q1800" s="54"/>
    </row>
    <row r="1801" spans="4:17" ht="11.25"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  <c r="O1801" s="54"/>
      <c r="P1801" s="54"/>
      <c r="Q1801" s="54"/>
    </row>
    <row r="1802" spans="4:17" ht="11.25"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  <c r="O1802" s="54"/>
      <c r="P1802" s="54"/>
      <c r="Q1802" s="54"/>
    </row>
    <row r="1803" spans="4:17" ht="11.25"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  <c r="O1803" s="54"/>
      <c r="P1803" s="54"/>
      <c r="Q1803" s="54"/>
    </row>
    <row r="1804" spans="4:17" ht="11.25"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  <c r="O1804" s="54"/>
      <c r="P1804" s="54"/>
      <c r="Q1804" s="54"/>
    </row>
    <row r="1805" spans="4:17" ht="11.25"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</row>
    <row r="1806" spans="4:17" ht="11.25"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</row>
    <row r="1807" spans="4:17" ht="11.25"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</row>
    <row r="1808" spans="4:17" ht="11.25"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</row>
    <row r="1809" spans="4:17" ht="11.25"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</row>
    <row r="1810" spans="4:17" ht="11.25"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</row>
    <row r="1811" spans="4:17" ht="11.25"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</row>
    <row r="1812" spans="4:17" ht="11.25"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</row>
    <row r="1813" spans="4:17" ht="11.25"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</row>
    <row r="1814" spans="4:17" ht="11.25"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</row>
    <row r="1815" spans="4:17" ht="11.25"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</row>
    <row r="1816" spans="4:17" ht="11.25"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</row>
    <row r="1817" spans="4:17" ht="11.25"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</row>
    <row r="1818" spans="4:17" ht="11.25"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</row>
    <row r="1819" spans="4:17" ht="11.25"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</row>
    <row r="1820" spans="4:17" ht="11.25"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</row>
    <row r="1821" spans="4:17" ht="11.25"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</row>
    <row r="1822" spans="4:17" ht="11.25"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</row>
    <row r="1823" spans="4:17" ht="11.25"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</row>
    <row r="1824" spans="4:17" ht="11.25"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</row>
    <row r="1825" spans="4:17" ht="11.25"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</row>
    <row r="1826" spans="4:17" ht="11.25"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</row>
    <row r="1827" spans="4:17" ht="11.25"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</row>
    <row r="1828" spans="4:17" ht="11.25"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</row>
    <row r="1829" spans="4:17" ht="11.25"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</row>
    <row r="1830" spans="4:17" ht="11.25"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</row>
    <row r="1831" spans="4:17" ht="11.25"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  <c r="O1831" s="54"/>
      <c r="P1831" s="54"/>
      <c r="Q1831" s="54"/>
    </row>
    <row r="1832" spans="4:17" ht="11.25"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  <c r="O1832" s="54"/>
      <c r="P1832" s="54"/>
      <c r="Q1832" s="54"/>
    </row>
    <row r="1833" spans="4:17" ht="11.25"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  <c r="O1833" s="54"/>
      <c r="P1833" s="54"/>
      <c r="Q1833" s="54"/>
    </row>
    <row r="1834" spans="4:17" ht="11.25"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  <c r="O1834" s="54"/>
      <c r="P1834" s="54"/>
      <c r="Q1834" s="54"/>
    </row>
    <row r="1835" spans="4:17" ht="11.25"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  <c r="O1835" s="54"/>
      <c r="P1835" s="54"/>
      <c r="Q1835" s="54"/>
    </row>
    <row r="1836" spans="4:17" ht="11.25"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  <c r="O1836" s="54"/>
      <c r="P1836" s="54"/>
      <c r="Q1836" s="54"/>
    </row>
    <row r="1837" spans="4:17" ht="11.25"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  <c r="O1837" s="54"/>
      <c r="P1837" s="54"/>
      <c r="Q1837" s="54"/>
    </row>
    <row r="1838" spans="4:17" ht="11.25"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  <c r="O1838" s="54"/>
      <c r="P1838" s="54"/>
      <c r="Q1838" s="54"/>
    </row>
    <row r="1839" spans="4:17" ht="11.25"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  <c r="O1839" s="54"/>
      <c r="P1839" s="54"/>
      <c r="Q1839" s="54"/>
    </row>
    <row r="1840" spans="4:17" ht="11.25"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  <c r="O1840" s="54"/>
      <c r="P1840" s="54"/>
      <c r="Q1840" s="54"/>
    </row>
    <row r="1841" spans="4:17" ht="11.25"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  <c r="O1841" s="54"/>
      <c r="P1841" s="54"/>
      <c r="Q1841" s="54"/>
    </row>
    <row r="1842" spans="4:17" ht="11.25"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  <c r="O1842" s="54"/>
      <c r="P1842" s="54"/>
      <c r="Q1842" s="54"/>
    </row>
    <row r="1843" spans="4:17" ht="11.25"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  <c r="O1843" s="54"/>
      <c r="P1843" s="54"/>
      <c r="Q1843" s="54"/>
    </row>
    <row r="1844" spans="4:17" ht="11.25"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  <c r="O1844" s="54"/>
      <c r="P1844" s="54"/>
      <c r="Q1844" s="54"/>
    </row>
    <row r="1845" spans="4:17" ht="11.25"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  <c r="O1845" s="54"/>
      <c r="P1845" s="54"/>
      <c r="Q1845" s="54"/>
    </row>
    <row r="1846" spans="4:17" ht="11.25"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  <c r="O1846" s="54"/>
      <c r="P1846" s="54"/>
      <c r="Q1846" s="54"/>
    </row>
    <row r="1847" spans="4:17" ht="11.25"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  <c r="O1847" s="54"/>
      <c r="P1847" s="54"/>
      <c r="Q1847" s="54"/>
    </row>
    <row r="1848" spans="4:17" ht="11.25"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</row>
    <row r="1849" spans="4:17" ht="11.25"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  <c r="O1849" s="54"/>
      <c r="P1849" s="54"/>
      <c r="Q1849" s="54"/>
    </row>
    <row r="1850" spans="4:17" ht="11.25"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  <c r="O1850" s="54"/>
      <c r="P1850" s="54"/>
      <c r="Q1850" s="54"/>
    </row>
    <row r="1851" spans="4:17" ht="11.25"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</row>
    <row r="1852" spans="4:17" ht="11.25"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</row>
    <row r="1853" spans="4:17" ht="11.25"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</row>
    <row r="1854" spans="4:17" ht="11.25"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</row>
    <row r="1855" spans="4:17" ht="11.25"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</row>
    <row r="1856" spans="4:17" ht="11.25"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  <c r="O1856" s="54"/>
      <c r="P1856" s="54"/>
      <c r="Q1856" s="54"/>
    </row>
    <row r="1857" spans="4:17" ht="11.25"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</row>
    <row r="1858" spans="4:17" ht="11.25"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  <c r="O1858" s="54"/>
      <c r="P1858" s="54"/>
      <c r="Q1858" s="54"/>
    </row>
    <row r="1859" spans="4:17" ht="11.25"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  <c r="O1859" s="54"/>
      <c r="P1859" s="54"/>
      <c r="Q1859" s="54"/>
    </row>
    <row r="1860" spans="4:17" ht="11.25"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</row>
    <row r="1861" spans="4:17" ht="11.25"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  <c r="O1861" s="54"/>
      <c r="P1861" s="54"/>
      <c r="Q1861" s="54"/>
    </row>
    <row r="1862" spans="4:17" ht="11.25"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</row>
    <row r="1863" spans="4:17" ht="11.25"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  <c r="O1863" s="54"/>
      <c r="P1863" s="54"/>
      <c r="Q1863" s="54"/>
    </row>
    <row r="1864" spans="4:17" ht="11.25"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  <c r="O1864" s="54"/>
      <c r="P1864" s="54"/>
      <c r="Q1864" s="54"/>
    </row>
    <row r="1865" spans="4:17" ht="11.25"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  <c r="N1865" s="54"/>
      <c r="O1865" s="54"/>
      <c r="P1865" s="54"/>
      <c r="Q1865" s="54"/>
    </row>
    <row r="1866" spans="4:17" ht="11.25"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</row>
    <row r="1867" spans="4:17" ht="11.25"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  <c r="N1867" s="54"/>
      <c r="O1867" s="54"/>
      <c r="P1867" s="54"/>
      <c r="Q1867" s="54"/>
    </row>
    <row r="1868" spans="4:17" ht="11.25"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</row>
    <row r="1869" spans="4:17" ht="11.25"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</row>
    <row r="1870" spans="4:17" ht="11.25"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  <c r="N1870" s="54"/>
      <c r="O1870" s="54"/>
      <c r="P1870" s="54"/>
      <c r="Q1870" s="54"/>
    </row>
    <row r="1871" spans="4:17" ht="11.25"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  <c r="N1871" s="54"/>
      <c r="O1871" s="54"/>
      <c r="P1871" s="54"/>
      <c r="Q1871" s="54"/>
    </row>
    <row r="1872" spans="4:17" ht="11.25"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</row>
    <row r="1873" spans="4:17" ht="11.25"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  <c r="N1873" s="54"/>
      <c r="O1873" s="54"/>
      <c r="P1873" s="54"/>
      <c r="Q1873" s="54"/>
    </row>
    <row r="1874" spans="4:17" ht="11.25"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  <c r="N1874" s="54"/>
      <c r="O1874" s="54"/>
      <c r="P1874" s="54"/>
      <c r="Q1874" s="54"/>
    </row>
    <row r="1875" spans="4:17" ht="11.25"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  <c r="N1875" s="54"/>
      <c r="O1875" s="54"/>
      <c r="P1875" s="54"/>
      <c r="Q1875" s="54"/>
    </row>
    <row r="1876" spans="4:17" ht="11.25"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  <c r="N1876" s="54"/>
      <c r="O1876" s="54"/>
      <c r="P1876" s="54"/>
      <c r="Q1876" s="54"/>
    </row>
    <row r="1877" spans="4:17" ht="11.25"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  <c r="N1877" s="54"/>
      <c r="O1877" s="54"/>
      <c r="P1877" s="54"/>
      <c r="Q1877" s="54"/>
    </row>
    <row r="1878" spans="4:17" ht="11.25"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  <c r="N1878" s="54"/>
      <c r="O1878" s="54"/>
      <c r="P1878" s="54"/>
      <c r="Q1878" s="54"/>
    </row>
    <row r="1879" spans="4:17" ht="11.25"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  <c r="N1879" s="54"/>
      <c r="O1879" s="54"/>
      <c r="P1879" s="54"/>
      <c r="Q1879" s="54"/>
    </row>
    <row r="1880" spans="4:17" ht="11.25"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  <c r="N1880" s="54"/>
      <c r="O1880" s="54"/>
      <c r="P1880" s="54"/>
      <c r="Q1880" s="54"/>
    </row>
    <row r="1881" spans="4:17" ht="11.25"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  <c r="N1881" s="54"/>
      <c r="O1881" s="54"/>
      <c r="P1881" s="54"/>
      <c r="Q1881" s="54"/>
    </row>
    <row r="1882" spans="4:17" ht="11.25"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  <c r="N1882" s="54"/>
      <c r="O1882" s="54"/>
      <c r="P1882" s="54"/>
      <c r="Q1882" s="54"/>
    </row>
    <row r="1883" spans="4:17" ht="11.25"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  <c r="N1883" s="54"/>
      <c r="O1883" s="54"/>
      <c r="P1883" s="54"/>
      <c r="Q1883" s="54"/>
    </row>
    <row r="1884" spans="4:17" ht="11.25"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  <c r="N1884" s="54"/>
      <c r="O1884" s="54"/>
      <c r="P1884" s="54"/>
      <c r="Q1884" s="54"/>
    </row>
    <row r="1885" spans="4:17" ht="11.25"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  <c r="O1885" s="54"/>
      <c r="P1885" s="54"/>
      <c r="Q1885" s="54"/>
    </row>
    <row r="1886" spans="4:17" ht="11.25"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  <c r="O1886" s="54"/>
      <c r="P1886" s="54"/>
      <c r="Q1886" s="54"/>
    </row>
    <row r="1887" spans="4:17" ht="11.25"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  <c r="N1887" s="54"/>
      <c r="O1887" s="54"/>
      <c r="P1887" s="54"/>
      <c r="Q1887" s="54"/>
    </row>
    <row r="1888" spans="4:17" ht="11.25"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  <c r="N1888" s="54"/>
      <c r="O1888" s="54"/>
      <c r="P1888" s="54"/>
      <c r="Q1888" s="54"/>
    </row>
    <row r="1889" spans="4:17" ht="11.25"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  <c r="N1889" s="54"/>
      <c r="O1889" s="54"/>
      <c r="P1889" s="54"/>
      <c r="Q1889" s="54"/>
    </row>
    <row r="1890" spans="4:17" ht="11.25"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  <c r="N1890" s="54"/>
      <c r="O1890" s="54"/>
      <c r="P1890" s="54"/>
      <c r="Q1890" s="54"/>
    </row>
    <row r="1891" spans="4:17" ht="11.25"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</row>
    <row r="1892" spans="4:17" ht="11.25"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  <c r="N1892" s="54"/>
      <c r="O1892" s="54"/>
      <c r="P1892" s="54"/>
      <c r="Q1892" s="54"/>
    </row>
    <row r="1893" spans="4:17" ht="11.25"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</row>
    <row r="1894" spans="4:17" ht="11.25"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</row>
    <row r="1895" spans="4:17" ht="11.25"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  <c r="O1895" s="54"/>
      <c r="P1895" s="54"/>
      <c r="Q1895" s="54"/>
    </row>
    <row r="1896" spans="4:17" ht="11.25"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  <c r="O1896" s="54"/>
      <c r="P1896" s="54"/>
      <c r="Q1896" s="54"/>
    </row>
    <row r="1897" spans="4:17" ht="11.25"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</row>
    <row r="1898" spans="4:17" ht="11.25"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</row>
    <row r="1899" spans="4:17" ht="11.25"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  <c r="O1899" s="54"/>
      <c r="P1899" s="54"/>
      <c r="Q1899" s="54"/>
    </row>
    <row r="1900" spans="4:17" ht="11.25"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</row>
    <row r="1901" spans="4:17" ht="11.25"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  <c r="N1901" s="54"/>
      <c r="O1901" s="54"/>
      <c r="P1901" s="54"/>
      <c r="Q1901" s="54"/>
    </row>
    <row r="1902" spans="4:17" ht="11.25"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  <c r="O1902" s="54"/>
      <c r="P1902" s="54"/>
      <c r="Q1902" s="54"/>
    </row>
    <row r="1903" spans="4:17" ht="11.25"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</row>
    <row r="1904" spans="4:17" ht="11.25"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  <c r="N1904" s="54"/>
      <c r="O1904" s="54"/>
      <c r="P1904" s="54"/>
      <c r="Q1904" s="54"/>
    </row>
    <row r="1905" spans="4:17" ht="11.25"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</row>
    <row r="1906" spans="4:17" ht="11.25"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</row>
    <row r="1907" spans="4:17" ht="11.25"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  <c r="N1907" s="54"/>
      <c r="O1907" s="54"/>
      <c r="P1907" s="54"/>
      <c r="Q1907" s="54"/>
    </row>
    <row r="1908" spans="4:17" ht="11.25"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  <c r="O1908" s="54"/>
      <c r="P1908" s="54"/>
      <c r="Q1908" s="54"/>
    </row>
    <row r="1909" spans="4:17" ht="11.25"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</row>
    <row r="1910" spans="4:17" ht="11.25"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  <c r="N1910" s="54"/>
      <c r="O1910" s="54"/>
      <c r="P1910" s="54"/>
      <c r="Q1910" s="54"/>
    </row>
    <row r="1911" spans="4:17" ht="11.25"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</row>
    <row r="1912" spans="4:17" ht="11.25"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</row>
    <row r="1913" spans="4:17" ht="11.25"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  <c r="O1913" s="54"/>
      <c r="P1913" s="54"/>
      <c r="Q1913" s="54"/>
    </row>
    <row r="1914" spans="4:17" ht="11.25"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  <c r="N1914" s="54"/>
      <c r="O1914" s="54"/>
      <c r="P1914" s="54"/>
      <c r="Q1914" s="54"/>
    </row>
    <row r="1915" spans="4:17" ht="11.25"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</row>
    <row r="1916" spans="4:17" ht="11.25"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  <c r="N1916" s="54"/>
      <c r="O1916" s="54"/>
      <c r="P1916" s="54"/>
      <c r="Q1916" s="54"/>
    </row>
    <row r="1917" spans="4:17" ht="11.25"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  <c r="N1917" s="54"/>
      <c r="O1917" s="54"/>
      <c r="P1917" s="54"/>
      <c r="Q1917" s="54"/>
    </row>
    <row r="1918" spans="4:17" ht="11.25"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  <c r="N1918" s="54"/>
      <c r="O1918" s="54"/>
      <c r="P1918" s="54"/>
      <c r="Q1918" s="54"/>
    </row>
    <row r="1919" spans="4:17" ht="11.25"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  <c r="N1919" s="54"/>
      <c r="O1919" s="54"/>
      <c r="P1919" s="54"/>
      <c r="Q1919" s="54"/>
    </row>
    <row r="1920" spans="4:17" ht="11.25"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  <c r="N1920" s="54"/>
      <c r="O1920" s="54"/>
      <c r="P1920" s="54"/>
      <c r="Q1920" s="54"/>
    </row>
    <row r="1921" spans="4:17" ht="11.25"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  <c r="N1921" s="54"/>
      <c r="O1921" s="54"/>
      <c r="P1921" s="54"/>
      <c r="Q1921" s="54"/>
    </row>
    <row r="1922" spans="4:17" ht="11.25"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  <c r="N1922" s="54"/>
      <c r="O1922" s="54"/>
      <c r="P1922" s="54"/>
      <c r="Q1922" s="54"/>
    </row>
    <row r="1923" spans="4:17" ht="11.25"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  <c r="N1923" s="54"/>
      <c r="O1923" s="54"/>
      <c r="P1923" s="54"/>
      <c r="Q1923" s="54"/>
    </row>
    <row r="1924" spans="4:17" ht="11.25"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  <c r="N1924" s="54"/>
      <c r="O1924" s="54"/>
      <c r="P1924" s="54"/>
      <c r="Q1924" s="54"/>
    </row>
    <row r="1925" spans="4:17" ht="11.25"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  <c r="N1925" s="54"/>
      <c r="O1925" s="54"/>
      <c r="P1925" s="54"/>
      <c r="Q1925" s="54"/>
    </row>
    <row r="1926" spans="4:17" ht="11.25"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  <c r="N1926" s="54"/>
      <c r="O1926" s="54"/>
      <c r="P1926" s="54"/>
      <c r="Q1926" s="54"/>
    </row>
    <row r="1927" spans="4:17" ht="11.25"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  <c r="O1927" s="54"/>
      <c r="P1927" s="54"/>
      <c r="Q1927" s="54"/>
    </row>
    <row r="1928" spans="4:17" ht="11.25"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  <c r="O1928" s="54"/>
      <c r="P1928" s="54"/>
      <c r="Q1928" s="54"/>
    </row>
    <row r="1929" spans="4:17" ht="11.25"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  <c r="N1929" s="54"/>
      <c r="O1929" s="54"/>
      <c r="P1929" s="54"/>
      <c r="Q1929" s="54"/>
    </row>
    <row r="1930" spans="4:17" ht="11.25"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  <c r="N1930" s="54"/>
      <c r="O1930" s="54"/>
      <c r="P1930" s="54"/>
      <c r="Q1930" s="54"/>
    </row>
    <row r="1931" spans="4:17" ht="11.25"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  <c r="N1931" s="54"/>
      <c r="O1931" s="54"/>
      <c r="P1931" s="54"/>
      <c r="Q1931" s="54"/>
    </row>
    <row r="1932" spans="4:17" ht="11.25"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  <c r="O1932" s="54"/>
      <c r="P1932" s="54"/>
      <c r="Q1932" s="54"/>
    </row>
    <row r="1933" spans="4:17" ht="11.25"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  <c r="N1933" s="54"/>
      <c r="O1933" s="54"/>
      <c r="P1933" s="54"/>
      <c r="Q1933" s="54"/>
    </row>
    <row r="1934" spans="4:17" ht="11.25"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</row>
    <row r="1935" spans="4:17" ht="11.25"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  <c r="N1935" s="54"/>
      <c r="O1935" s="54"/>
      <c r="P1935" s="54"/>
      <c r="Q1935" s="54"/>
    </row>
    <row r="1936" spans="4:17" ht="11.25"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  <c r="O1936" s="54"/>
      <c r="P1936" s="54"/>
      <c r="Q1936" s="54"/>
    </row>
    <row r="1937" spans="4:17" ht="11.25"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</row>
    <row r="1938" spans="4:17" ht="11.25"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</row>
    <row r="1939" spans="4:17" ht="11.25"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  <c r="O1939" s="54"/>
      <c r="P1939" s="54"/>
      <c r="Q1939" s="54"/>
    </row>
    <row r="1940" spans="4:17" ht="11.25"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  <c r="O1940" s="54"/>
      <c r="P1940" s="54"/>
      <c r="Q1940" s="54"/>
    </row>
    <row r="1941" spans="4:17" ht="11.25"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</row>
    <row r="1942" spans="4:17" ht="11.25"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  <c r="N1942" s="54"/>
      <c r="O1942" s="54"/>
      <c r="P1942" s="54"/>
      <c r="Q1942" s="54"/>
    </row>
    <row r="1943" spans="4:17" ht="11.25"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</row>
    <row r="1944" spans="4:17" ht="11.25"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  <c r="N1944" s="54"/>
      <c r="O1944" s="54"/>
      <c r="P1944" s="54"/>
      <c r="Q1944" s="54"/>
    </row>
    <row r="1945" spans="4:17" ht="11.25"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  <c r="O1945" s="54"/>
      <c r="P1945" s="54"/>
      <c r="Q1945" s="54"/>
    </row>
    <row r="1946" spans="4:17" ht="11.25"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</row>
    <row r="1947" spans="4:17" ht="11.25"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  <c r="N1947" s="54"/>
      <c r="O1947" s="54"/>
      <c r="P1947" s="54"/>
      <c r="Q1947" s="54"/>
    </row>
    <row r="1948" spans="4:17" ht="11.25"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</row>
    <row r="1949" spans="4:17" ht="11.25"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  <c r="O1949" s="54"/>
      <c r="P1949" s="54"/>
      <c r="Q1949" s="54"/>
    </row>
    <row r="1950" spans="4:17" ht="11.25"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  <c r="N1950" s="54"/>
      <c r="O1950" s="54"/>
      <c r="P1950" s="54"/>
      <c r="Q1950" s="54"/>
    </row>
    <row r="1951" spans="4:17" ht="11.25"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  <c r="O1951" s="54"/>
      <c r="P1951" s="54"/>
      <c r="Q1951" s="54"/>
    </row>
    <row r="1952" spans="4:17" ht="11.25"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</row>
    <row r="1953" spans="4:17" ht="11.25"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  <c r="N1953" s="54"/>
      <c r="O1953" s="54"/>
      <c r="P1953" s="54"/>
      <c r="Q1953" s="54"/>
    </row>
    <row r="1954" spans="4:17" ht="11.25"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</row>
    <row r="1955" spans="4:17" ht="11.25"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</row>
    <row r="1956" spans="4:17" ht="11.25"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  <c r="N1956" s="54"/>
      <c r="O1956" s="54"/>
      <c r="P1956" s="54"/>
      <c r="Q1956" s="54"/>
    </row>
    <row r="1957" spans="4:17" ht="11.25"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  <c r="N1957" s="54"/>
      <c r="O1957" s="54"/>
      <c r="P1957" s="54"/>
      <c r="Q1957" s="54"/>
    </row>
    <row r="1958" spans="4:17" ht="11.25"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</row>
    <row r="1959" spans="4:17" ht="11.25"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  <c r="O1959" s="54"/>
      <c r="P1959" s="54"/>
      <c r="Q1959" s="54"/>
    </row>
    <row r="1960" spans="4:17" ht="11.25"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  <c r="O1960" s="54"/>
      <c r="P1960" s="54"/>
      <c r="Q1960" s="54"/>
    </row>
    <row r="1961" spans="4:17" ht="11.25"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  <c r="O1961" s="54"/>
      <c r="P1961" s="54"/>
      <c r="Q1961" s="54"/>
    </row>
    <row r="1962" spans="4:17" ht="11.25"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  <c r="O1962" s="54"/>
      <c r="P1962" s="54"/>
      <c r="Q1962" s="54"/>
    </row>
    <row r="1963" spans="4:17" ht="11.25"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  <c r="N1963" s="54"/>
      <c r="O1963" s="54"/>
      <c r="P1963" s="54"/>
      <c r="Q1963" s="54"/>
    </row>
    <row r="1964" spans="4:17" ht="11.25"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  <c r="N1964" s="54"/>
      <c r="O1964" s="54"/>
      <c r="P1964" s="54"/>
      <c r="Q1964" s="54"/>
    </row>
    <row r="1965" spans="4:17" ht="11.25"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  <c r="N1965" s="54"/>
      <c r="O1965" s="54"/>
      <c r="P1965" s="54"/>
      <c r="Q1965" s="54"/>
    </row>
    <row r="1966" spans="4:17" ht="11.25"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  <c r="N1966" s="54"/>
      <c r="O1966" s="54"/>
      <c r="P1966" s="54"/>
      <c r="Q1966" s="54"/>
    </row>
    <row r="1967" spans="4:17" ht="11.25"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  <c r="N1967" s="54"/>
      <c r="O1967" s="54"/>
      <c r="P1967" s="54"/>
      <c r="Q1967" s="54"/>
    </row>
    <row r="1968" spans="4:17" ht="11.25"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  <c r="N1968" s="54"/>
      <c r="O1968" s="54"/>
      <c r="P1968" s="54"/>
      <c r="Q1968" s="54"/>
    </row>
    <row r="1969" spans="4:17" ht="11.25"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  <c r="N1969" s="54"/>
      <c r="O1969" s="54"/>
      <c r="P1969" s="54"/>
      <c r="Q1969" s="54"/>
    </row>
    <row r="1970" spans="4:17" ht="11.25"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  <c r="N1970" s="54"/>
      <c r="O1970" s="54"/>
      <c r="P1970" s="54"/>
      <c r="Q1970" s="54"/>
    </row>
    <row r="1971" spans="4:17" ht="11.25"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  <c r="N1971" s="54"/>
      <c r="O1971" s="54"/>
      <c r="P1971" s="54"/>
      <c r="Q1971" s="54"/>
    </row>
    <row r="1972" spans="4:17" ht="11.25"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  <c r="N1972" s="54"/>
      <c r="O1972" s="54"/>
      <c r="P1972" s="54"/>
      <c r="Q1972" s="54"/>
    </row>
    <row r="1973" spans="4:17" ht="11.25"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  <c r="O1973" s="54"/>
      <c r="P1973" s="54"/>
      <c r="Q1973" s="54"/>
    </row>
    <row r="1974" spans="4:17" ht="11.25"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  <c r="O1974" s="54"/>
      <c r="P1974" s="54"/>
      <c r="Q1974" s="54"/>
    </row>
    <row r="1975" spans="4:17" ht="11.25"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  <c r="O1975" s="54"/>
      <c r="P1975" s="54"/>
      <c r="Q1975" s="54"/>
    </row>
    <row r="1976" spans="4:17" ht="11.25"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  <c r="O1976" s="54"/>
      <c r="P1976" s="54"/>
      <c r="Q1976" s="54"/>
    </row>
    <row r="1977" spans="4:17" ht="11.25"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</row>
    <row r="1978" spans="4:17" ht="11.25"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  <c r="N1978" s="54"/>
      <c r="O1978" s="54"/>
      <c r="P1978" s="54"/>
      <c r="Q1978" s="54"/>
    </row>
    <row r="1979" spans="4:17" ht="11.25"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  <c r="O1979" s="54"/>
      <c r="P1979" s="54"/>
      <c r="Q1979" s="54"/>
    </row>
    <row r="1980" spans="4:17" ht="11.25"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</row>
    <row r="1981" spans="4:17" ht="11.25"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  <c r="O1981" s="54"/>
      <c r="P1981" s="54"/>
      <c r="Q1981" s="54"/>
    </row>
    <row r="1982" spans="4:17" ht="11.25"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  <c r="O1982" s="54"/>
      <c r="P1982" s="54"/>
      <c r="Q1982" s="54"/>
    </row>
    <row r="1983" spans="4:17" ht="11.25"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  <c r="O1983" s="54"/>
      <c r="P1983" s="54"/>
      <c r="Q1983" s="54"/>
    </row>
    <row r="1984" spans="4:17" ht="11.25"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</row>
    <row r="1985" spans="4:17" ht="11.25"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  <c r="N1985" s="54"/>
      <c r="O1985" s="54"/>
      <c r="P1985" s="54"/>
      <c r="Q1985" s="54"/>
    </row>
    <row r="1986" spans="4:17" ht="11.25"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</row>
    <row r="1987" spans="4:17" ht="11.25"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  <c r="N1987" s="54"/>
      <c r="O1987" s="54"/>
      <c r="P1987" s="54"/>
      <c r="Q1987" s="54"/>
    </row>
    <row r="1988" spans="4:17" ht="11.25"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  <c r="O1988" s="54"/>
      <c r="P1988" s="54"/>
      <c r="Q1988" s="54"/>
    </row>
    <row r="1989" spans="4:17" ht="11.25"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</row>
    <row r="1990" spans="4:17" ht="11.25"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  <c r="N1990" s="54"/>
      <c r="O1990" s="54"/>
      <c r="P1990" s="54"/>
      <c r="Q1990" s="54"/>
    </row>
    <row r="1991" spans="4:17" ht="11.25"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</row>
    <row r="1992" spans="4:17" ht="11.25"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  <c r="O1992" s="54"/>
      <c r="P1992" s="54"/>
      <c r="Q1992" s="54"/>
    </row>
    <row r="1993" spans="4:17" ht="11.25"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  <c r="N1993" s="54"/>
      <c r="O1993" s="54"/>
      <c r="P1993" s="54"/>
      <c r="Q1993" s="54"/>
    </row>
    <row r="1994" spans="4:17" ht="11.25"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  <c r="O1994" s="54"/>
      <c r="P1994" s="54"/>
      <c r="Q1994" s="54"/>
    </row>
    <row r="1995" spans="4:17" ht="11.25"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  <c r="O1995" s="54"/>
      <c r="P1995" s="54"/>
      <c r="Q1995" s="54"/>
    </row>
    <row r="1996" spans="4:17" ht="11.25"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  <c r="N1996" s="54"/>
      <c r="O1996" s="54"/>
      <c r="P1996" s="54"/>
      <c r="Q1996" s="54"/>
    </row>
    <row r="1997" spans="4:17" ht="11.25"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  <c r="O1997" s="54"/>
      <c r="P1997" s="54"/>
      <c r="Q1997" s="54"/>
    </row>
    <row r="1998" spans="4:17" ht="11.25"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</row>
    <row r="1999" spans="4:17" ht="11.25"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  <c r="N1999" s="54"/>
      <c r="O1999" s="54"/>
      <c r="P1999" s="54"/>
      <c r="Q1999" s="54"/>
    </row>
    <row r="2000" spans="4:17" ht="11.25"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  <c r="N2000" s="54"/>
      <c r="O2000" s="54"/>
      <c r="P2000" s="54"/>
      <c r="Q2000" s="54"/>
    </row>
    <row r="2001" spans="4:17" ht="11.25"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</row>
    <row r="2002" spans="4:17" ht="11.25"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  <c r="N2002" s="54"/>
      <c r="O2002" s="54"/>
      <c r="P2002" s="54"/>
      <c r="Q2002" s="54"/>
    </row>
    <row r="2003" spans="4:17" ht="11.25"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  <c r="N2003" s="54"/>
      <c r="O2003" s="54"/>
      <c r="P2003" s="54"/>
      <c r="Q2003" s="54"/>
    </row>
    <row r="2004" spans="4:17" ht="11.25"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  <c r="N2004" s="54"/>
      <c r="O2004" s="54"/>
      <c r="P2004" s="54"/>
      <c r="Q2004" s="54"/>
    </row>
    <row r="2005" spans="4:17" ht="11.25"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  <c r="N2005" s="54"/>
      <c r="O2005" s="54"/>
      <c r="P2005" s="54"/>
      <c r="Q2005" s="54"/>
    </row>
    <row r="2006" spans="4:17" ht="11.25"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  <c r="N2006" s="54"/>
      <c r="O2006" s="54"/>
      <c r="P2006" s="54"/>
      <c r="Q2006" s="54"/>
    </row>
    <row r="2007" spans="4:17" ht="11.25"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  <c r="N2007" s="54"/>
      <c r="O2007" s="54"/>
      <c r="P2007" s="54"/>
      <c r="Q2007" s="54"/>
    </row>
    <row r="2008" spans="4:17" ht="11.25"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  <c r="N2008" s="54"/>
      <c r="O2008" s="54"/>
      <c r="P2008" s="54"/>
      <c r="Q2008" s="54"/>
    </row>
    <row r="2009" spans="4:17" ht="11.25"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  <c r="N2009" s="54"/>
      <c r="O2009" s="54"/>
      <c r="P2009" s="54"/>
      <c r="Q2009" s="54"/>
    </row>
    <row r="2010" spans="4:17" ht="11.25"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  <c r="N2010" s="54"/>
      <c r="O2010" s="54"/>
      <c r="P2010" s="54"/>
      <c r="Q2010" s="54"/>
    </row>
    <row r="2011" spans="4:17" ht="11.25"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  <c r="N2011" s="54"/>
      <c r="O2011" s="54"/>
      <c r="P2011" s="54"/>
      <c r="Q2011" s="54"/>
    </row>
    <row r="2012" spans="4:17" ht="11.25"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  <c r="N2012" s="54"/>
      <c r="O2012" s="54"/>
      <c r="P2012" s="54"/>
      <c r="Q2012" s="54"/>
    </row>
    <row r="2013" spans="4:17" ht="11.25"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  <c r="N2013" s="54"/>
      <c r="O2013" s="54"/>
      <c r="P2013" s="54"/>
      <c r="Q2013" s="54"/>
    </row>
    <row r="2014" spans="4:17" ht="11.25"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  <c r="N2014" s="54"/>
      <c r="O2014" s="54"/>
      <c r="P2014" s="54"/>
      <c r="Q2014" s="54"/>
    </row>
    <row r="2015" spans="4:17" ht="11.25"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  <c r="N2015" s="54"/>
      <c r="O2015" s="54"/>
      <c r="P2015" s="54"/>
      <c r="Q2015" s="54"/>
    </row>
    <row r="2016" spans="4:17" ht="11.25"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  <c r="N2016" s="54"/>
      <c r="O2016" s="54"/>
      <c r="P2016" s="54"/>
      <c r="Q2016" s="54"/>
    </row>
    <row r="2017" spans="4:17" ht="11.25"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  <c r="N2017" s="54"/>
      <c r="O2017" s="54"/>
      <c r="P2017" s="54"/>
      <c r="Q2017" s="54"/>
    </row>
    <row r="2018" spans="4:17" ht="11.25"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  <c r="N2018" s="54"/>
      <c r="O2018" s="54"/>
      <c r="P2018" s="54"/>
      <c r="Q2018" s="54"/>
    </row>
    <row r="2019" spans="4:17" ht="11.25"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  <c r="N2019" s="54"/>
      <c r="O2019" s="54"/>
      <c r="P2019" s="54"/>
      <c r="Q2019" s="54"/>
    </row>
    <row r="2020" spans="4:17" ht="11.25"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  <c r="O2020" s="54"/>
      <c r="P2020" s="54"/>
      <c r="Q2020" s="54"/>
    </row>
    <row r="2021" spans="4:17" ht="11.25"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  <c r="N2021" s="54"/>
      <c r="O2021" s="54"/>
      <c r="P2021" s="54"/>
      <c r="Q2021" s="54"/>
    </row>
    <row r="2022" spans="4:17" ht="11.25"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  <c r="O2022" s="54"/>
      <c r="P2022" s="54"/>
      <c r="Q2022" s="54"/>
    </row>
    <row r="2023" spans="4:17" ht="11.25"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</row>
    <row r="2024" spans="4:17" ht="11.25"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  <c r="O2024" s="54"/>
      <c r="P2024" s="54"/>
      <c r="Q2024" s="54"/>
    </row>
    <row r="2025" spans="4:17" ht="11.25"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  <c r="O2025" s="54"/>
      <c r="P2025" s="54"/>
      <c r="Q2025" s="54"/>
    </row>
    <row r="2026" spans="4:17" ht="11.25"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</row>
    <row r="2027" spans="4:17" ht="11.25"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</row>
    <row r="2028" spans="4:17" ht="11.25"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  <c r="O2028" s="54"/>
      <c r="P2028" s="54"/>
      <c r="Q2028" s="54"/>
    </row>
    <row r="2029" spans="4:17" ht="11.25"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</row>
    <row r="2030" spans="4:17" ht="11.25"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  <c r="O2030" s="54"/>
      <c r="P2030" s="54"/>
      <c r="Q2030" s="54"/>
    </row>
    <row r="2031" spans="4:17" ht="11.25"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  <c r="O2031" s="54"/>
      <c r="P2031" s="54"/>
      <c r="Q2031" s="54"/>
    </row>
    <row r="2032" spans="4:17" ht="11.25"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  <c r="O2032" s="54"/>
      <c r="P2032" s="54"/>
      <c r="Q2032" s="54"/>
    </row>
    <row r="2033" spans="4:17" ht="11.25"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  <c r="N2033" s="54"/>
      <c r="O2033" s="54"/>
      <c r="P2033" s="54"/>
      <c r="Q2033" s="54"/>
    </row>
    <row r="2034" spans="4:17" ht="11.25"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  <c r="O2034" s="54"/>
      <c r="P2034" s="54"/>
      <c r="Q2034" s="54"/>
    </row>
    <row r="2035" spans="4:17" ht="11.25"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  <c r="O2035" s="54"/>
      <c r="P2035" s="54"/>
      <c r="Q2035" s="54"/>
    </row>
    <row r="2036" spans="4:17" ht="11.25"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  <c r="N2036" s="54"/>
      <c r="O2036" s="54"/>
      <c r="P2036" s="54"/>
      <c r="Q2036" s="54"/>
    </row>
    <row r="2037" spans="4:17" ht="11.25"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  <c r="O2037" s="54"/>
      <c r="P2037" s="54"/>
      <c r="Q2037" s="54"/>
    </row>
    <row r="2038" spans="4:17" ht="11.25"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  <c r="O2038" s="54"/>
      <c r="P2038" s="54"/>
      <c r="Q2038" s="54"/>
    </row>
    <row r="2039" spans="4:17" ht="11.25"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  <c r="N2039" s="54"/>
      <c r="O2039" s="54"/>
      <c r="P2039" s="54"/>
      <c r="Q2039" s="54"/>
    </row>
    <row r="2040" spans="4:17" ht="11.25"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  <c r="O2040" s="54"/>
      <c r="P2040" s="54"/>
      <c r="Q2040" s="54"/>
    </row>
    <row r="2041" spans="4:17" ht="11.25"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  <c r="O2041" s="54"/>
      <c r="P2041" s="54"/>
      <c r="Q2041" s="54"/>
    </row>
    <row r="2042" spans="4:17" ht="11.25"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  <c r="N2042" s="54"/>
      <c r="O2042" s="54"/>
      <c r="P2042" s="54"/>
      <c r="Q2042" s="54"/>
    </row>
    <row r="2043" spans="4:17" ht="11.25"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  <c r="N2043" s="54"/>
      <c r="O2043" s="54"/>
      <c r="P2043" s="54"/>
      <c r="Q2043" s="54"/>
    </row>
    <row r="2044" spans="4:17" ht="11.25"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  <c r="O2044" s="54"/>
      <c r="P2044" s="54"/>
      <c r="Q2044" s="54"/>
    </row>
    <row r="2045" spans="4:17" ht="11.25"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  <c r="N2045" s="54"/>
      <c r="O2045" s="54"/>
      <c r="P2045" s="54"/>
      <c r="Q2045" s="54"/>
    </row>
    <row r="2046" spans="4:17" ht="11.25"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  <c r="N2046" s="54"/>
      <c r="O2046" s="54"/>
      <c r="P2046" s="54"/>
      <c r="Q2046" s="54"/>
    </row>
    <row r="2047" spans="4:17" ht="11.25"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  <c r="N2047" s="54"/>
      <c r="O2047" s="54"/>
      <c r="P2047" s="54"/>
      <c r="Q2047" s="54"/>
    </row>
    <row r="2048" spans="4:17" ht="11.25"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  <c r="N2048" s="54"/>
      <c r="O2048" s="54"/>
      <c r="P2048" s="54"/>
      <c r="Q2048" s="54"/>
    </row>
    <row r="2049" spans="4:17" ht="11.25"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  <c r="N2049" s="54"/>
      <c r="O2049" s="54"/>
      <c r="P2049" s="54"/>
      <c r="Q2049" s="54"/>
    </row>
    <row r="2050" spans="4:17" ht="11.25"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  <c r="O2050" s="54"/>
      <c r="P2050" s="54"/>
      <c r="Q2050" s="54"/>
    </row>
    <row r="2051" spans="4:17" ht="11.25"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  <c r="O2051" s="54"/>
      <c r="P2051" s="54"/>
      <c r="Q2051" s="54"/>
    </row>
    <row r="2052" spans="4:17" ht="11.25"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  <c r="O2052" s="54"/>
      <c r="P2052" s="54"/>
      <c r="Q2052" s="54"/>
    </row>
    <row r="2053" spans="4:17" ht="11.25"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  <c r="O2053" s="54"/>
      <c r="P2053" s="54"/>
      <c r="Q2053" s="54"/>
    </row>
    <row r="2054" spans="4:17" ht="11.25"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  <c r="O2054" s="54"/>
      <c r="P2054" s="54"/>
      <c r="Q2054" s="54"/>
    </row>
    <row r="2055" spans="4:17" ht="11.25"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  <c r="O2055" s="54"/>
      <c r="P2055" s="54"/>
      <c r="Q2055" s="54"/>
    </row>
    <row r="2056" spans="4:17" ht="11.25"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  <c r="N2056" s="54"/>
      <c r="O2056" s="54"/>
      <c r="P2056" s="54"/>
      <c r="Q2056" s="54"/>
    </row>
    <row r="2057" spans="4:17" ht="11.25"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  <c r="N2057" s="54"/>
      <c r="O2057" s="54"/>
      <c r="P2057" s="54"/>
      <c r="Q2057" s="54"/>
    </row>
    <row r="2058" spans="4:17" ht="11.25"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  <c r="N2058" s="54"/>
      <c r="O2058" s="54"/>
      <c r="P2058" s="54"/>
      <c r="Q2058" s="54"/>
    </row>
    <row r="2059" spans="4:17" ht="11.25"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  <c r="N2059" s="54"/>
      <c r="O2059" s="54"/>
      <c r="P2059" s="54"/>
      <c r="Q2059" s="54"/>
    </row>
    <row r="2060" spans="4:17" ht="11.25"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  <c r="N2060" s="54"/>
      <c r="O2060" s="54"/>
      <c r="P2060" s="54"/>
      <c r="Q2060" s="54"/>
    </row>
    <row r="2061" spans="4:17" ht="11.25"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  <c r="N2061" s="54"/>
      <c r="O2061" s="54"/>
      <c r="P2061" s="54"/>
      <c r="Q2061" s="54"/>
    </row>
    <row r="2062" spans="4:17" ht="11.25"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  <c r="O2062" s="54"/>
      <c r="P2062" s="54"/>
      <c r="Q2062" s="54"/>
    </row>
    <row r="2063" spans="4:17" ht="11.25"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  <c r="O2063" s="54"/>
      <c r="P2063" s="54"/>
      <c r="Q2063" s="54"/>
    </row>
    <row r="2064" spans="4:17" ht="11.25"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  <c r="N2064" s="54"/>
      <c r="O2064" s="54"/>
      <c r="P2064" s="54"/>
      <c r="Q2064" s="54"/>
    </row>
    <row r="2065" spans="4:17" ht="11.25"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  <c r="O2065" s="54"/>
      <c r="P2065" s="54"/>
      <c r="Q2065" s="54"/>
    </row>
    <row r="2066" spans="4:17" ht="11.25"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</row>
    <row r="2067" spans="4:17" ht="11.25"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  <c r="O2067" s="54"/>
      <c r="P2067" s="54"/>
      <c r="Q2067" s="54"/>
    </row>
    <row r="2068" spans="4:17" ht="11.25"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  <c r="O2068" s="54"/>
      <c r="P2068" s="54"/>
      <c r="Q2068" s="54"/>
    </row>
    <row r="2069" spans="4:17" ht="11.25"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  <c r="O2069" s="54"/>
      <c r="P2069" s="54"/>
      <c r="Q2069" s="54"/>
    </row>
    <row r="2070" spans="4:17" ht="11.25"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  <c r="O2070" s="54"/>
      <c r="P2070" s="54"/>
      <c r="Q2070" s="54"/>
    </row>
    <row r="2071" spans="4:17" ht="11.25"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  <c r="N2071" s="54"/>
      <c r="O2071" s="54"/>
      <c r="P2071" s="54"/>
      <c r="Q2071" s="54"/>
    </row>
    <row r="2072" spans="4:17" ht="11.25"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  <c r="O2072" s="54"/>
      <c r="P2072" s="54"/>
      <c r="Q2072" s="54"/>
    </row>
    <row r="2073" spans="4:17" ht="11.25"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  <c r="N2073" s="54"/>
      <c r="O2073" s="54"/>
      <c r="P2073" s="54"/>
      <c r="Q2073" s="54"/>
    </row>
    <row r="2074" spans="4:17" ht="11.25"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  <c r="O2074" s="54"/>
      <c r="P2074" s="54"/>
      <c r="Q2074" s="54"/>
    </row>
    <row r="2075" spans="4:17" ht="11.25"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  <c r="O2075" s="54"/>
      <c r="P2075" s="54"/>
      <c r="Q2075" s="54"/>
    </row>
    <row r="2076" spans="4:17" ht="11.25"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  <c r="N2076" s="54"/>
      <c r="O2076" s="54"/>
      <c r="P2076" s="54"/>
      <c r="Q2076" s="54"/>
    </row>
    <row r="2077" spans="4:17" ht="11.25"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  <c r="O2077" s="54"/>
      <c r="P2077" s="54"/>
      <c r="Q2077" s="54"/>
    </row>
    <row r="2078" spans="4:17" ht="11.25"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  <c r="O2078" s="54"/>
      <c r="P2078" s="54"/>
      <c r="Q2078" s="54"/>
    </row>
    <row r="2079" spans="4:17" ht="11.25"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  <c r="O2079" s="54"/>
      <c r="P2079" s="54"/>
      <c r="Q2079" s="54"/>
    </row>
    <row r="2080" spans="4:17" ht="11.25"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  <c r="O2080" s="54"/>
      <c r="P2080" s="54"/>
      <c r="Q2080" s="54"/>
    </row>
    <row r="2081" spans="4:17" ht="11.25"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  <c r="O2081" s="54"/>
      <c r="P2081" s="54"/>
      <c r="Q2081" s="54"/>
    </row>
    <row r="2082" spans="4:17" ht="11.25"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  <c r="N2082" s="54"/>
      <c r="O2082" s="54"/>
      <c r="P2082" s="54"/>
      <c r="Q2082" s="54"/>
    </row>
    <row r="2083" spans="4:17" ht="11.25"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  <c r="O2083" s="54"/>
      <c r="P2083" s="54"/>
      <c r="Q2083" s="54"/>
    </row>
    <row r="2084" spans="4:17" ht="11.25"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  <c r="O2084" s="54"/>
      <c r="P2084" s="54"/>
      <c r="Q2084" s="54"/>
    </row>
    <row r="2085" spans="4:17" ht="11.25"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  <c r="N2085" s="54"/>
      <c r="O2085" s="54"/>
      <c r="P2085" s="54"/>
      <c r="Q2085" s="54"/>
    </row>
    <row r="2086" spans="4:17" ht="11.25"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  <c r="N2086" s="54"/>
      <c r="O2086" s="54"/>
      <c r="P2086" s="54"/>
      <c r="Q2086" s="54"/>
    </row>
    <row r="2087" spans="4:17" ht="11.25"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  <c r="O2087" s="54"/>
      <c r="P2087" s="54"/>
      <c r="Q2087" s="54"/>
    </row>
    <row r="2088" spans="4:17" ht="11.25"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  <c r="N2088" s="54"/>
      <c r="O2088" s="54"/>
      <c r="P2088" s="54"/>
      <c r="Q2088" s="54"/>
    </row>
    <row r="2089" spans="4:17" ht="11.25"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  <c r="N2089" s="54"/>
      <c r="O2089" s="54"/>
      <c r="P2089" s="54"/>
      <c r="Q2089" s="54"/>
    </row>
    <row r="2090" spans="4:17" ht="11.25"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  <c r="N2090" s="54"/>
      <c r="O2090" s="54"/>
      <c r="P2090" s="54"/>
      <c r="Q2090" s="54"/>
    </row>
    <row r="2091" spans="4:17" ht="11.25"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  <c r="N2091" s="54"/>
      <c r="O2091" s="54"/>
      <c r="P2091" s="54"/>
      <c r="Q2091" s="54"/>
    </row>
    <row r="2092" spans="4:17" ht="11.25"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  <c r="N2092" s="54"/>
      <c r="O2092" s="54"/>
      <c r="P2092" s="54"/>
      <c r="Q2092" s="54"/>
    </row>
    <row r="2093" spans="4:17" ht="11.25"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  <c r="N2093" s="54"/>
      <c r="O2093" s="54"/>
      <c r="P2093" s="54"/>
      <c r="Q2093" s="54"/>
    </row>
    <row r="2094" spans="4:17" ht="11.25"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  <c r="N2094" s="54"/>
      <c r="O2094" s="54"/>
      <c r="P2094" s="54"/>
      <c r="Q2094" s="54"/>
    </row>
    <row r="2095" spans="4:17" ht="11.25"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  <c r="N2095" s="54"/>
      <c r="O2095" s="54"/>
      <c r="P2095" s="54"/>
      <c r="Q2095" s="54"/>
    </row>
    <row r="2096" spans="4:17" ht="11.25"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  <c r="N2096" s="54"/>
      <c r="O2096" s="54"/>
      <c r="P2096" s="54"/>
      <c r="Q2096" s="54"/>
    </row>
    <row r="2097" spans="4:17" ht="11.25"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  <c r="N2097" s="54"/>
      <c r="O2097" s="54"/>
      <c r="P2097" s="54"/>
      <c r="Q2097" s="54"/>
    </row>
    <row r="2098" spans="4:17" ht="11.25"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  <c r="O2098" s="54"/>
      <c r="P2098" s="54"/>
      <c r="Q2098" s="54"/>
    </row>
    <row r="2099" spans="4:17" ht="11.25"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  <c r="O2099" s="54"/>
      <c r="P2099" s="54"/>
      <c r="Q2099" s="54"/>
    </row>
    <row r="2100" spans="4:17" ht="11.25"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  <c r="N2100" s="54"/>
      <c r="O2100" s="54"/>
      <c r="P2100" s="54"/>
      <c r="Q2100" s="54"/>
    </row>
    <row r="2101" spans="4:17" ht="11.25"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  <c r="N2101" s="54"/>
      <c r="O2101" s="54"/>
      <c r="P2101" s="54"/>
      <c r="Q2101" s="54"/>
    </row>
    <row r="2102" spans="4:17" ht="11.25"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  <c r="N2102" s="54"/>
      <c r="O2102" s="54"/>
      <c r="P2102" s="54"/>
      <c r="Q2102" s="54"/>
    </row>
    <row r="2103" spans="4:17" ht="11.25"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  <c r="N2103" s="54"/>
      <c r="O2103" s="54"/>
      <c r="P2103" s="54"/>
      <c r="Q2103" s="54"/>
    </row>
    <row r="2104" spans="4:17" ht="11.25"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  <c r="N2104" s="54"/>
      <c r="O2104" s="54"/>
      <c r="P2104" s="54"/>
      <c r="Q2104" s="54"/>
    </row>
    <row r="2105" spans="4:17" ht="11.25"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  <c r="N2105" s="54"/>
      <c r="O2105" s="54"/>
      <c r="P2105" s="54"/>
      <c r="Q2105" s="54"/>
    </row>
    <row r="2106" spans="4:17" ht="11.25"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</row>
    <row r="2107" spans="4:17" ht="11.25"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  <c r="N2107" s="54"/>
      <c r="O2107" s="54"/>
      <c r="P2107" s="54"/>
      <c r="Q2107" s="54"/>
    </row>
    <row r="2108" spans="4:17" ht="11.25"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  <c r="O2108" s="54"/>
      <c r="P2108" s="54"/>
      <c r="Q2108" s="54"/>
    </row>
    <row r="2109" spans="4:17" ht="11.25"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  <c r="O2109" s="54"/>
      <c r="P2109" s="54"/>
      <c r="Q2109" s="54"/>
    </row>
    <row r="2110" spans="4:17" ht="11.25"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  <c r="O2110" s="54"/>
      <c r="P2110" s="54"/>
      <c r="Q2110" s="54"/>
    </row>
    <row r="2111" spans="4:17" ht="11.25"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  <c r="O2111" s="54"/>
      <c r="P2111" s="54"/>
      <c r="Q2111" s="54"/>
    </row>
    <row r="2112" spans="4:17" ht="11.25"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  <c r="O2112" s="54"/>
      <c r="P2112" s="54"/>
      <c r="Q2112" s="54"/>
    </row>
    <row r="2113" spans="4:17" ht="11.25"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  <c r="O2113" s="54"/>
      <c r="P2113" s="54"/>
      <c r="Q2113" s="54"/>
    </row>
    <row r="2114" spans="4:17" ht="11.25"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  <c r="N2114" s="54"/>
      <c r="O2114" s="54"/>
      <c r="P2114" s="54"/>
      <c r="Q2114" s="54"/>
    </row>
    <row r="2115" spans="4:17" ht="11.25"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  <c r="O2115" s="54"/>
      <c r="P2115" s="54"/>
      <c r="Q2115" s="54"/>
    </row>
    <row r="2116" spans="4:17" ht="11.25"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  <c r="N2116" s="54"/>
      <c r="O2116" s="54"/>
      <c r="P2116" s="54"/>
      <c r="Q2116" s="54"/>
    </row>
    <row r="2117" spans="4:17" ht="11.25"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  <c r="O2117" s="54"/>
      <c r="P2117" s="54"/>
      <c r="Q2117" s="54"/>
    </row>
    <row r="2118" spans="4:17" ht="11.25"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  <c r="O2118" s="54"/>
      <c r="P2118" s="54"/>
      <c r="Q2118" s="54"/>
    </row>
    <row r="2119" spans="4:17" ht="11.25"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  <c r="N2119" s="54"/>
      <c r="O2119" s="54"/>
      <c r="P2119" s="54"/>
      <c r="Q2119" s="54"/>
    </row>
    <row r="2120" spans="4:17" ht="11.25"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  <c r="O2120" s="54"/>
      <c r="P2120" s="54"/>
      <c r="Q2120" s="54"/>
    </row>
    <row r="2121" spans="4:17" ht="11.25"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  <c r="O2121" s="54"/>
      <c r="P2121" s="54"/>
      <c r="Q2121" s="54"/>
    </row>
    <row r="2122" spans="4:17" ht="11.25"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  <c r="N2122" s="54"/>
      <c r="O2122" s="54"/>
      <c r="P2122" s="54"/>
      <c r="Q2122" s="54"/>
    </row>
    <row r="2123" spans="4:17" ht="11.25"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  <c r="O2123" s="54"/>
      <c r="P2123" s="54"/>
      <c r="Q2123" s="54"/>
    </row>
    <row r="2124" spans="4:17" ht="11.25"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  <c r="O2124" s="54"/>
      <c r="P2124" s="54"/>
      <c r="Q2124" s="54"/>
    </row>
    <row r="2125" spans="4:17" ht="11.25"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  <c r="N2125" s="54"/>
      <c r="O2125" s="54"/>
      <c r="P2125" s="54"/>
      <c r="Q2125" s="54"/>
    </row>
    <row r="2126" spans="4:17" ht="11.25"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  <c r="O2126" s="54"/>
      <c r="P2126" s="54"/>
      <c r="Q2126" s="54"/>
    </row>
    <row r="2127" spans="4:17" ht="11.25"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  <c r="O2127" s="54"/>
      <c r="P2127" s="54"/>
      <c r="Q2127" s="54"/>
    </row>
    <row r="2128" spans="4:17" ht="11.25"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  <c r="N2128" s="54"/>
      <c r="O2128" s="54"/>
      <c r="P2128" s="54"/>
      <c r="Q2128" s="54"/>
    </row>
    <row r="2129" spans="4:17" ht="11.25"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  <c r="N2129" s="54"/>
      <c r="O2129" s="54"/>
      <c r="P2129" s="54"/>
      <c r="Q2129" s="54"/>
    </row>
    <row r="2130" spans="4:17" ht="11.25"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  <c r="O2130" s="54"/>
      <c r="P2130" s="54"/>
      <c r="Q2130" s="54"/>
    </row>
    <row r="2131" spans="4:17" ht="11.25"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  <c r="N2131" s="54"/>
      <c r="O2131" s="54"/>
      <c r="P2131" s="54"/>
      <c r="Q2131" s="54"/>
    </row>
    <row r="2132" spans="4:17" ht="11.25"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  <c r="N2132" s="54"/>
      <c r="O2132" s="54"/>
      <c r="P2132" s="54"/>
      <c r="Q2132" s="54"/>
    </row>
    <row r="2133" spans="4:17" ht="11.25"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  <c r="O2133" s="54"/>
      <c r="P2133" s="54"/>
      <c r="Q2133" s="54"/>
    </row>
    <row r="2134" spans="4:17" ht="11.25"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  <c r="N2134" s="54"/>
      <c r="O2134" s="54"/>
      <c r="P2134" s="54"/>
      <c r="Q2134" s="54"/>
    </row>
    <row r="2135" spans="4:17" ht="11.25"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  <c r="N2135" s="54"/>
      <c r="O2135" s="54"/>
      <c r="P2135" s="54"/>
      <c r="Q2135" s="54"/>
    </row>
    <row r="2136" spans="4:17" ht="11.25"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  <c r="N2136" s="54"/>
      <c r="O2136" s="54"/>
      <c r="P2136" s="54"/>
      <c r="Q2136" s="54"/>
    </row>
    <row r="2137" spans="4:17" ht="11.25"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  <c r="N2137" s="54"/>
      <c r="O2137" s="54"/>
      <c r="P2137" s="54"/>
      <c r="Q2137" s="54"/>
    </row>
    <row r="2138" spans="4:17" ht="11.25"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  <c r="N2138" s="54"/>
      <c r="O2138" s="54"/>
      <c r="P2138" s="54"/>
      <c r="Q2138" s="54"/>
    </row>
    <row r="2139" spans="4:17" ht="11.25"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  <c r="N2139" s="54"/>
      <c r="O2139" s="54"/>
      <c r="P2139" s="54"/>
      <c r="Q2139" s="54"/>
    </row>
    <row r="2140" spans="4:17" ht="11.25"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  <c r="N2140" s="54"/>
      <c r="O2140" s="54"/>
      <c r="P2140" s="54"/>
      <c r="Q2140" s="54"/>
    </row>
    <row r="2141" spans="4:17" ht="11.25"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  <c r="N2141" s="54"/>
      <c r="O2141" s="54"/>
      <c r="P2141" s="54"/>
      <c r="Q2141" s="54"/>
    </row>
    <row r="2142" spans="4:17" ht="11.25"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  <c r="N2142" s="54"/>
      <c r="O2142" s="54"/>
      <c r="P2142" s="54"/>
      <c r="Q2142" s="54"/>
    </row>
    <row r="2143" spans="4:17" ht="11.25"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  <c r="N2143" s="54"/>
      <c r="O2143" s="54"/>
      <c r="P2143" s="54"/>
      <c r="Q2143" s="54"/>
    </row>
    <row r="2144" spans="4:17" ht="11.25"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  <c r="N2144" s="54"/>
      <c r="O2144" s="54"/>
      <c r="P2144" s="54"/>
      <c r="Q2144" s="54"/>
    </row>
    <row r="2145" spans="4:17" ht="11.25"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  <c r="N2145" s="54"/>
      <c r="O2145" s="54"/>
      <c r="P2145" s="54"/>
      <c r="Q2145" s="54"/>
    </row>
    <row r="2146" spans="4:17" ht="11.25"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  <c r="N2146" s="54"/>
      <c r="O2146" s="54"/>
      <c r="P2146" s="54"/>
      <c r="Q2146" s="54"/>
    </row>
    <row r="2147" spans="4:17" ht="11.25"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  <c r="N2147" s="54"/>
      <c r="O2147" s="54"/>
      <c r="P2147" s="54"/>
      <c r="Q2147" s="54"/>
    </row>
    <row r="2148" spans="4:17" ht="11.25"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  <c r="N2148" s="54"/>
      <c r="O2148" s="54"/>
      <c r="P2148" s="54"/>
      <c r="Q2148" s="54"/>
    </row>
    <row r="2149" spans="4:17" ht="11.25"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  <c r="O2149" s="54"/>
      <c r="P2149" s="54"/>
      <c r="Q2149" s="54"/>
    </row>
    <row r="2150" spans="4:17" ht="11.25"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  <c r="N2150" s="54"/>
      <c r="O2150" s="54"/>
      <c r="P2150" s="54"/>
      <c r="Q2150" s="54"/>
    </row>
    <row r="2151" spans="4:17" ht="11.25"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  <c r="O2151" s="54"/>
      <c r="P2151" s="54"/>
      <c r="Q2151" s="54"/>
    </row>
    <row r="2152" spans="4:17" ht="11.25"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</row>
    <row r="2153" spans="4:17" ht="11.25"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  <c r="O2153" s="54"/>
      <c r="P2153" s="54"/>
      <c r="Q2153" s="54"/>
    </row>
    <row r="2154" spans="4:17" ht="11.25"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  <c r="O2154" s="54"/>
      <c r="P2154" s="54"/>
      <c r="Q2154" s="54"/>
    </row>
    <row r="2155" spans="4:17" ht="11.25"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  <c r="O2155" s="54"/>
      <c r="P2155" s="54"/>
      <c r="Q2155" s="54"/>
    </row>
    <row r="2156" spans="4:17" ht="11.25"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  <c r="O2156" s="54"/>
      <c r="P2156" s="54"/>
      <c r="Q2156" s="54"/>
    </row>
    <row r="2157" spans="4:17" ht="11.25"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  <c r="O2157" s="54"/>
      <c r="P2157" s="54"/>
      <c r="Q2157" s="54"/>
    </row>
    <row r="2158" spans="4:17" ht="11.25"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  <c r="O2158" s="54"/>
      <c r="P2158" s="54"/>
      <c r="Q2158" s="54"/>
    </row>
    <row r="2159" spans="4:17" ht="11.25"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  <c r="O2159" s="54"/>
      <c r="P2159" s="54"/>
      <c r="Q2159" s="54"/>
    </row>
    <row r="2160" spans="4:17" ht="11.25"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  <c r="O2160" s="54"/>
      <c r="P2160" s="54"/>
      <c r="Q2160" s="54"/>
    </row>
    <row r="2161" spans="4:17" ht="11.25"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  <c r="O2161" s="54"/>
      <c r="P2161" s="54"/>
      <c r="Q2161" s="54"/>
    </row>
    <row r="2162" spans="4:17" ht="11.25"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  <c r="N2162" s="54"/>
      <c r="O2162" s="54"/>
      <c r="P2162" s="54"/>
      <c r="Q2162" s="54"/>
    </row>
    <row r="2163" spans="4:17" ht="11.25"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  <c r="O2163" s="54"/>
      <c r="P2163" s="54"/>
      <c r="Q2163" s="54"/>
    </row>
    <row r="2164" spans="4:17" ht="11.25"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  <c r="O2164" s="54"/>
      <c r="P2164" s="54"/>
      <c r="Q2164" s="54"/>
    </row>
    <row r="2165" spans="4:17" ht="11.25"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  <c r="N2165" s="54"/>
      <c r="O2165" s="54"/>
      <c r="P2165" s="54"/>
      <c r="Q2165" s="54"/>
    </row>
    <row r="2166" spans="4:17" ht="11.25"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  <c r="O2166" s="54"/>
      <c r="P2166" s="54"/>
      <c r="Q2166" s="54"/>
    </row>
    <row r="2167" spans="4:17" ht="11.25"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</row>
    <row r="2168" spans="4:17" ht="11.25"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  <c r="N2168" s="54"/>
      <c r="O2168" s="54"/>
      <c r="P2168" s="54"/>
      <c r="Q2168" s="54"/>
    </row>
    <row r="2169" spans="4:17" ht="11.25"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  <c r="O2169" s="54"/>
      <c r="P2169" s="54"/>
      <c r="Q2169" s="54"/>
    </row>
    <row r="2170" spans="4:17" ht="11.25"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</row>
    <row r="2171" spans="4:17" ht="11.25"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  <c r="O2171" s="54"/>
      <c r="P2171" s="54"/>
      <c r="Q2171" s="54"/>
    </row>
    <row r="2172" spans="4:17" ht="11.25"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  <c r="N2172" s="54"/>
      <c r="O2172" s="54"/>
      <c r="P2172" s="54"/>
      <c r="Q2172" s="54"/>
    </row>
    <row r="2173" spans="4:17" ht="11.25"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</row>
    <row r="2174" spans="4:17" ht="11.25"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  <c r="O2174" s="54"/>
      <c r="P2174" s="54"/>
      <c r="Q2174" s="54"/>
    </row>
    <row r="2175" spans="4:17" ht="11.25"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  <c r="N2175" s="54"/>
      <c r="O2175" s="54"/>
      <c r="P2175" s="54"/>
      <c r="Q2175" s="54"/>
    </row>
    <row r="2176" spans="4:17" ht="11.25"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  <c r="O2176" s="54"/>
      <c r="P2176" s="54"/>
      <c r="Q2176" s="54"/>
    </row>
    <row r="2177" spans="4:17" ht="11.25"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  <c r="N2177" s="54"/>
      <c r="O2177" s="54"/>
      <c r="P2177" s="54"/>
      <c r="Q2177" s="54"/>
    </row>
    <row r="2178" spans="4:17" ht="11.25"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  <c r="N2178" s="54"/>
      <c r="O2178" s="54"/>
      <c r="P2178" s="54"/>
      <c r="Q2178" s="54"/>
    </row>
    <row r="2179" spans="4:17" ht="11.25"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  <c r="N2179" s="54"/>
      <c r="O2179" s="54"/>
      <c r="P2179" s="54"/>
      <c r="Q2179" s="54"/>
    </row>
    <row r="2180" spans="4:17" ht="11.25"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  <c r="N2180" s="54"/>
      <c r="O2180" s="54"/>
      <c r="P2180" s="54"/>
      <c r="Q2180" s="54"/>
    </row>
    <row r="2181" spans="4:17" ht="11.25"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  <c r="N2181" s="54"/>
      <c r="O2181" s="54"/>
      <c r="P2181" s="54"/>
      <c r="Q2181" s="54"/>
    </row>
    <row r="2182" spans="4:17" ht="11.25"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  <c r="O2182" s="54"/>
      <c r="P2182" s="54"/>
      <c r="Q2182" s="54"/>
    </row>
    <row r="2183" spans="4:17" ht="11.25"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  <c r="N2183" s="54"/>
      <c r="O2183" s="54"/>
      <c r="P2183" s="54"/>
      <c r="Q2183" s="54"/>
    </row>
    <row r="2184" spans="4:17" ht="11.25"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  <c r="N2184" s="54"/>
      <c r="O2184" s="54"/>
      <c r="P2184" s="54"/>
      <c r="Q2184" s="54"/>
    </row>
    <row r="2185" spans="4:17" ht="11.25"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  <c r="N2185" s="54"/>
      <c r="O2185" s="54"/>
      <c r="P2185" s="54"/>
      <c r="Q2185" s="54"/>
    </row>
    <row r="2186" spans="4:17" ht="11.25"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  <c r="N2186" s="54"/>
      <c r="O2186" s="54"/>
      <c r="P2186" s="54"/>
      <c r="Q2186" s="54"/>
    </row>
    <row r="2187" spans="4:17" ht="11.25"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  <c r="N2187" s="54"/>
      <c r="O2187" s="54"/>
      <c r="P2187" s="54"/>
      <c r="Q2187" s="54"/>
    </row>
    <row r="2188" spans="4:17" ht="11.25"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  <c r="O2188" s="54"/>
      <c r="P2188" s="54"/>
      <c r="Q2188" s="54"/>
    </row>
    <row r="2189" spans="4:17" ht="11.25"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  <c r="O2189" s="54"/>
      <c r="P2189" s="54"/>
      <c r="Q2189" s="54"/>
    </row>
    <row r="2190" spans="4:17" ht="11.25"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  <c r="N2190" s="54"/>
      <c r="O2190" s="54"/>
      <c r="P2190" s="54"/>
      <c r="Q2190" s="54"/>
    </row>
    <row r="2191" spans="4:17" ht="11.25"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  <c r="N2191" s="54"/>
      <c r="O2191" s="54"/>
      <c r="P2191" s="54"/>
      <c r="Q2191" s="54"/>
    </row>
    <row r="2192" spans="4:17" ht="11.25"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  <c r="N2192" s="54"/>
      <c r="O2192" s="54"/>
      <c r="P2192" s="54"/>
      <c r="Q2192" s="54"/>
    </row>
    <row r="2193" spans="4:17" ht="11.25"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</row>
    <row r="2194" spans="4:17" ht="11.25"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</row>
    <row r="2195" spans="4:17" ht="11.25"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</row>
    <row r="2196" spans="4:17" ht="11.25"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</row>
    <row r="2197" spans="4:17" ht="11.25"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</row>
    <row r="2198" spans="4:17" ht="11.25"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</row>
    <row r="2199" spans="4:17" ht="11.25"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</row>
    <row r="2200" spans="4:17" ht="11.25"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</row>
    <row r="2201" spans="4:17" ht="11.25"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</row>
    <row r="2202" spans="4:17" ht="11.25"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</row>
    <row r="2203" spans="4:17" ht="11.25"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</row>
    <row r="2204" spans="4:17" ht="11.25"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</row>
    <row r="2205" spans="4:17" ht="11.25"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</row>
    <row r="2206" spans="4:17" ht="11.25"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</row>
    <row r="2207" spans="4:17" ht="11.25"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</row>
    <row r="2208" spans="4:17" ht="11.25"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</row>
    <row r="2209" spans="4:17" ht="11.25"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</row>
    <row r="2210" spans="4:17" ht="11.25"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</row>
    <row r="2211" spans="4:17" ht="11.25">
      <c r="D2211" s="54"/>
      <c r="E2211" s="54"/>
      <c r="F2211" s="54"/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</row>
    <row r="2212" spans="4:17" ht="11.25">
      <c r="D2212" s="54"/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</row>
    <row r="2213" spans="4:17" ht="11.25">
      <c r="D2213" s="54"/>
      <c r="E2213" s="54"/>
      <c r="F2213" s="54"/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</row>
    <row r="2214" spans="4:17" ht="11.25"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</row>
    <row r="2215" spans="4:17" ht="11.25">
      <c r="D2215" s="54"/>
      <c r="E2215" s="54"/>
      <c r="F2215" s="54"/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</row>
    <row r="2216" spans="4:17" ht="11.25"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</row>
    <row r="2217" spans="4:17" ht="11.25">
      <c r="D2217" s="54"/>
      <c r="E2217" s="54"/>
      <c r="F2217" s="54"/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</row>
    <row r="2218" spans="4:17" ht="11.25"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</row>
    <row r="2219" spans="4:17" ht="11.25">
      <c r="D2219" s="54"/>
      <c r="E2219" s="54"/>
      <c r="F2219" s="54"/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</row>
    <row r="2220" spans="4:17" ht="11.25">
      <c r="D2220" s="54"/>
      <c r="E2220" s="54"/>
      <c r="F2220" s="54"/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</row>
    <row r="2221" spans="4:17" ht="11.25">
      <c r="D2221" s="54"/>
      <c r="E2221" s="54"/>
      <c r="F2221" s="54"/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</row>
    <row r="2222" spans="4:17" ht="11.25">
      <c r="D2222" s="54"/>
      <c r="E2222" s="54"/>
      <c r="F2222" s="54"/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</row>
    <row r="2223" spans="4:17" ht="11.25">
      <c r="D2223" s="54"/>
      <c r="E2223" s="54"/>
      <c r="F2223" s="54"/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</row>
    <row r="2224" spans="4:17" ht="11.25">
      <c r="D2224" s="54"/>
      <c r="E2224" s="54"/>
      <c r="F2224" s="54"/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</row>
    <row r="2225" spans="4:17" ht="11.25">
      <c r="D2225" s="54"/>
      <c r="E2225" s="54"/>
      <c r="F2225" s="54"/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</row>
    <row r="2226" spans="4:17" ht="11.25">
      <c r="D2226" s="54"/>
      <c r="E2226" s="54"/>
      <c r="F2226" s="54"/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</row>
    <row r="2227" spans="4:17" ht="11.25">
      <c r="D2227" s="54"/>
      <c r="E2227" s="54"/>
      <c r="F2227" s="54"/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</row>
    <row r="2228" spans="4:17" ht="11.25">
      <c r="D2228" s="54"/>
      <c r="E2228" s="54"/>
      <c r="F2228" s="54"/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</row>
    <row r="2229" spans="4:17" ht="11.25">
      <c r="D2229" s="54"/>
      <c r="E2229" s="54"/>
      <c r="F2229" s="54"/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</row>
    <row r="2230" spans="4:17" ht="11.25">
      <c r="D2230" s="54"/>
      <c r="E2230" s="54"/>
      <c r="F2230" s="54"/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</row>
    <row r="2231" spans="4:17" ht="11.25">
      <c r="D2231" s="54"/>
      <c r="E2231" s="54"/>
      <c r="F2231" s="54"/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</row>
    <row r="2232" spans="4:17" ht="11.25">
      <c r="D2232" s="54"/>
      <c r="E2232" s="54"/>
      <c r="F2232" s="54"/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</row>
    <row r="2233" spans="4:17" ht="11.25">
      <c r="D2233" s="54"/>
      <c r="E2233" s="54"/>
      <c r="F2233" s="54"/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</row>
    <row r="2234" spans="4:17" ht="11.25">
      <c r="D2234" s="54"/>
      <c r="E2234" s="54"/>
      <c r="F2234" s="54"/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</row>
    <row r="2235" spans="4:17" ht="11.25"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</row>
    <row r="2236" spans="4:17" ht="11.25">
      <c r="D2236" s="54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</row>
    <row r="2237" spans="4:17" ht="11.25"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</row>
    <row r="2238" spans="4:17" ht="11.25"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</row>
    <row r="2239" spans="4:17" ht="11.25">
      <c r="D2239" s="54"/>
      <c r="E2239" s="54"/>
      <c r="F2239" s="54"/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</row>
    <row r="2240" spans="4:17" ht="11.25">
      <c r="D2240" s="54"/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</row>
    <row r="2241" spans="4:17" ht="11.25"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</row>
    <row r="2242" spans="4:17" ht="11.25">
      <c r="D2242" s="54"/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</row>
    <row r="2243" spans="4:17" ht="11.25">
      <c r="D2243" s="54"/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</row>
    <row r="2244" spans="4:17" ht="11.25">
      <c r="D2244" s="54"/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</row>
    <row r="2245" spans="4:17" ht="11.25">
      <c r="D2245" s="54"/>
      <c r="E2245" s="54"/>
      <c r="F2245" s="54"/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</row>
    <row r="2246" spans="4:17" ht="11.25">
      <c r="D2246" s="54"/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</row>
    <row r="2247" spans="4:17" ht="11.25">
      <c r="D2247" s="54"/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</row>
    <row r="2248" spans="4:17" ht="11.25">
      <c r="D2248" s="54"/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</row>
    <row r="2249" spans="4:17" ht="11.25">
      <c r="D2249" s="54"/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</row>
    <row r="2250" spans="4:17" ht="11.25">
      <c r="D2250" s="54"/>
      <c r="E2250" s="54"/>
      <c r="F2250" s="54"/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</row>
    <row r="2251" spans="4:17" ht="11.25">
      <c r="D2251" s="54"/>
      <c r="E2251" s="54"/>
      <c r="F2251" s="54"/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</row>
    <row r="2252" spans="4:17" ht="11.25">
      <c r="D2252" s="54"/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</row>
    <row r="2253" spans="4:17" ht="11.25">
      <c r="D2253" s="54"/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</row>
    <row r="2254" spans="4:17" ht="11.25">
      <c r="D2254" s="54"/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</row>
    <row r="2255" spans="4:17" ht="11.25">
      <c r="D2255" s="54"/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</row>
    <row r="2256" spans="4:17" ht="11.25">
      <c r="D2256" s="54"/>
      <c r="E2256" s="54"/>
      <c r="F2256" s="54"/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</row>
    <row r="2257" spans="4:17" ht="11.25">
      <c r="D2257" s="54"/>
      <c r="E2257" s="54"/>
      <c r="F2257" s="54"/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</row>
    <row r="2258" spans="4:17" ht="11.25"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</row>
    <row r="2259" spans="4:17" ht="11.25"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</row>
    <row r="2260" spans="4:17" ht="11.25">
      <c r="D2260" s="54"/>
      <c r="E2260" s="54"/>
      <c r="F2260" s="54"/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</row>
    <row r="2261" spans="4:17" ht="11.25">
      <c r="D2261" s="54"/>
      <c r="E2261" s="54"/>
      <c r="F2261" s="54"/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</row>
    <row r="2262" spans="4:17" ht="11.25">
      <c r="D2262" s="54"/>
      <c r="E2262" s="54"/>
      <c r="F2262" s="54"/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</row>
    <row r="2263" spans="4:17" ht="11.25">
      <c r="D2263" s="54"/>
      <c r="E2263" s="54"/>
      <c r="F2263" s="54"/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</row>
    <row r="2264" spans="4:17" ht="11.25">
      <c r="D2264" s="54"/>
      <c r="E2264" s="54"/>
      <c r="F2264" s="54"/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</row>
    <row r="2265" spans="4:17" ht="11.25">
      <c r="D2265" s="54"/>
      <c r="E2265" s="54"/>
      <c r="F2265" s="54"/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</row>
    <row r="2266" spans="4:17" ht="11.25">
      <c r="D2266" s="54"/>
      <c r="E2266" s="54"/>
      <c r="F2266" s="54"/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</row>
    <row r="2267" spans="4:17" ht="11.25">
      <c r="D2267" s="54"/>
      <c r="E2267" s="54"/>
      <c r="F2267" s="54"/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</row>
    <row r="2268" spans="4:17" ht="11.25">
      <c r="D2268" s="54"/>
      <c r="E2268" s="54"/>
      <c r="F2268" s="54"/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</row>
    <row r="2269" spans="4:17" ht="11.25">
      <c r="D2269" s="54"/>
      <c r="E2269" s="54"/>
      <c r="F2269" s="54"/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</row>
    <row r="2270" spans="4:17" ht="11.25">
      <c r="D2270" s="54"/>
      <c r="E2270" s="54"/>
      <c r="F2270" s="54"/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</row>
    <row r="2271" spans="4:17" ht="11.25">
      <c r="D2271" s="54"/>
      <c r="E2271" s="54"/>
      <c r="F2271" s="54"/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</row>
    <row r="2272" spans="4:17" ht="11.25">
      <c r="D2272" s="54"/>
      <c r="E2272" s="54"/>
      <c r="F2272" s="54"/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</row>
    <row r="2273" spans="4:17" ht="11.25">
      <c r="D2273" s="54"/>
      <c r="E2273" s="54"/>
      <c r="F2273" s="54"/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</row>
    <row r="2274" spans="4:17" ht="11.25">
      <c r="D2274" s="54"/>
      <c r="E2274" s="54"/>
      <c r="F2274" s="54"/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</row>
    <row r="2275" spans="4:17" ht="11.25">
      <c r="D2275" s="54"/>
      <c r="E2275" s="54"/>
      <c r="F2275" s="54"/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</row>
    <row r="2276" spans="4:17" ht="11.25">
      <c r="D2276" s="54"/>
      <c r="E2276" s="54"/>
      <c r="F2276" s="54"/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</row>
    <row r="2277" spans="4:17" ht="11.25">
      <c r="D2277" s="54"/>
      <c r="E2277" s="54"/>
      <c r="F2277" s="54"/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</row>
    <row r="2278" spans="4:17" ht="11.25">
      <c r="D2278" s="54"/>
      <c r="E2278" s="54"/>
      <c r="F2278" s="54"/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</row>
    <row r="2279" spans="4:17" ht="11.25">
      <c r="D2279" s="54"/>
      <c r="E2279" s="54"/>
      <c r="F2279" s="54"/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</row>
    <row r="2280" spans="4:17" ht="11.25">
      <c r="D2280" s="54"/>
      <c r="E2280" s="54"/>
      <c r="F2280" s="54"/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</row>
    <row r="2281" spans="4:17" ht="11.25"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</row>
    <row r="2282" spans="4:17" ht="11.25">
      <c r="D2282" s="54"/>
      <c r="E2282" s="54"/>
      <c r="F2282" s="54"/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</row>
    <row r="2283" spans="4:17" ht="11.25"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</row>
    <row r="2284" spans="4:17" ht="11.25">
      <c r="D2284" s="54"/>
      <c r="E2284" s="54"/>
      <c r="F2284" s="54"/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</row>
    <row r="2285" spans="4:17" ht="11.25">
      <c r="D2285" s="54"/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</row>
    <row r="2286" spans="4:17" ht="11.25">
      <c r="D2286" s="54"/>
      <c r="E2286" s="54"/>
      <c r="F2286" s="54"/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</row>
    <row r="2287" spans="4:17" ht="11.25"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</row>
    <row r="2288" spans="4:17" ht="11.25">
      <c r="D2288" s="54"/>
      <c r="E2288" s="54"/>
      <c r="F2288" s="54"/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</row>
    <row r="2289" spans="4:17" ht="11.25">
      <c r="D2289" s="54"/>
      <c r="E2289" s="54"/>
      <c r="F2289" s="54"/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</row>
    <row r="2290" spans="4:17" ht="11.25">
      <c r="D2290" s="54"/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</row>
    <row r="2291" spans="4:17" ht="11.25">
      <c r="D2291" s="54"/>
      <c r="E2291" s="54"/>
      <c r="F2291" s="54"/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</row>
    <row r="2292" spans="4:17" ht="11.25">
      <c r="D2292" s="54"/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</row>
    <row r="2293" spans="4:17" ht="11.25">
      <c r="D2293" s="54"/>
      <c r="E2293" s="54"/>
      <c r="F2293" s="54"/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</row>
    <row r="2294" spans="4:17" ht="11.25">
      <c r="D2294" s="54"/>
      <c r="E2294" s="54"/>
      <c r="F2294" s="54"/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</row>
    <row r="2295" spans="4:17" ht="11.25">
      <c r="D2295" s="54"/>
      <c r="E2295" s="54"/>
      <c r="F2295" s="54"/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</row>
    <row r="2296" spans="4:17" ht="11.25">
      <c r="D2296" s="54"/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</row>
    <row r="2297" spans="4:17" ht="11.25">
      <c r="D2297" s="54"/>
      <c r="E2297" s="54"/>
      <c r="F2297" s="54"/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</row>
    <row r="2298" spans="4:17" ht="11.25">
      <c r="D2298" s="54"/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</row>
    <row r="2299" spans="4:17" ht="11.25">
      <c r="D2299" s="54"/>
      <c r="E2299" s="54"/>
      <c r="F2299" s="54"/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</row>
    <row r="2300" spans="4:17" ht="11.25">
      <c r="D2300" s="54"/>
      <c r="E2300" s="54"/>
      <c r="F2300" s="54"/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</row>
    <row r="2301" spans="4:17" ht="11.25">
      <c r="D2301" s="54"/>
      <c r="E2301" s="54"/>
      <c r="F2301" s="54"/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</row>
    <row r="2302" spans="4:17" ht="11.25"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</row>
    <row r="2303" spans="4:17" ht="11.25">
      <c r="D2303" s="54"/>
      <c r="E2303" s="54"/>
      <c r="F2303" s="54"/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</row>
    <row r="2304" spans="4:17" ht="11.25">
      <c r="D2304" s="54"/>
      <c r="E2304" s="54"/>
      <c r="F2304" s="54"/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</row>
    <row r="2305" spans="4:17" ht="11.25">
      <c r="D2305" s="54"/>
      <c r="E2305" s="54"/>
      <c r="F2305" s="54"/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</row>
    <row r="2306" spans="4:17" ht="11.25">
      <c r="D2306" s="54"/>
      <c r="E2306" s="54"/>
      <c r="F2306" s="54"/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</row>
    <row r="2307" spans="4:17" ht="11.25">
      <c r="D2307" s="54"/>
      <c r="E2307" s="54"/>
      <c r="F2307" s="54"/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</row>
    <row r="2308" spans="4:17" ht="11.25">
      <c r="D2308" s="54"/>
      <c r="E2308" s="54"/>
      <c r="F2308" s="54"/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</row>
    <row r="2309" spans="4:17" ht="11.25">
      <c r="D2309" s="54"/>
      <c r="E2309" s="54"/>
      <c r="F2309" s="54"/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</row>
    <row r="2310" spans="4:17" ht="11.25">
      <c r="D2310" s="54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</row>
    <row r="2311" spans="4:17" ht="11.25"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</row>
    <row r="2312" spans="4:17" ht="11.25"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</row>
    <row r="2313" spans="4:17" ht="11.25">
      <c r="D2313" s="54"/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</row>
    <row r="2314" spans="4:17" ht="11.25">
      <c r="D2314" s="54"/>
      <c r="E2314" s="54"/>
      <c r="F2314" s="54"/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</row>
    <row r="2315" spans="4:17" ht="11.25">
      <c r="D2315" s="54"/>
      <c r="E2315" s="54"/>
      <c r="F2315" s="54"/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</row>
    <row r="2316" spans="4:17" ht="11.25">
      <c r="D2316" s="54"/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</row>
    <row r="2317" spans="4:17" ht="11.25">
      <c r="D2317" s="54"/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</row>
    <row r="2318" spans="4:17" ht="11.25">
      <c r="D2318" s="54"/>
      <c r="E2318" s="54"/>
      <c r="F2318" s="54"/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</row>
    <row r="2319" spans="4:17" ht="11.25"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</row>
    <row r="2320" spans="4:17" ht="11.25">
      <c r="D2320" s="54"/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</row>
    <row r="2321" spans="4:17" ht="11.25">
      <c r="D2321" s="54"/>
      <c r="E2321" s="54"/>
      <c r="F2321" s="54"/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</row>
    <row r="2322" spans="4:17" ht="11.25">
      <c r="D2322" s="54"/>
      <c r="E2322" s="54"/>
      <c r="F2322" s="54"/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</row>
    <row r="2323" spans="4:17" ht="11.25">
      <c r="D2323" s="54"/>
      <c r="E2323" s="54"/>
      <c r="F2323" s="54"/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</row>
    <row r="2324" spans="4:17" ht="11.25"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</row>
    <row r="2325" spans="4:17" ht="11.25"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</row>
    <row r="2326" spans="4:17" ht="11.25">
      <c r="D2326" s="54"/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</row>
    <row r="2327" spans="4:17" ht="11.25">
      <c r="D2327" s="54"/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</row>
    <row r="2328" spans="4:17" ht="11.25">
      <c r="D2328" s="54"/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</row>
    <row r="2329" spans="4:17" ht="11.25"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</row>
    <row r="2330" spans="4:17" ht="11.25">
      <c r="D2330" s="54"/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</row>
    <row r="2331" spans="4:17" ht="11.25">
      <c r="D2331" s="54"/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</row>
    <row r="2332" spans="4:17" ht="11.25"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</row>
    <row r="2333" spans="4:17" ht="11.25">
      <c r="D2333" s="54"/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</row>
    <row r="2334" spans="4:17" ht="11.25">
      <c r="D2334" s="54"/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</row>
    <row r="2335" spans="4:17" ht="11.25">
      <c r="D2335" s="54"/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</row>
    <row r="2336" spans="4:17" ht="11.25">
      <c r="D2336" s="54"/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</row>
    <row r="2337" spans="4:17" ht="11.25">
      <c r="D2337" s="54"/>
      <c r="E2337" s="54"/>
      <c r="F2337" s="54"/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</row>
    <row r="2338" spans="4:17" ht="11.25">
      <c r="D2338" s="54"/>
      <c r="E2338" s="54"/>
      <c r="F2338" s="54"/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</row>
    <row r="2339" spans="4:17" ht="11.25">
      <c r="D2339" s="54"/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</row>
    <row r="2340" spans="4:17" ht="11.25">
      <c r="D2340" s="54"/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</row>
    <row r="2341" spans="4:17" ht="11.25">
      <c r="D2341" s="54"/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</row>
    <row r="2342" spans="4:17" ht="11.25"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</row>
    <row r="2343" spans="4:17" ht="11.25">
      <c r="D2343" s="54"/>
      <c r="E2343" s="54"/>
      <c r="F2343" s="54"/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</row>
    <row r="2344" spans="4:17" ht="11.25">
      <c r="D2344" s="54"/>
      <c r="E2344" s="54"/>
      <c r="F2344" s="54"/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</row>
    <row r="2345" spans="4:17" ht="11.25"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</row>
    <row r="2346" spans="4:17" ht="11.25"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</row>
    <row r="2347" spans="4:17" ht="11.25">
      <c r="D2347" s="54"/>
      <c r="E2347" s="54"/>
      <c r="F2347" s="54"/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</row>
    <row r="2348" spans="4:17" ht="11.25">
      <c r="D2348" s="54"/>
      <c r="E2348" s="54"/>
      <c r="F2348" s="54"/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</row>
    <row r="2349" spans="4:17" ht="11.25">
      <c r="D2349" s="54"/>
      <c r="E2349" s="54"/>
      <c r="F2349" s="54"/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</row>
    <row r="2350" spans="4:17" ht="11.25">
      <c r="D2350" s="54"/>
      <c r="E2350" s="54"/>
      <c r="F2350" s="54"/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</row>
    <row r="2351" spans="4:17" ht="11.25">
      <c r="D2351" s="54"/>
      <c r="E2351" s="54"/>
      <c r="F2351" s="54"/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</row>
    <row r="2352" spans="4:17" ht="11.25">
      <c r="D2352" s="54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</row>
    <row r="2353" spans="4:17" ht="11.25">
      <c r="D2353" s="54"/>
      <c r="E2353" s="54"/>
      <c r="F2353" s="54"/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</row>
    <row r="2354" spans="4:17" ht="11.25">
      <c r="D2354" s="54"/>
      <c r="E2354" s="54"/>
      <c r="F2354" s="54"/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</row>
    <row r="2355" spans="4:17" ht="11.25">
      <c r="D2355" s="54"/>
      <c r="E2355" s="54"/>
      <c r="F2355" s="54"/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</row>
    <row r="2356" spans="4:17" ht="11.25">
      <c r="D2356" s="54"/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</row>
    <row r="2357" spans="4:17" ht="11.25">
      <c r="D2357" s="54"/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</row>
    <row r="2358" spans="4:17" ht="11.25">
      <c r="D2358" s="54"/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</row>
    <row r="2359" spans="4:17" ht="11.25">
      <c r="D2359" s="54"/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</row>
    <row r="2360" spans="4:17" ht="11.25">
      <c r="D2360" s="54"/>
      <c r="E2360" s="54"/>
      <c r="F2360" s="54"/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</row>
    <row r="2361" spans="4:17" ht="11.25">
      <c r="D2361" s="54"/>
      <c r="E2361" s="54"/>
      <c r="F2361" s="54"/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</row>
    <row r="2362" spans="4:17" ht="11.25">
      <c r="D2362" s="54"/>
      <c r="E2362" s="54"/>
      <c r="F2362" s="54"/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</row>
    <row r="2363" spans="4:17" ht="11.25">
      <c r="D2363" s="54"/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</row>
    <row r="2364" spans="4:17" ht="11.25">
      <c r="D2364" s="54"/>
      <c r="E2364" s="54"/>
      <c r="F2364" s="54"/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</row>
    <row r="2365" spans="4:17" ht="11.25">
      <c r="D2365" s="54"/>
      <c r="E2365" s="54"/>
      <c r="F2365" s="54"/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</row>
    <row r="2366" spans="4:17" ht="11.25">
      <c r="D2366" s="54"/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</row>
    <row r="2367" spans="4:17" ht="11.25">
      <c r="D2367" s="54"/>
      <c r="E2367" s="54"/>
      <c r="F2367" s="54"/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</row>
    <row r="2368" spans="4:17" ht="11.25">
      <c r="D2368" s="54"/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</row>
    <row r="2369" spans="4:17" ht="11.25"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</row>
    <row r="2370" spans="4:17" ht="11.25">
      <c r="D2370" s="54"/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</row>
    <row r="2371" spans="4:17" ht="11.25">
      <c r="D2371" s="54"/>
      <c r="E2371" s="54"/>
      <c r="F2371" s="54"/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</row>
    <row r="2372" spans="4:17" ht="11.25">
      <c r="D2372" s="54"/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</row>
    <row r="2373" spans="4:17" ht="11.25"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</row>
    <row r="2374" spans="4:17" ht="11.25">
      <c r="D2374" s="54"/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</row>
    <row r="2375" spans="4:17" ht="11.25">
      <c r="D2375" s="54"/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</row>
    <row r="2376" spans="4:17" ht="11.25">
      <c r="D2376" s="54"/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</row>
    <row r="2377" spans="4:17" ht="11.25">
      <c r="D2377" s="54"/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</row>
    <row r="2378" spans="4:17" ht="11.25">
      <c r="D2378" s="54"/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</row>
    <row r="2379" spans="4:17" ht="11.25">
      <c r="D2379" s="54"/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</row>
    <row r="2380" spans="4:17" ht="11.25">
      <c r="D2380" s="54"/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</row>
    <row r="2381" spans="4:17" ht="11.25">
      <c r="D2381" s="54"/>
      <c r="E2381" s="54"/>
      <c r="F2381" s="54"/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</row>
    <row r="2382" spans="4:17" ht="11.25">
      <c r="D2382" s="54"/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</row>
    <row r="2383" spans="4:17" ht="11.25">
      <c r="D2383" s="54"/>
      <c r="E2383" s="54"/>
      <c r="F2383" s="54"/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</row>
    <row r="2384" spans="4:17" ht="11.25">
      <c r="D2384" s="54"/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</row>
    <row r="2385" spans="4:17" ht="11.25">
      <c r="D2385" s="54"/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</row>
    <row r="2386" spans="4:17" ht="11.25">
      <c r="D2386" s="54"/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</row>
    <row r="2387" spans="4:17" ht="11.25">
      <c r="D2387" s="54"/>
      <c r="E2387" s="54"/>
      <c r="F2387" s="54"/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</row>
    <row r="2388" spans="4:17" ht="11.25">
      <c r="D2388" s="54"/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</row>
    <row r="2389" spans="4:17" ht="11.25">
      <c r="D2389" s="54"/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</row>
    <row r="2390" spans="4:17" ht="11.25"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</row>
    <row r="2391" spans="4:17" ht="11.25">
      <c r="D2391" s="54"/>
      <c r="E2391" s="54"/>
      <c r="F2391" s="54"/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</row>
    <row r="2392" spans="4:17" ht="11.25">
      <c r="D2392" s="54"/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</row>
    <row r="2393" spans="4:17" ht="11.25">
      <c r="D2393" s="54"/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</row>
    <row r="2394" spans="4:17" ht="11.25">
      <c r="D2394" s="54"/>
      <c r="E2394" s="54"/>
      <c r="F2394" s="54"/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</row>
    <row r="2395" spans="4:17" ht="11.25">
      <c r="D2395" s="54"/>
      <c r="E2395" s="54"/>
      <c r="F2395" s="54"/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</row>
    <row r="2396" spans="4:17" ht="11.25">
      <c r="D2396" s="54"/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</row>
    <row r="2397" spans="4:17" ht="11.25">
      <c r="D2397" s="54"/>
      <c r="E2397" s="54"/>
      <c r="F2397" s="54"/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</row>
    <row r="2398" spans="4:17" ht="11.25">
      <c r="D2398" s="54"/>
      <c r="E2398" s="54"/>
      <c r="F2398" s="54"/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</row>
    <row r="2399" spans="4:17" ht="11.25">
      <c r="D2399" s="54"/>
      <c r="E2399" s="54"/>
      <c r="F2399" s="54"/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</row>
    <row r="2400" spans="4:17" ht="11.25">
      <c r="D2400" s="54"/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</row>
    <row r="2401" spans="4:17" ht="11.25"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</row>
    <row r="2402" spans="4:17" ht="11.25">
      <c r="D2402" s="54"/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</row>
    <row r="2403" spans="4:17" ht="11.25">
      <c r="D2403" s="54"/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</row>
    <row r="2404" spans="4:17" ht="11.25">
      <c r="D2404" s="54"/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</row>
    <row r="2405" spans="4:17" ht="11.25">
      <c r="D2405" s="54"/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</row>
    <row r="2406" spans="4:17" ht="11.25">
      <c r="D2406" s="54"/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</row>
    <row r="2407" spans="4:17" ht="11.25"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</row>
    <row r="2408" spans="4:17" ht="11.25">
      <c r="D2408" s="54"/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</row>
    <row r="2409" spans="4:17" ht="11.25">
      <c r="D2409" s="54"/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</row>
    <row r="2410" spans="4:17" ht="11.25">
      <c r="D2410" s="54"/>
      <c r="E2410" s="54"/>
      <c r="F2410" s="54"/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</row>
    <row r="2411" spans="4:17" ht="11.25">
      <c r="D2411" s="54"/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</row>
    <row r="2412" spans="4:17" ht="11.25"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</row>
    <row r="2413" spans="4:17" ht="11.25">
      <c r="D2413" s="54"/>
      <c r="E2413" s="54"/>
      <c r="F2413" s="54"/>
      <c r="G2413" s="54"/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</row>
    <row r="2414" spans="4:17" ht="11.25">
      <c r="D2414" s="54"/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</row>
    <row r="2415" spans="4:17" ht="11.25">
      <c r="D2415" s="54"/>
      <c r="E2415" s="54"/>
      <c r="F2415" s="54"/>
      <c r="G2415" s="54"/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</row>
    <row r="2416" spans="4:17" ht="11.25">
      <c r="D2416" s="54"/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</row>
    <row r="2417" spans="4:17" ht="11.25">
      <c r="D2417" s="54"/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</row>
    <row r="2418" spans="4:17" ht="11.25"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</row>
    <row r="2419" spans="4:17" ht="11.25">
      <c r="D2419" s="54"/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</row>
    <row r="2420" spans="4:17" ht="11.25">
      <c r="D2420" s="54"/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</row>
    <row r="2421" spans="4:17" ht="11.25">
      <c r="D2421" s="54"/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</row>
    <row r="2422" spans="4:17" ht="11.25">
      <c r="D2422" s="54"/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</row>
    <row r="2423" spans="4:17" ht="11.25">
      <c r="D2423" s="54"/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</row>
    <row r="2424" spans="4:17" ht="11.25"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</row>
    <row r="2425" spans="4:17" ht="11.25">
      <c r="D2425" s="54"/>
      <c r="E2425" s="54"/>
      <c r="F2425" s="54"/>
      <c r="G2425" s="54"/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</row>
    <row r="2426" spans="4:17" ht="11.25">
      <c r="D2426" s="54"/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</row>
    <row r="2427" spans="4:17" ht="11.25">
      <c r="D2427" s="54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</row>
    <row r="2428" spans="4:17" ht="11.25"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</row>
    <row r="2429" spans="4:17" ht="11.25">
      <c r="D2429" s="54"/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</row>
    <row r="2430" spans="4:17" ht="11.25">
      <c r="D2430" s="54"/>
      <c r="E2430" s="54"/>
      <c r="F2430" s="54"/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</row>
    <row r="2431" spans="4:17" ht="11.25">
      <c r="D2431" s="54"/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</row>
    <row r="2432" spans="4:17" ht="11.25">
      <c r="D2432" s="54"/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</row>
    <row r="2433" spans="4:17" ht="11.25"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</row>
    <row r="2434" spans="4:17" ht="11.25">
      <c r="D2434" s="54"/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</row>
    <row r="2435" spans="4:17" ht="11.25"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</row>
    <row r="2436" spans="4:17" ht="11.25">
      <c r="D2436" s="54"/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</row>
    <row r="2437" spans="4:17" ht="11.25">
      <c r="D2437" s="54"/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</row>
    <row r="2438" spans="4:17" ht="11.25">
      <c r="D2438" s="54"/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</row>
    <row r="2439" spans="4:17" ht="11.25"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</row>
    <row r="2440" spans="4:17" ht="11.25"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</row>
    <row r="2441" spans="4:17" ht="11.25"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</row>
    <row r="2442" spans="4:17" ht="11.25"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</row>
    <row r="2443" spans="4:17" ht="11.25"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</row>
    <row r="2444" spans="4:17" ht="11.25"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</row>
    <row r="2445" spans="4:17" ht="11.25"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</row>
    <row r="2446" spans="4:17" ht="11.25"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</row>
    <row r="2447" spans="4:17" ht="11.25"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</row>
    <row r="2448" spans="4:17" ht="11.25"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</row>
    <row r="2449" spans="4:17" ht="11.25"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</row>
    <row r="2450" spans="4:17" ht="11.25"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</row>
    <row r="2451" spans="4:17" ht="11.25"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</row>
    <row r="2452" spans="4:17" ht="11.25"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</row>
    <row r="2453" spans="4:17" ht="11.25"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</row>
    <row r="2454" spans="4:17" ht="11.25"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</row>
    <row r="2455" spans="4:17" ht="11.25"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</row>
    <row r="2456" spans="4:17" ht="11.25"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</row>
    <row r="2457" spans="4:17" ht="11.25"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</row>
    <row r="2458" spans="4:17" ht="11.25"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</row>
    <row r="2459" spans="4:17" ht="11.25"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</row>
    <row r="2460" spans="4:17" ht="11.25"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</row>
    <row r="2461" spans="4:17" ht="11.25"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</row>
    <row r="2462" spans="4:17" ht="11.25"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</row>
    <row r="2463" spans="4:17" ht="11.25"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</row>
    <row r="2464" spans="4:17" ht="11.25"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</row>
    <row r="2465" spans="4:17" ht="11.25"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</row>
    <row r="2466" spans="4:17" ht="11.25"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</row>
    <row r="2467" spans="4:17" ht="11.25"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</row>
    <row r="2468" spans="4:17" ht="11.25"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</row>
    <row r="2469" spans="4:17" ht="11.25"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</row>
    <row r="2470" spans="4:17" ht="11.25"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</row>
    <row r="2471" spans="4:17" ht="11.25"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</row>
    <row r="2472" spans="4:17" ht="11.25"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</row>
    <row r="2473" spans="4:17" ht="11.25"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</row>
    <row r="2474" spans="4:17" ht="11.25"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</row>
    <row r="2475" spans="4:17" ht="11.25"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</row>
    <row r="2476" spans="4:17" ht="11.25"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</row>
    <row r="2477" spans="4:17" ht="11.25"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</row>
    <row r="2478" spans="4:17" ht="11.25"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</row>
    <row r="2479" spans="4:17" ht="11.25"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</row>
    <row r="2480" spans="4:17" ht="11.25"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</row>
    <row r="2481" spans="4:17" ht="11.25"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</row>
    <row r="2482" spans="4:17" ht="11.25"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</row>
    <row r="2483" spans="4:17" ht="11.25"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</row>
    <row r="2484" spans="4:17" ht="11.25"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</row>
    <row r="2485" spans="4:17" ht="11.25"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</row>
    <row r="2486" spans="4:17" ht="11.25"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</row>
    <row r="2487" spans="4:17" ht="11.25"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</row>
    <row r="2488" spans="4:17" ht="11.25"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</row>
    <row r="2489" spans="4:17" ht="11.25"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</row>
    <row r="2490" spans="4:17" ht="11.25"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</row>
    <row r="2491" spans="4:17" ht="11.25"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</row>
    <row r="2492" spans="4:17" ht="11.25"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</row>
    <row r="2493" spans="4:17" ht="11.25"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</row>
    <row r="2494" spans="4:17" ht="11.25"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</row>
    <row r="2495" spans="4:17" ht="11.25"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</row>
    <row r="2496" spans="4:17" ht="11.25"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</row>
    <row r="2497" spans="4:17" ht="11.25"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</row>
    <row r="2498" spans="4:17" ht="11.25"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</row>
    <row r="2499" spans="4:17" ht="11.25"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</row>
    <row r="2500" spans="4:17" ht="11.25"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</row>
    <row r="2501" spans="4:17" ht="11.25"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</row>
    <row r="2502" spans="4:17" ht="11.25"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</row>
    <row r="2503" spans="4:17" ht="11.25"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</row>
    <row r="2504" spans="4:17" ht="11.25"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</row>
    <row r="2505" spans="4:17" ht="11.25"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</row>
    <row r="2506" spans="4:17" ht="11.25"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</row>
    <row r="2507" spans="4:17" ht="11.25"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</row>
    <row r="2508" spans="4:17" ht="11.25"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</row>
    <row r="2509" spans="4:17" ht="11.25"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</row>
    <row r="2510" spans="4:17" ht="11.25"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</row>
    <row r="2511" spans="4:17" ht="11.25"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</row>
    <row r="2512" spans="4:17" ht="11.25"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</row>
    <row r="2513" spans="4:17" ht="11.25"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</row>
    <row r="2514" spans="4:17" ht="11.25"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</row>
    <row r="2515" spans="4:17" ht="11.25"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</row>
    <row r="2516" spans="4:17" ht="11.25"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</row>
    <row r="2517" spans="4:17" ht="11.25"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</row>
    <row r="2518" spans="4:17" ht="11.25"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</row>
    <row r="2519" spans="4:17" ht="11.25"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</row>
    <row r="2520" spans="4:17" ht="11.25"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</row>
    <row r="2521" spans="4:17" ht="11.25"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</row>
    <row r="2522" spans="4:17" ht="11.25"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</row>
    <row r="2523" spans="4:17" ht="11.25"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</row>
    <row r="2524" spans="4:17" ht="11.25"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</row>
    <row r="2525" spans="4:17" ht="11.25"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</row>
    <row r="2526" spans="4:17" ht="11.25"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</row>
    <row r="2527" spans="4:17" ht="11.25"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</row>
    <row r="2528" spans="4:17" ht="11.25"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</row>
    <row r="2529" spans="4:17" ht="11.25"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</row>
    <row r="2530" spans="4:17" ht="11.25"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</row>
    <row r="2531" spans="4:17" ht="11.25"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</row>
    <row r="2532" spans="4:17" ht="11.25"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</row>
    <row r="2533" spans="4:17" ht="11.25"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</row>
    <row r="2534" spans="4:17" ht="11.25"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</row>
    <row r="2535" spans="4:17" ht="11.25"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</row>
    <row r="2536" spans="4:17" ht="11.25"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</row>
    <row r="2537" spans="4:17" ht="11.25"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</row>
    <row r="2538" spans="4:17" ht="11.25"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</row>
    <row r="2539" spans="4:17" ht="11.25"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</row>
    <row r="2540" spans="4:17" ht="11.25"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</row>
    <row r="2541" spans="4:17" ht="11.25"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</row>
    <row r="2542" spans="4:17" ht="11.25"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</row>
    <row r="2543" spans="4:17" ht="11.25"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</row>
    <row r="2544" spans="4:17" ht="11.25"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</row>
    <row r="2545" spans="4:17" ht="11.25"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</row>
    <row r="2546" spans="4:17" ht="11.25"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</row>
    <row r="2547" spans="4:17" ht="11.25"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</row>
    <row r="2548" spans="4:17" ht="11.25"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</row>
    <row r="2549" spans="4:17" ht="11.25"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</row>
    <row r="2550" spans="4:17" ht="11.25"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</row>
    <row r="2551" spans="4:17" ht="11.25"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</row>
    <row r="2552" spans="4:17" ht="11.25"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</row>
    <row r="2553" spans="4:17" ht="11.25"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</row>
    <row r="2554" spans="4:17" ht="11.25"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</row>
    <row r="2555" spans="4:17" ht="11.25"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</row>
    <row r="2556" spans="4:17" ht="11.25"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</row>
    <row r="2557" spans="4:17" ht="11.25"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</row>
    <row r="2558" spans="4:17" ht="11.25"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</row>
    <row r="2559" spans="4:17" ht="11.25"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</row>
    <row r="2560" spans="4:17" ht="11.25"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</row>
    <row r="2561" spans="4:17" ht="11.25"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</row>
    <row r="2562" spans="4:17" ht="11.25"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</row>
    <row r="2563" spans="4:17" ht="11.25"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</row>
    <row r="2564" spans="4:17" ht="11.25"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</row>
    <row r="2565" spans="4:17" ht="11.25"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</row>
    <row r="2566" spans="4:17" ht="11.25"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</row>
    <row r="2567" spans="4:17" ht="11.25"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</row>
    <row r="2568" spans="4:17" ht="11.25"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</row>
    <row r="2569" spans="4:17" ht="11.25"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</row>
    <row r="2570" spans="4:17" ht="11.25"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</row>
    <row r="2571" spans="4:17" ht="11.25"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</row>
    <row r="2572" spans="4:17" ht="11.25"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</row>
    <row r="2573" spans="4:17" ht="11.25"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</row>
    <row r="2574" spans="4:17" ht="11.25"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</row>
    <row r="2575" spans="4:17" ht="11.25"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</row>
    <row r="2576" spans="4:17" ht="11.25"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</row>
    <row r="2577" spans="4:17" ht="11.25"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</row>
    <row r="2578" spans="4:17" ht="11.25"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</row>
    <row r="2579" spans="4:17" ht="11.25"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</row>
    <row r="2580" spans="4:17" ht="11.25"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</row>
    <row r="2581" spans="4:17" ht="11.25"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</row>
    <row r="2582" spans="4:17" ht="11.25"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</row>
    <row r="2583" spans="4:17" ht="11.25"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</row>
    <row r="2584" spans="4:17" ht="11.25"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</row>
    <row r="2585" spans="4:17" ht="11.25"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</row>
    <row r="2586" spans="4:17" ht="11.25"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</row>
    <row r="2587" spans="4:17" ht="11.25"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</row>
    <row r="2588" spans="4:17" ht="11.25"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</row>
    <row r="2589" spans="4:17" ht="11.25"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</row>
    <row r="2590" spans="4:17" ht="11.25"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</row>
    <row r="2591" spans="4:17" ht="11.25"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</row>
    <row r="2592" spans="4:17" ht="11.25"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</row>
    <row r="2593" spans="4:17" ht="11.25"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</row>
    <row r="2594" spans="4:17" ht="11.25"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</row>
    <row r="2595" spans="4:17" ht="11.25"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</row>
    <row r="2596" spans="4:17" ht="11.25"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</row>
    <row r="2597" spans="4:17" ht="11.25"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</row>
    <row r="2598" spans="4:17" ht="11.25"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</row>
    <row r="2599" spans="4:17" ht="11.25"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</row>
    <row r="2600" spans="4:17" ht="11.25"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</row>
    <row r="2601" spans="4:17" ht="11.25"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</row>
    <row r="2602" spans="4:17" ht="11.25"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</row>
    <row r="2603" spans="4:17" ht="11.25"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</row>
    <row r="2604" spans="4:17" ht="11.25"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</row>
    <row r="2605" spans="4:17" ht="11.25"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</row>
    <row r="2606" spans="4:17" ht="11.25"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</row>
    <row r="2607" spans="4:17" ht="11.25"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</row>
    <row r="2608" spans="4:17" ht="11.25"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</row>
    <row r="2609" spans="4:17" ht="11.25"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</row>
    <row r="2610" spans="4:17" ht="11.25"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</row>
    <row r="2611" spans="4:17" ht="11.25"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</row>
    <row r="2612" spans="4:17" ht="11.25"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</row>
    <row r="2613" spans="4:17" ht="11.25"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</row>
    <row r="2614" spans="4:17" ht="11.25"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</row>
    <row r="2615" spans="4:17" ht="11.25"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</row>
    <row r="2616" spans="4:17" ht="11.25"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</row>
    <row r="2617" spans="4:17" ht="11.25"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</row>
    <row r="2618" spans="4:17" ht="11.25"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</row>
    <row r="2619" spans="4:17" ht="11.25"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</row>
    <row r="2620" spans="4:17" ht="11.25"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</row>
    <row r="2621" spans="4:17" ht="11.25"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</row>
    <row r="2622" spans="4:17" ht="11.25"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</row>
    <row r="2623" spans="4:17" ht="11.25"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</row>
    <row r="2624" spans="4:17" ht="11.25"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</row>
    <row r="2625" spans="4:17" ht="11.25"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</row>
    <row r="2626" spans="4:17" ht="11.25"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</row>
    <row r="2627" spans="4:17" ht="11.25"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</row>
    <row r="2628" spans="4:17" ht="11.25"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</row>
    <row r="2629" spans="4:17" ht="11.25"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</row>
    <row r="2630" spans="4:17" ht="11.25"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</row>
    <row r="2631" spans="4:17" ht="11.25"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</row>
    <row r="2632" spans="4:17" ht="11.25"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</row>
    <row r="2633" spans="4:17" ht="11.25"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</row>
    <row r="2634" spans="4:17" ht="11.25"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</row>
    <row r="2635" spans="4:17" ht="11.25"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</row>
    <row r="2636" spans="4:17" ht="11.25"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</row>
    <row r="2637" spans="4:17" ht="11.25"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</row>
    <row r="2638" spans="4:17" ht="11.25">
      <c r="D2638" s="54"/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</row>
    <row r="2639" spans="4:17" ht="11.25">
      <c r="D2639" s="54"/>
      <c r="E2639" s="54"/>
      <c r="F2639" s="54"/>
      <c r="G2639" s="54"/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</row>
    <row r="2640" spans="4:17" ht="11.25">
      <c r="D2640" s="54"/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</row>
    <row r="2641" spans="4:17" ht="11.25">
      <c r="D2641" s="54"/>
      <c r="E2641" s="54"/>
      <c r="F2641" s="54"/>
      <c r="G2641" s="54"/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</row>
    <row r="2642" spans="4:17" ht="11.25">
      <c r="D2642" s="54"/>
      <c r="E2642" s="54"/>
      <c r="F2642" s="54"/>
      <c r="G2642" s="54"/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</row>
    <row r="2643" spans="4:17" ht="11.25">
      <c r="D2643" s="54"/>
      <c r="E2643" s="54"/>
      <c r="F2643" s="54"/>
      <c r="G2643" s="54"/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</row>
    <row r="2644" spans="4:17" ht="11.25">
      <c r="D2644" s="54"/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</row>
    <row r="2645" spans="4:17" ht="11.25">
      <c r="D2645" s="54"/>
      <c r="E2645" s="54"/>
      <c r="F2645" s="54"/>
      <c r="G2645" s="54"/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</row>
    <row r="2646" spans="4:17" ht="11.25">
      <c r="D2646" s="54"/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</row>
    <row r="2647" spans="4:17" ht="11.25">
      <c r="D2647" s="54"/>
      <c r="E2647" s="54"/>
      <c r="F2647" s="54"/>
      <c r="G2647" s="54"/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</row>
    <row r="2648" spans="4:17" ht="11.25">
      <c r="D2648" s="54"/>
      <c r="E2648" s="54"/>
      <c r="F2648" s="54"/>
      <c r="G2648" s="54"/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</row>
    <row r="2649" spans="4:17" ht="11.25">
      <c r="D2649" s="54"/>
      <c r="E2649" s="54"/>
      <c r="F2649" s="54"/>
      <c r="G2649" s="54"/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</row>
    <row r="2650" spans="4:17" ht="11.25"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</row>
    <row r="2651" spans="4:17" ht="11.25">
      <c r="D2651" s="54"/>
      <c r="E2651" s="54"/>
      <c r="F2651" s="54"/>
      <c r="G2651" s="54"/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</row>
    <row r="2652" spans="4:17" ht="11.25">
      <c r="D2652" s="54"/>
      <c r="E2652" s="54"/>
      <c r="F2652" s="54"/>
      <c r="G2652" s="54"/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</row>
    <row r="2653" spans="4:17" ht="11.25">
      <c r="D2653" s="54"/>
      <c r="E2653" s="54"/>
      <c r="F2653" s="54"/>
      <c r="G2653" s="54"/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</row>
    <row r="2654" spans="4:17" ht="11.25">
      <c r="D2654" s="54"/>
      <c r="E2654" s="54"/>
      <c r="F2654" s="54"/>
      <c r="G2654" s="54"/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</row>
    <row r="2655" spans="4:17" ht="11.25">
      <c r="D2655" s="54"/>
      <c r="E2655" s="54"/>
      <c r="F2655" s="54"/>
      <c r="G2655" s="54"/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</row>
    <row r="2656" spans="4:17" ht="11.25">
      <c r="D2656" s="54"/>
      <c r="E2656" s="54"/>
      <c r="F2656" s="54"/>
      <c r="G2656" s="54"/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</row>
    <row r="2657" spans="4:17" ht="11.25">
      <c r="D2657" s="54"/>
      <c r="E2657" s="54"/>
      <c r="F2657" s="54"/>
      <c r="G2657" s="54"/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</row>
    <row r="2658" spans="4:17" ht="11.25">
      <c r="D2658" s="54"/>
      <c r="E2658" s="54"/>
      <c r="F2658" s="54"/>
      <c r="G2658" s="54"/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</row>
    <row r="2659" spans="4:17" ht="11.25">
      <c r="D2659" s="54"/>
      <c r="E2659" s="54"/>
      <c r="F2659" s="54"/>
      <c r="G2659" s="54"/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</row>
    <row r="2660" spans="4:17" ht="11.25">
      <c r="D2660" s="54"/>
      <c r="E2660" s="54"/>
      <c r="F2660" s="54"/>
      <c r="G2660" s="54"/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</row>
    <row r="2661" spans="4:17" ht="11.25">
      <c r="D2661" s="54"/>
      <c r="E2661" s="54"/>
      <c r="F2661" s="54"/>
      <c r="G2661" s="54"/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</row>
    <row r="2662" spans="4:17" ht="11.25">
      <c r="D2662" s="54"/>
      <c r="E2662" s="54"/>
      <c r="F2662" s="54"/>
      <c r="G2662" s="54"/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</row>
    <row r="2663" spans="4:17" ht="11.25">
      <c r="D2663" s="54"/>
      <c r="E2663" s="54"/>
      <c r="F2663" s="54"/>
      <c r="G2663" s="54"/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</row>
    <row r="2664" spans="4:17" ht="11.25">
      <c r="D2664" s="54"/>
      <c r="E2664" s="54"/>
      <c r="F2664" s="54"/>
      <c r="G2664" s="54"/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</row>
    <row r="2665" spans="4:17" ht="11.25">
      <c r="D2665" s="54"/>
      <c r="E2665" s="54"/>
      <c r="F2665" s="54"/>
      <c r="G2665" s="54"/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</row>
    <row r="2666" spans="4:17" ht="11.25">
      <c r="D2666" s="54"/>
      <c r="E2666" s="54"/>
      <c r="F2666" s="54"/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</row>
    <row r="2667" spans="4:17" ht="11.25">
      <c r="D2667" s="54"/>
      <c r="E2667" s="54"/>
      <c r="F2667" s="54"/>
      <c r="G2667" s="54"/>
      <c r="H2667" s="54"/>
      <c r="I2667" s="54"/>
      <c r="J2667" s="54"/>
      <c r="K2667" s="54"/>
      <c r="L2667" s="54"/>
      <c r="M2667" s="54"/>
      <c r="N2667" s="54"/>
      <c r="O2667" s="54"/>
      <c r="P2667" s="54"/>
      <c r="Q2667" s="54"/>
    </row>
    <row r="2668" spans="4:17" ht="11.25"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</row>
    <row r="2669" spans="4:17" ht="11.25"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</row>
    <row r="2670" spans="4:17" ht="11.25">
      <c r="D2670" s="54"/>
      <c r="E2670" s="54"/>
      <c r="F2670" s="54"/>
      <c r="G2670" s="54"/>
      <c r="H2670" s="54"/>
      <c r="I2670" s="54"/>
      <c r="J2670" s="54"/>
      <c r="K2670" s="54"/>
      <c r="L2670" s="54"/>
      <c r="M2670" s="54"/>
      <c r="N2670" s="54"/>
      <c r="O2670" s="54"/>
      <c r="P2670" s="54"/>
      <c r="Q2670" s="54"/>
    </row>
    <row r="2671" spans="4:17" ht="11.25">
      <c r="D2671" s="54"/>
      <c r="E2671" s="54"/>
      <c r="F2671" s="54"/>
      <c r="G2671" s="54"/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</row>
    <row r="2672" spans="4:17" ht="11.25">
      <c r="D2672" s="54"/>
      <c r="E2672" s="54"/>
      <c r="F2672" s="54"/>
      <c r="G2672" s="54"/>
      <c r="H2672" s="54"/>
      <c r="I2672" s="54"/>
      <c r="J2672" s="54"/>
      <c r="K2672" s="54"/>
      <c r="L2672" s="54"/>
      <c r="M2672" s="54"/>
      <c r="N2672" s="54"/>
      <c r="O2672" s="54"/>
      <c r="P2672" s="54"/>
      <c r="Q2672" s="54"/>
    </row>
    <row r="2673" spans="4:17" ht="11.25">
      <c r="D2673" s="54"/>
      <c r="E2673" s="54"/>
      <c r="F2673" s="54"/>
      <c r="G2673" s="54"/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</row>
    <row r="2674" spans="4:17" ht="11.25">
      <c r="D2674" s="54"/>
      <c r="E2674" s="54"/>
      <c r="F2674" s="54"/>
      <c r="G2674" s="54"/>
      <c r="H2674" s="54"/>
      <c r="I2674" s="54"/>
      <c r="J2674" s="54"/>
      <c r="K2674" s="54"/>
      <c r="L2674" s="54"/>
      <c r="M2674" s="54"/>
      <c r="N2674" s="54"/>
      <c r="O2674" s="54"/>
      <c r="P2674" s="54"/>
      <c r="Q2674" s="54"/>
    </row>
    <row r="2675" spans="4:17" ht="11.25">
      <c r="D2675" s="54"/>
      <c r="E2675" s="54"/>
      <c r="F2675" s="54"/>
      <c r="G2675" s="54"/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</row>
    <row r="2676" spans="4:17" ht="11.25">
      <c r="D2676" s="54"/>
      <c r="E2676" s="54"/>
      <c r="F2676" s="54"/>
      <c r="G2676" s="54"/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</row>
    <row r="2677" spans="4:17" ht="11.25"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</row>
    <row r="2678" spans="4:17" ht="11.25"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</row>
    <row r="2679" spans="4:17" ht="11.25"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</row>
    <row r="2680" spans="4:17" ht="11.25"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</row>
    <row r="2681" spans="4:17" ht="11.25"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</row>
    <row r="2682" spans="4:17" ht="11.25"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  <c r="O2682" s="54"/>
      <c r="P2682" s="54"/>
      <c r="Q2682" s="54"/>
    </row>
    <row r="2683" spans="4:17" ht="11.25"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</row>
    <row r="2684" spans="4:17" ht="11.25"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  <c r="O2684" s="54"/>
      <c r="P2684" s="54"/>
      <c r="Q2684" s="54"/>
    </row>
    <row r="2685" spans="4:17" ht="11.25"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</row>
  </sheetData>
  <mergeCells count="5">
    <mergeCell ref="C56:Q57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2237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7.140625" style="27" customWidth="1"/>
    <col min="3" max="3" width="9.140625" style="27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27" customWidth="1"/>
  </cols>
  <sheetData>
    <row r="1" spans="2:26" ht="12.75">
      <c r="B1" s="97" t="s">
        <v>0</v>
      </c>
      <c r="Z1" s="99" t="s">
        <v>171</v>
      </c>
    </row>
    <row r="3" spans="3:26" s="15" customFormat="1" ht="11.25">
      <c r="C3" s="3" t="s">
        <v>68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5" customFormat="1" ht="11.25">
      <c r="C4" s="6" t="s">
        <v>69</v>
      </c>
      <c r="D4" s="4"/>
      <c r="E4" s="4"/>
      <c r="F4" s="4"/>
      <c r="G4" s="4"/>
      <c r="H4" s="4"/>
      <c r="I4" s="4"/>
      <c r="J4" s="4"/>
      <c r="K4" s="4"/>
      <c r="L4" s="40"/>
      <c r="M4" s="40"/>
      <c r="N4" s="40"/>
      <c r="O4" s="40"/>
      <c r="P4" s="40"/>
      <c r="Q4" s="39"/>
      <c r="R4" s="41"/>
      <c r="S4" s="41"/>
      <c r="T4" s="41"/>
      <c r="U4" s="41"/>
      <c r="V4" s="41"/>
      <c r="W4" s="41"/>
      <c r="X4" s="41"/>
      <c r="Y4" s="4"/>
      <c r="Z4" s="4"/>
    </row>
    <row r="5" spans="3:26" s="15" customFormat="1" ht="11.25">
      <c r="C5" s="6"/>
      <c r="D5" s="4"/>
      <c r="E5" s="4"/>
      <c r="F5" s="4"/>
      <c r="G5" s="4"/>
      <c r="H5" s="4"/>
      <c r="I5" s="4"/>
      <c r="J5" s="4"/>
      <c r="K5" s="4"/>
      <c r="L5" s="40"/>
      <c r="M5" s="40"/>
      <c r="N5" s="40"/>
      <c r="O5" s="40"/>
      <c r="P5" s="40"/>
      <c r="Q5" s="39"/>
      <c r="R5" s="41"/>
      <c r="S5" s="41"/>
      <c r="T5" s="41"/>
      <c r="U5" s="41"/>
      <c r="V5" s="41"/>
      <c r="W5" s="41"/>
      <c r="X5" s="41"/>
      <c r="Y5" s="4"/>
      <c r="Z5" s="4"/>
    </row>
    <row r="6" spans="2:26" s="60" customFormat="1" ht="11.25">
      <c r="B6" s="58"/>
      <c r="C6" s="226" t="s">
        <v>2</v>
      </c>
      <c r="D6" s="221" t="s">
        <v>70</v>
      </c>
      <c r="E6" s="221"/>
      <c r="F6" s="221"/>
      <c r="G6" s="59"/>
      <c r="H6" s="230" t="s">
        <v>71</v>
      </c>
      <c r="I6" s="230"/>
      <c r="J6" s="230"/>
      <c r="K6" s="59"/>
      <c r="L6" s="221" t="s">
        <v>72</v>
      </c>
      <c r="M6" s="221"/>
      <c r="N6" s="221"/>
      <c r="O6" s="59"/>
      <c r="P6" s="223" t="s">
        <v>73</v>
      </c>
      <c r="Q6" s="224"/>
      <c r="R6" s="224"/>
      <c r="S6" s="59"/>
      <c r="T6" s="221" t="s">
        <v>74</v>
      </c>
      <c r="U6" s="221"/>
      <c r="V6" s="221"/>
      <c r="W6" s="59"/>
      <c r="X6" s="221" t="s">
        <v>81</v>
      </c>
      <c r="Y6" s="221"/>
      <c r="Z6" s="221"/>
    </row>
    <row r="7" spans="2:26" s="60" customFormat="1" ht="11.25">
      <c r="B7" s="28"/>
      <c r="C7" s="227"/>
      <c r="D7" s="229" t="s">
        <v>82</v>
      </c>
      <c r="E7" s="229"/>
      <c r="F7" s="229"/>
      <c r="G7" s="61"/>
      <c r="H7" s="229" t="s">
        <v>82</v>
      </c>
      <c r="I7" s="229"/>
      <c r="J7" s="229"/>
      <c r="K7" s="61"/>
      <c r="L7" s="222" t="s">
        <v>75</v>
      </c>
      <c r="M7" s="222"/>
      <c r="N7" s="222"/>
      <c r="O7" s="61"/>
      <c r="P7" s="222" t="s">
        <v>76</v>
      </c>
      <c r="Q7" s="225"/>
      <c r="R7" s="225"/>
      <c r="S7" s="61"/>
      <c r="T7" s="222" t="s">
        <v>77</v>
      </c>
      <c r="U7" s="222"/>
      <c r="V7" s="222"/>
      <c r="W7" s="61"/>
      <c r="X7" s="222" t="s">
        <v>78</v>
      </c>
      <c r="Y7" s="222"/>
      <c r="Z7" s="222"/>
    </row>
    <row r="8" spans="2:26" s="60" customFormat="1" ht="12" thickBot="1">
      <c r="B8" s="62"/>
      <c r="C8" s="228"/>
      <c r="D8" s="63" t="s">
        <v>79</v>
      </c>
      <c r="E8" s="63" t="s">
        <v>80</v>
      </c>
      <c r="F8" s="63" t="s">
        <v>26</v>
      </c>
      <c r="G8" s="63"/>
      <c r="H8" s="63" t="s">
        <v>79</v>
      </c>
      <c r="I8" s="63" t="s">
        <v>80</v>
      </c>
      <c r="J8" s="63" t="s">
        <v>26</v>
      </c>
      <c r="K8" s="63"/>
      <c r="L8" s="63" t="s">
        <v>79</v>
      </c>
      <c r="M8" s="63" t="s">
        <v>80</v>
      </c>
      <c r="N8" s="63" t="s">
        <v>26</v>
      </c>
      <c r="O8" s="63"/>
      <c r="P8" s="63" t="s">
        <v>79</v>
      </c>
      <c r="Q8" s="63" t="s">
        <v>80</v>
      </c>
      <c r="R8" s="63" t="s">
        <v>26</v>
      </c>
      <c r="S8" s="63"/>
      <c r="T8" s="63" t="s">
        <v>79</v>
      </c>
      <c r="U8" s="63" t="s">
        <v>80</v>
      </c>
      <c r="V8" s="63" t="s">
        <v>26</v>
      </c>
      <c r="W8" s="63"/>
      <c r="X8" s="63" t="s">
        <v>79</v>
      </c>
      <c r="Y8" s="63" t="s">
        <v>80</v>
      </c>
      <c r="Z8" s="63" t="s">
        <v>26</v>
      </c>
    </row>
    <row r="9" spans="2:27" s="39" customFormat="1" ht="12" thickTop="1">
      <c r="B9" s="165">
        <v>2005</v>
      </c>
      <c r="C9" s="41" t="s">
        <v>31</v>
      </c>
      <c r="D9" s="159">
        <v>7.989493768321651</v>
      </c>
      <c r="E9" s="159">
        <v>6.059606810403144</v>
      </c>
      <c r="F9" s="159">
        <v>14.049100578724797</v>
      </c>
      <c r="G9" s="159"/>
      <c r="H9" s="159">
        <v>3.435825711860846</v>
      </c>
      <c r="I9" s="159">
        <v>1.7887165557457008</v>
      </c>
      <c r="J9" s="159">
        <v>5.224542267606546</v>
      </c>
      <c r="K9" s="159"/>
      <c r="L9" s="129">
        <v>32.9</v>
      </c>
      <c r="M9" s="129">
        <v>61.6</v>
      </c>
      <c r="N9" s="129">
        <v>46.7</v>
      </c>
      <c r="O9" s="160"/>
      <c r="P9" s="129">
        <v>13.7</v>
      </c>
      <c r="Q9" s="129">
        <v>42.9</v>
      </c>
      <c r="R9" s="129">
        <v>27.7</v>
      </c>
      <c r="S9" s="159"/>
      <c r="T9" s="122">
        <v>189</v>
      </c>
      <c r="U9" s="122">
        <v>294</v>
      </c>
      <c r="V9" s="122">
        <v>234</v>
      </c>
      <c r="W9" s="159"/>
      <c r="X9" s="123">
        <v>2</v>
      </c>
      <c r="Y9" s="123">
        <v>6.1</v>
      </c>
      <c r="Z9" s="123">
        <v>3.8</v>
      </c>
      <c r="AA9" s="41"/>
    </row>
    <row r="10" spans="2:27" s="39" customFormat="1" ht="11.25">
      <c r="B10" s="41"/>
      <c r="C10" s="41" t="s">
        <v>32</v>
      </c>
      <c r="D10" s="159">
        <v>8.162809056159613</v>
      </c>
      <c r="E10" s="159">
        <v>6.247878817480114</v>
      </c>
      <c r="F10" s="159">
        <v>14.410687873639727</v>
      </c>
      <c r="G10" s="159"/>
      <c r="H10" s="159">
        <v>3.33342785780331</v>
      </c>
      <c r="I10" s="159">
        <v>1.6978156955692918</v>
      </c>
      <c r="J10" s="159">
        <v>5.031243553372603</v>
      </c>
      <c r="K10" s="159"/>
      <c r="L10" s="129">
        <v>33.3</v>
      </c>
      <c r="M10" s="129">
        <v>61.7</v>
      </c>
      <c r="N10" s="129">
        <v>47.1</v>
      </c>
      <c r="O10" s="160"/>
      <c r="P10" s="129">
        <v>13.7</v>
      </c>
      <c r="Q10" s="129">
        <v>42.6</v>
      </c>
      <c r="R10" s="129">
        <v>27.7</v>
      </c>
      <c r="S10" s="159"/>
      <c r="T10" s="122">
        <v>187</v>
      </c>
      <c r="U10" s="122">
        <v>295</v>
      </c>
      <c r="V10" s="122">
        <v>234</v>
      </c>
      <c r="W10" s="159"/>
      <c r="X10" s="123">
        <v>2.3</v>
      </c>
      <c r="Y10" s="123">
        <v>6.1</v>
      </c>
      <c r="Z10" s="123">
        <v>4</v>
      </c>
      <c r="AA10" s="41"/>
    </row>
    <row r="11" spans="2:27" s="39" customFormat="1" ht="11.25">
      <c r="B11" s="41"/>
      <c r="C11" s="41" t="s">
        <v>33</v>
      </c>
      <c r="D11" s="159">
        <v>8.102400546710758</v>
      </c>
      <c r="E11" s="159">
        <v>6.475164862636992</v>
      </c>
      <c r="F11" s="159">
        <v>14.577565409347748</v>
      </c>
      <c r="G11" s="159"/>
      <c r="H11" s="159">
        <v>3.521746182966639</v>
      </c>
      <c r="I11" s="159">
        <v>1.8651082900424123</v>
      </c>
      <c r="J11" s="159">
        <v>5.386854473009052</v>
      </c>
      <c r="K11" s="159"/>
      <c r="L11" s="129">
        <v>33.7</v>
      </c>
      <c r="M11" s="129">
        <v>62.5</v>
      </c>
      <c r="N11" s="129">
        <v>47.8</v>
      </c>
      <c r="O11" s="160"/>
      <c r="P11" s="129">
        <v>13.8</v>
      </c>
      <c r="Q11" s="129">
        <v>43.6</v>
      </c>
      <c r="R11" s="129">
        <v>28.4</v>
      </c>
      <c r="S11" s="159"/>
      <c r="T11" s="122">
        <v>190</v>
      </c>
      <c r="U11" s="122">
        <v>295</v>
      </c>
      <c r="V11" s="122">
        <v>237</v>
      </c>
      <c r="W11" s="159"/>
      <c r="X11" s="123">
        <v>1.7</v>
      </c>
      <c r="Y11" s="123">
        <v>5.9</v>
      </c>
      <c r="Z11" s="123">
        <v>3.6</v>
      </c>
      <c r="AA11" s="41"/>
    </row>
    <row r="12" spans="2:27" s="39" customFormat="1" ht="11.25">
      <c r="B12" s="41"/>
      <c r="C12" s="41" t="s">
        <v>34</v>
      </c>
      <c r="D12" s="159">
        <v>8.216845302952065</v>
      </c>
      <c r="E12" s="159">
        <v>6.609249969464743</v>
      </c>
      <c r="F12" s="159">
        <v>14.826095272416811</v>
      </c>
      <c r="G12" s="159"/>
      <c r="H12" s="159">
        <v>3.523671873582833</v>
      </c>
      <c r="I12" s="159">
        <v>1.871699586292632</v>
      </c>
      <c r="J12" s="159">
        <v>5.395371459875465</v>
      </c>
      <c r="K12" s="159"/>
      <c r="L12" s="129">
        <v>33.4</v>
      </c>
      <c r="M12" s="129">
        <v>61.3</v>
      </c>
      <c r="N12" s="129">
        <v>47.3</v>
      </c>
      <c r="O12" s="160"/>
      <c r="P12" s="129">
        <v>13.6</v>
      </c>
      <c r="Q12" s="129">
        <v>42.9</v>
      </c>
      <c r="R12" s="129">
        <v>28.1</v>
      </c>
      <c r="S12" s="159"/>
      <c r="T12" s="122">
        <v>195</v>
      </c>
      <c r="U12" s="122">
        <v>300</v>
      </c>
      <c r="V12" s="122">
        <v>242</v>
      </c>
      <c r="W12" s="159"/>
      <c r="X12" s="123">
        <v>1.7</v>
      </c>
      <c r="Y12" s="123">
        <v>6</v>
      </c>
      <c r="Z12" s="123">
        <v>3.6</v>
      </c>
      <c r="AA12" s="41"/>
    </row>
    <row r="13" spans="2:27" s="39" customFormat="1" ht="11.25">
      <c r="B13" s="41"/>
      <c r="C13" s="41" t="s">
        <v>35</v>
      </c>
      <c r="D13" s="159">
        <v>8.340679878593004</v>
      </c>
      <c r="E13" s="159">
        <v>6.798057901014904</v>
      </c>
      <c r="F13" s="159">
        <v>15.138737779607908</v>
      </c>
      <c r="G13" s="159"/>
      <c r="H13" s="159">
        <v>3.315888456898825</v>
      </c>
      <c r="I13" s="159">
        <v>1.8057355271817617</v>
      </c>
      <c r="J13" s="159">
        <v>5.121623984080587</v>
      </c>
      <c r="K13" s="159"/>
      <c r="L13" s="129">
        <v>33</v>
      </c>
      <c r="M13" s="129">
        <v>61.3</v>
      </c>
      <c r="N13" s="129">
        <v>47.2</v>
      </c>
      <c r="O13" s="160"/>
      <c r="P13" s="129">
        <v>13.4</v>
      </c>
      <c r="Q13" s="129">
        <v>43.1</v>
      </c>
      <c r="R13" s="129">
        <v>28.2</v>
      </c>
      <c r="S13" s="159"/>
      <c r="T13" s="122">
        <v>202</v>
      </c>
      <c r="U13" s="122">
        <v>304</v>
      </c>
      <c r="V13" s="122">
        <v>248</v>
      </c>
      <c r="W13" s="159"/>
      <c r="X13" s="123">
        <v>1.8</v>
      </c>
      <c r="Y13" s="123">
        <v>6.1</v>
      </c>
      <c r="Z13" s="123">
        <v>3.7</v>
      </c>
      <c r="AA13" s="41"/>
    </row>
    <row r="14" spans="2:27" s="39" customFormat="1" ht="11.25">
      <c r="B14" s="41"/>
      <c r="C14" s="41" t="s">
        <v>36</v>
      </c>
      <c r="D14" s="159">
        <v>8.333852791524517</v>
      </c>
      <c r="E14" s="159">
        <v>7.0185704852887305</v>
      </c>
      <c r="F14" s="159">
        <v>15.352423276813246</v>
      </c>
      <c r="G14" s="159"/>
      <c r="H14" s="159">
        <v>3.5821850879033423</v>
      </c>
      <c r="I14" s="159">
        <v>1.9655492184083074</v>
      </c>
      <c r="J14" s="159">
        <v>5.54773430631165</v>
      </c>
      <c r="K14" s="159"/>
      <c r="L14" s="129">
        <v>33.2</v>
      </c>
      <c r="M14" s="129">
        <v>61.1</v>
      </c>
      <c r="N14" s="129">
        <v>47.4</v>
      </c>
      <c r="O14" s="160"/>
      <c r="P14" s="129">
        <v>13.7</v>
      </c>
      <c r="Q14" s="129">
        <v>42.9</v>
      </c>
      <c r="R14" s="129">
        <v>28.5</v>
      </c>
      <c r="S14" s="159"/>
      <c r="T14" s="122">
        <v>208</v>
      </c>
      <c r="U14" s="122">
        <v>307</v>
      </c>
      <c r="V14" s="122">
        <v>253</v>
      </c>
      <c r="W14" s="159"/>
      <c r="X14" s="123">
        <v>1.9</v>
      </c>
      <c r="Y14" s="123">
        <v>6.3</v>
      </c>
      <c r="Z14" s="123">
        <v>3.9</v>
      </c>
      <c r="AA14" s="41"/>
    </row>
    <row r="15" spans="2:27" s="39" customFormat="1" ht="11.25">
      <c r="B15" s="41"/>
      <c r="C15" s="41" t="s">
        <v>37</v>
      </c>
      <c r="D15" s="159">
        <v>8.36476534939877</v>
      </c>
      <c r="E15" s="159">
        <v>7.121001434382039</v>
      </c>
      <c r="F15" s="159">
        <v>15.48576678378081</v>
      </c>
      <c r="G15" s="159"/>
      <c r="H15" s="159">
        <v>3.486044647110459</v>
      </c>
      <c r="I15" s="159">
        <v>1.8954317455828669</v>
      </c>
      <c r="J15" s="159">
        <v>5.381476392693325</v>
      </c>
      <c r="K15" s="159"/>
      <c r="L15" s="129">
        <v>33.3</v>
      </c>
      <c r="M15" s="129">
        <v>62.06</v>
      </c>
      <c r="N15" s="129">
        <v>48.1</v>
      </c>
      <c r="O15" s="160"/>
      <c r="P15" s="129">
        <v>14.1</v>
      </c>
      <c r="Q15" s="129">
        <v>44.03</v>
      </c>
      <c r="R15" s="129">
        <v>29.4</v>
      </c>
      <c r="S15" s="159"/>
      <c r="T15" s="122">
        <v>206</v>
      </c>
      <c r="U15" s="122">
        <v>307</v>
      </c>
      <c r="V15" s="122">
        <v>253</v>
      </c>
      <c r="W15" s="159"/>
      <c r="X15" s="123">
        <v>2</v>
      </c>
      <c r="Y15" s="123">
        <v>6.5</v>
      </c>
      <c r="Z15" s="123">
        <v>4.1</v>
      </c>
      <c r="AA15" s="41"/>
    </row>
    <row r="16" spans="2:27" s="39" customFormat="1" ht="11.25">
      <c r="B16" s="41"/>
      <c r="C16" s="41" t="s">
        <v>38</v>
      </c>
      <c r="D16" s="159">
        <v>8.44072593101585</v>
      </c>
      <c r="E16" s="159">
        <v>7.184418244738125</v>
      </c>
      <c r="F16" s="159">
        <v>15.625144175753974</v>
      </c>
      <c r="G16" s="159"/>
      <c r="H16" s="159">
        <v>3.4016992833886333</v>
      </c>
      <c r="I16" s="159">
        <v>1.7950061959006607</v>
      </c>
      <c r="J16" s="159">
        <v>5.196705479289294</v>
      </c>
      <c r="K16" s="159"/>
      <c r="L16" s="129">
        <v>33.4</v>
      </c>
      <c r="M16" s="129">
        <v>61.7</v>
      </c>
      <c r="N16" s="129">
        <v>48.2</v>
      </c>
      <c r="O16" s="160"/>
      <c r="P16" s="129">
        <v>14.5</v>
      </c>
      <c r="Q16" s="129">
        <v>43.9</v>
      </c>
      <c r="R16" s="129">
        <v>29.8</v>
      </c>
      <c r="S16" s="159"/>
      <c r="T16" s="122">
        <v>212</v>
      </c>
      <c r="U16" s="122">
        <v>309</v>
      </c>
      <c r="V16" s="122">
        <v>257</v>
      </c>
      <c r="W16" s="159"/>
      <c r="X16" s="123">
        <v>1.9</v>
      </c>
      <c r="Y16" s="123">
        <v>6.5</v>
      </c>
      <c r="Z16" s="123">
        <v>4</v>
      </c>
      <c r="AA16" s="41"/>
    </row>
    <row r="17" spans="2:27" s="39" customFormat="1" ht="11.25">
      <c r="B17" s="41"/>
      <c r="C17" s="41" t="s">
        <v>39</v>
      </c>
      <c r="D17" s="159">
        <v>8.536899019766949</v>
      </c>
      <c r="E17" s="159">
        <v>7.307402951977834</v>
      </c>
      <c r="F17" s="159">
        <v>15.844301971744784</v>
      </c>
      <c r="G17" s="159"/>
      <c r="H17" s="159">
        <v>3.5458729341278854</v>
      </c>
      <c r="I17" s="159">
        <v>1.8706757657434927</v>
      </c>
      <c r="J17" s="159">
        <v>5.416548699871377</v>
      </c>
      <c r="K17" s="159"/>
      <c r="L17" s="129">
        <v>32.4</v>
      </c>
      <c r="M17" s="129">
        <v>60.4</v>
      </c>
      <c r="N17" s="129">
        <v>47.1</v>
      </c>
      <c r="O17" s="160"/>
      <c r="P17" s="129">
        <v>14.2</v>
      </c>
      <c r="Q17" s="129">
        <v>43.2</v>
      </c>
      <c r="R17" s="129">
        <v>29.4</v>
      </c>
      <c r="S17" s="159"/>
      <c r="T17" s="122">
        <v>214</v>
      </c>
      <c r="U17" s="122">
        <v>310</v>
      </c>
      <c r="V17" s="122">
        <v>258</v>
      </c>
      <c r="W17" s="159"/>
      <c r="X17" s="123">
        <v>2.1</v>
      </c>
      <c r="Y17" s="123">
        <v>6.8</v>
      </c>
      <c r="Z17" s="123">
        <v>4.3</v>
      </c>
      <c r="AA17" s="41"/>
    </row>
    <row r="18" spans="2:58" s="39" customFormat="1" ht="11.25">
      <c r="B18" s="102"/>
      <c r="C18" s="102" t="s">
        <v>28</v>
      </c>
      <c r="D18" s="124">
        <v>8.593052351286609</v>
      </c>
      <c r="E18" s="124">
        <v>7.191157303105261</v>
      </c>
      <c r="F18" s="124">
        <v>15.78420965439187</v>
      </c>
      <c r="G18" s="124"/>
      <c r="H18" s="124">
        <v>3.707679334019903</v>
      </c>
      <c r="I18" s="124">
        <v>1.8999651753850288</v>
      </c>
      <c r="J18" s="124">
        <v>5.607644509404932</v>
      </c>
      <c r="K18" s="124"/>
      <c r="L18" s="130">
        <v>31.7</v>
      </c>
      <c r="M18" s="130">
        <v>59.3</v>
      </c>
      <c r="N18" s="130">
        <v>45.9</v>
      </c>
      <c r="O18" s="125"/>
      <c r="P18" s="130">
        <v>13.8</v>
      </c>
      <c r="Q18" s="130">
        <v>42.6</v>
      </c>
      <c r="R18" s="130">
        <v>28.6</v>
      </c>
      <c r="S18" s="124"/>
      <c r="T18" s="126">
        <v>218</v>
      </c>
      <c r="U18" s="126">
        <v>319</v>
      </c>
      <c r="V18" s="126">
        <v>264</v>
      </c>
      <c r="W18" s="124"/>
      <c r="X18" s="131">
        <v>2</v>
      </c>
      <c r="Y18" s="131">
        <v>6.7</v>
      </c>
      <c r="Z18" s="131">
        <v>4.2</v>
      </c>
      <c r="AA18" s="41"/>
      <c r="AL18" s="39" t="e">
        <f>+D18/AA18</f>
        <v>#DIV/0!</v>
      </c>
      <c r="AM18" s="39" t="e">
        <f>+E18/#REF!</f>
        <v>#REF!</v>
      </c>
      <c r="AN18" s="39" t="e">
        <f>+F18/#REF!</f>
        <v>#REF!</v>
      </c>
      <c r="AO18" s="39" t="e">
        <f>+G18/#REF!</f>
        <v>#REF!</v>
      </c>
      <c r="AP18" s="39" t="e">
        <f>+H18/#REF!</f>
        <v>#REF!</v>
      </c>
      <c r="AQ18" s="39" t="e">
        <f>+I18/#REF!</f>
        <v>#REF!</v>
      </c>
      <c r="AR18" s="39" t="e">
        <f aca="true" t="shared" si="0" ref="AR18:AR40">+J18/AB18</f>
        <v>#DIV/0!</v>
      </c>
      <c r="AS18" s="39" t="e">
        <f aca="true" t="shared" si="1" ref="AS18:AS40">+K18/AC18</f>
        <v>#DIV/0!</v>
      </c>
      <c r="AT18" s="39" t="e">
        <f aca="true" t="shared" si="2" ref="AT18:AT40">+L18/AD18</f>
        <v>#DIV/0!</v>
      </c>
      <c r="AU18" s="39" t="e">
        <f aca="true" t="shared" si="3" ref="AU18:AU40">+M18/AE18</f>
        <v>#DIV/0!</v>
      </c>
      <c r="AV18" s="39" t="e">
        <f aca="true" t="shared" si="4" ref="AV18:AV40">+N18/AF18</f>
        <v>#DIV/0!</v>
      </c>
      <c r="AW18" s="39" t="e">
        <f aca="true" t="shared" si="5" ref="AW18:AW40">+O18/AG18</f>
        <v>#DIV/0!</v>
      </c>
      <c r="AX18" s="39" t="e">
        <f aca="true" t="shared" si="6" ref="AX18:AX40">+P18/AH18</f>
        <v>#DIV/0!</v>
      </c>
      <c r="AY18" s="39" t="e">
        <f aca="true" t="shared" si="7" ref="AY18:AY40">+Q18/AI18</f>
        <v>#DIV/0!</v>
      </c>
      <c r="AZ18" s="39" t="e">
        <f aca="true" t="shared" si="8" ref="AZ18:AZ40">+R18/AJ18</f>
        <v>#DIV/0!</v>
      </c>
      <c r="BA18" s="39" t="e">
        <f aca="true" t="shared" si="9" ref="BA18:BA40">+S18/AK18</f>
        <v>#DIV/0!</v>
      </c>
      <c r="BB18" s="39" t="e">
        <f aca="true" t="shared" si="10" ref="BB18:BB40">+T18/AL18</f>
        <v>#DIV/0!</v>
      </c>
      <c r="BC18" s="39" t="e">
        <f aca="true" t="shared" si="11" ref="BC18:BC40">+U18/AM18</f>
        <v>#REF!</v>
      </c>
      <c r="BD18" s="39" t="e">
        <f aca="true" t="shared" si="12" ref="BD18:BD40">+V18/AN18</f>
        <v>#REF!</v>
      </c>
      <c r="BE18" s="39" t="e">
        <f aca="true" t="shared" si="13" ref="BE18:BE40">+W18/AO18</f>
        <v>#REF!</v>
      </c>
      <c r="BF18" s="39" t="e">
        <f aca="true" t="shared" si="14" ref="BF18:BF40">+X18/AP18</f>
        <v>#REF!</v>
      </c>
    </row>
    <row r="19" spans="2:58" s="39" customFormat="1" ht="11.25">
      <c r="B19" s="165">
        <v>2006</v>
      </c>
      <c r="C19" s="165" t="s">
        <v>29</v>
      </c>
      <c r="D19" s="169">
        <v>8.420474049860605</v>
      </c>
      <c r="E19" s="169">
        <v>7.3780611977903865</v>
      </c>
      <c r="F19" s="169">
        <v>15.798535247650992</v>
      </c>
      <c r="G19" s="169"/>
      <c r="H19" s="169">
        <v>3.3214660132947853</v>
      </c>
      <c r="I19" s="169">
        <v>1.8361141225610498</v>
      </c>
      <c r="J19" s="169">
        <v>5.157580135855835</v>
      </c>
      <c r="K19" s="169"/>
      <c r="L19" s="170">
        <v>31.3</v>
      </c>
      <c r="M19" s="170">
        <v>59.7</v>
      </c>
      <c r="N19" s="170">
        <v>46.1</v>
      </c>
      <c r="O19" s="171"/>
      <c r="P19" s="170">
        <v>14.3</v>
      </c>
      <c r="Q19" s="170">
        <v>43.5</v>
      </c>
      <c r="R19" s="170">
        <v>29.5</v>
      </c>
      <c r="S19" s="169"/>
      <c r="T19" s="172">
        <v>220</v>
      </c>
      <c r="U19" s="172">
        <v>318</v>
      </c>
      <c r="V19" s="172">
        <v>266</v>
      </c>
      <c r="W19" s="169"/>
      <c r="X19" s="173">
        <v>2.2</v>
      </c>
      <c r="Y19" s="173">
        <v>6.9</v>
      </c>
      <c r="Z19" s="173">
        <v>4.4</v>
      </c>
      <c r="AA19" s="41"/>
      <c r="AL19" s="39" t="e">
        <f aca="true" t="shared" si="15" ref="AL19:AL40">+D19/AA19</f>
        <v>#DIV/0!</v>
      </c>
      <c r="AM19" s="39" t="e">
        <f>+E19/#REF!</f>
        <v>#REF!</v>
      </c>
      <c r="AN19" s="39" t="e">
        <f>+F19/#REF!</f>
        <v>#REF!</v>
      </c>
      <c r="AO19" s="39" t="e">
        <f>+G19/#REF!</f>
        <v>#REF!</v>
      </c>
      <c r="AP19" s="39" t="e">
        <f>+H19/#REF!</f>
        <v>#REF!</v>
      </c>
      <c r="AQ19" s="39" t="e">
        <f>+I19/#REF!</f>
        <v>#REF!</v>
      </c>
      <c r="AR19" s="39" t="e">
        <f t="shared" si="0"/>
        <v>#DIV/0!</v>
      </c>
      <c r="AS19" s="39" t="e">
        <f t="shared" si="1"/>
        <v>#DIV/0!</v>
      </c>
      <c r="AT19" s="39" t="e">
        <f t="shared" si="2"/>
        <v>#DIV/0!</v>
      </c>
      <c r="AU19" s="39" t="e">
        <f t="shared" si="3"/>
        <v>#DIV/0!</v>
      </c>
      <c r="AV19" s="39" t="e">
        <f t="shared" si="4"/>
        <v>#DIV/0!</v>
      </c>
      <c r="AW19" s="39" t="e">
        <f t="shared" si="5"/>
        <v>#DIV/0!</v>
      </c>
      <c r="AX19" s="39" t="e">
        <f t="shared" si="6"/>
        <v>#DIV/0!</v>
      </c>
      <c r="AY19" s="39" t="e">
        <f t="shared" si="7"/>
        <v>#DIV/0!</v>
      </c>
      <c r="AZ19" s="39" t="e">
        <f t="shared" si="8"/>
        <v>#DIV/0!</v>
      </c>
      <c r="BA19" s="39" t="e">
        <f t="shared" si="9"/>
        <v>#DIV/0!</v>
      </c>
      <c r="BB19" s="39" t="e">
        <f t="shared" si="10"/>
        <v>#DIV/0!</v>
      </c>
      <c r="BC19" s="39" t="e">
        <f t="shared" si="11"/>
        <v>#REF!</v>
      </c>
      <c r="BD19" s="39" t="e">
        <f t="shared" si="12"/>
        <v>#REF!</v>
      </c>
      <c r="BE19" s="39" t="e">
        <f t="shared" si="13"/>
        <v>#REF!</v>
      </c>
      <c r="BF19" s="39" t="e">
        <f t="shared" si="14"/>
        <v>#REF!</v>
      </c>
    </row>
    <row r="20" spans="2:58" s="39" customFormat="1" ht="11.25">
      <c r="B20" s="41"/>
      <c r="C20" s="41" t="s">
        <v>30</v>
      </c>
      <c r="D20" s="159">
        <v>8.529552669399074</v>
      </c>
      <c r="E20" s="159">
        <v>7.4935700744053575</v>
      </c>
      <c r="F20" s="159">
        <v>16.023122743804432</v>
      </c>
      <c r="G20" s="159"/>
      <c r="H20" s="159">
        <v>2.8602652759489953</v>
      </c>
      <c r="I20" s="159">
        <v>1.5930863978597212</v>
      </c>
      <c r="J20" s="159">
        <v>4.453351673808717</v>
      </c>
      <c r="K20" s="159"/>
      <c r="L20" s="129">
        <v>31.6</v>
      </c>
      <c r="M20" s="129">
        <v>59.2</v>
      </c>
      <c r="N20" s="129">
        <v>46.2</v>
      </c>
      <c r="O20" s="160"/>
      <c r="P20" s="129">
        <v>14.9</v>
      </c>
      <c r="Q20" s="129">
        <v>43.5</v>
      </c>
      <c r="R20" s="129">
        <v>30</v>
      </c>
      <c r="S20" s="159"/>
      <c r="T20" s="122">
        <v>219</v>
      </c>
      <c r="U20" s="122">
        <v>320</v>
      </c>
      <c r="V20" s="122">
        <v>266</v>
      </c>
      <c r="W20" s="159"/>
      <c r="X20" s="123">
        <v>2.2</v>
      </c>
      <c r="Y20" s="123">
        <v>7.2</v>
      </c>
      <c r="Z20" s="123">
        <v>4.5</v>
      </c>
      <c r="AA20" s="41"/>
      <c r="AL20" s="39" t="e">
        <f t="shared" si="15"/>
        <v>#DIV/0!</v>
      </c>
      <c r="AM20" s="39" t="e">
        <f>+E20/#REF!</f>
        <v>#REF!</v>
      </c>
      <c r="AN20" s="39" t="e">
        <f>+F20/#REF!</f>
        <v>#REF!</v>
      </c>
      <c r="AO20" s="39" t="e">
        <f>+G20/#REF!</f>
        <v>#REF!</v>
      </c>
      <c r="AP20" s="39" t="e">
        <f>+H20/#REF!</f>
        <v>#REF!</v>
      </c>
      <c r="AQ20" s="39" t="e">
        <f>+I20/#REF!</f>
        <v>#REF!</v>
      </c>
      <c r="AR20" s="39" t="e">
        <f t="shared" si="0"/>
        <v>#DIV/0!</v>
      </c>
      <c r="AS20" s="39" t="e">
        <f t="shared" si="1"/>
        <v>#DIV/0!</v>
      </c>
      <c r="AT20" s="39" t="e">
        <f t="shared" si="2"/>
        <v>#DIV/0!</v>
      </c>
      <c r="AU20" s="39" t="e">
        <f t="shared" si="3"/>
        <v>#DIV/0!</v>
      </c>
      <c r="AV20" s="39" t="e">
        <f t="shared" si="4"/>
        <v>#DIV/0!</v>
      </c>
      <c r="AW20" s="39" t="e">
        <f t="shared" si="5"/>
        <v>#DIV/0!</v>
      </c>
      <c r="AX20" s="39" t="e">
        <f t="shared" si="6"/>
        <v>#DIV/0!</v>
      </c>
      <c r="AY20" s="39" t="e">
        <f t="shared" si="7"/>
        <v>#DIV/0!</v>
      </c>
      <c r="AZ20" s="39" t="e">
        <f t="shared" si="8"/>
        <v>#DIV/0!</v>
      </c>
      <c r="BA20" s="39" t="e">
        <f t="shared" si="9"/>
        <v>#DIV/0!</v>
      </c>
      <c r="BB20" s="39" t="e">
        <f t="shared" si="10"/>
        <v>#DIV/0!</v>
      </c>
      <c r="BC20" s="39" t="e">
        <f t="shared" si="11"/>
        <v>#REF!</v>
      </c>
      <c r="BD20" s="39" t="e">
        <f t="shared" si="12"/>
        <v>#REF!</v>
      </c>
      <c r="BE20" s="39" t="e">
        <f t="shared" si="13"/>
        <v>#REF!</v>
      </c>
      <c r="BF20" s="39" t="e">
        <f t="shared" si="14"/>
        <v>#REF!</v>
      </c>
    </row>
    <row r="21" spans="2:58" s="39" customFormat="1" ht="11.25">
      <c r="B21" s="41"/>
      <c r="C21" s="41" t="s">
        <v>31</v>
      </c>
      <c r="D21" s="159">
        <v>8.620385106734709</v>
      </c>
      <c r="E21" s="159">
        <v>7.658895845993314</v>
      </c>
      <c r="F21" s="159">
        <v>16.279280952728023</v>
      </c>
      <c r="G21" s="159"/>
      <c r="H21" s="159">
        <v>3.778781113855916</v>
      </c>
      <c r="I21" s="159">
        <v>2.1114383856707</v>
      </c>
      <c r="J21" s="159">
        <v>5.890219499526616</v>
      </c>
      <c r="K21" s="159"/>
      <c r="L21" s="129">
        <v>30.7</v>
      </c>
      <c r="M21" s="129">
        <v>59</v>
      </c>
      <c r="N21" s="129">
        <v>45.7</v>
      </c>
      <c r="O21" s="160"/>
      <c r="P21" s="129">
        <v>14.5</v>
      </c>
      <c r="Q21" s="129">
        <v>43.8</v>
      </c>
      <c r="R21" s="129">
        <v>30</v>
      </c>
      <c r="S21" s="159"/>
      <c r="T21" s="122">
        <v>220</v>
      </c>
      <c r="U21" s="122">
        <v>322</v>
      </c>
      <c r="V21" s="122">
        <v>268</v>
      </c>
      <c r="W21" s="159"/>
      <c r="X21" s="123">
        <v>2.2</v>
      </c>
      <c r="Y21" s="123">
        <v>7.3</v>
      </c>
      <c r="Z21" s="123">
        <v>4.6</v>
      </c>
      <c r="AA21" s="41"/>
      <c r="AL21" s="39" t="e">
        <f t="shared" si="15"/>
        <v>#DIV/0!</v>
      </c>
      <c r="AM21" s="39" t="e">
        <f>+E21/#REF!</f>
        <v>#REF!</v>
      </c>
      <c r="AN21" s="39" t="e">
        <f>+F21/#REF!</f>
        <v>#REF!</v>
      </c>
      <c r="AO21" s="39" t="e">
        <f>+G21/#REF!</f>
        <v>#REF!</v>
      </c>
      <c r="AP21" s="39" t="e">
        <f>+H21/#REF!</f>
        <v>#REF!</v>
      </c>
      <c r="AQ21" s="39" t="e">
        <f>+I21/#REF!</f>
        <v>#REF!</v>
      </c>
      <c r="AR21" s="39" t="e">
        <f t="shared" si="0"/>
        <v>#DIV/0!</v>
      </c>
      <c r="AS21" s="39" t="e">
        <f t="shared" si="1"/>
        <v>#DIV/0!</v>
      </c>
      <c r="AT21" s="39" t="e">
        <f t="shared" si="2"/>
        <v>#DIV/0!</v>
      </c>
      <c r="AU21" s="39" t="e">
        <f t="shared" si="3"/>
        <v>#DIV/0!</v>
      </c>
      <c r="AV21" s="39" t="e">
        <f t="shared" si="4"/>
        <v>#DIV/0!</v>
      </c>
      <c r="AW21" s="39" t="e">
        <f t="shared" si="5"/>
        <v>#DIV/0!</v>
      </c>
      <c r="AX21" s="39" t="e">
        <f t="shared" si="6"/>
        <v>#DIV/0!</v>
      </c>
      <c r="AY21" s="39" t="e">
        <f t="shared" si="7"/>
        <v>#DIV/0!</v>
      </c>
      <c r="AZ21" s="39" t="e">
        <f t="shared" si="8"/>
        <v>#DIV/0!</v>
      </c>
      <c r="BA21" s="39" t="e">
        <f t="shared" si="9"/>
        <v>#DIV/0!</v>
      </c>
      <c r="BB21" s="39" t="e">
        <f t="shared" si="10"/>
        <v>#DIV/0!</v>
      </c>
      <c r="BC21" s="39" t="e">
        <f t="shared" si="11"/>
        <v>#REF!</v>
      </c>
      <c r="BD21" s="39" t="e">
        <f t="shared" si="12"/>
        <v>#REF!</v>
      </c>
      <c r="BE21" s="39" t="e">
        <f t="shared" si="13"/>
        <v>#REF!</v>
      </c>
      <c r="BF21" s="39" t="e">
        <f t="shared" si="14"/>
        <v>#REF!</v>
      </c>
    </row>
    <row r="22" spans="2:58" s="39" customFormat="1" ht="11.25">
      <c r="B22" s="41"/>
      <c r="C22" s="41" t="s">
        <v>32</v>
      </c>
      <c r="D22" s="159">
        <v>8.766697150751778</v>
      </c>
      <c r="E22" s="159">
        <v>7.793305738254885</v>
      </c>
      <c r="F22" s="159">
        <v>16.560002889006665</v>
      </c>
      <c r="G22" s="159"/>
      <c r="H22" s="159">
        <v>3.2176008338784783</v>
      </c>
      <c r="I22" s="159">
        <v>1.735759800339753</v>
      </c>
      <c r="J22" s="159">
        <v>4.953360634218232</v>
      </c>
      <c r="K22" s="159"/>
      <c r="L22" s="129">
        <v>30.6</v>
      </c>
      <c r="M22" s="129">
        <v>57.8</v>
      </c>
      <c r="N22" s="129">
        <v>45</v>
      </c>
      <c r="O22" s="160"/>
      <c r="P22" s="129">
        <v>14.8</v>
      </c>
      <c r="Q22" s="129">
        <v>42.9</v>
      </c>
      <c r="R22" s="129">
        <v>29.7</v>
      </c>
      <c r="S22" s="159"/>
      <c r="T22" s="122">
        <v>218</v>
      </c>
      <c r="U22" s="122">
        <v>324</v>
      </c>
      <c r="V22" s="122">
        <v>268</v>
      </c>
      <c r="W22" s="159"/>
      <c r="X22" s="123">
        <v>2.3</v>
      </c>
      <c r="Y22" s="123">
        <v>7.4</v>
      </c>
      <c r="Z22" s="123">
        <v>4.7</v>
      </c>
      <c r="AA22" s="41"/>
      <c r="AL22" s="39" t="e">
        <f t="shared" si="15"/>
        <v>#DIV/0!</v>
      </c>
      <c r="AM22" s="39" t="e">
        <f>+E22/#REF!</f>
        <v>#REF!</v>
      </c>
      <c r="AN22" s="39" t="e">
        <f>+F22/#REF!</f>
        <v>#REF!</v>
      </c>
      <c r="AO22" s="39" t="e">
        <f>+G22/#REF!</f>
        <v>#REF!</v>
      </c>
      <c r="AP22" s="39" t="e">
        <f>+H22/#REF!</f>
        <v>#REF!</v>
      </c>
      <c r="AQ22" s="39" t="e">
        <f>+I22/#REF!</f>
        <v>#REF!</v>
      </c>
      <c r="AR22" s="39" t="e">
        <f t="shared" si="0"/>
        <v>#DIV/0!</v>
      </c>
      <c r="AS22" s="39" t="e">
        <f t="shared" si="1"/>
        <v>#DIV/0!</v>
      </c>
      <c r="AT22" s="39" t="e">
        <f t="shared" si="2"/>
        <v>#DIV/0!</v>
      </c>
      <c r="AU22" s="39" t="e">
        <f t="shared" si="3"/>
        <v>#DIV/0!</v>
      </c>
      <c r="AV22" s="39" t="e">
        <f t="shared" si="4"/>
        <v>#DIV/0!</v>
      </c>
      <c r="AW22" s="39" t="e">
        <f t="shared" si="5"/>
        <v>#DIV/0!</v>
      </c>
      <c r="AX22" s="39" t="e">
        <f t="shared" si="6"/>
        <v>#DIV/0!</v>
      </c>
      <c r="AY22" s="39" t="e">
        <f t="shared" si="7"/>
        <v>#DIV/0!</v>
      </c>
      <c r="AZ22" s="39" t="e">
        <f t="shared" si="8"/>
        <v>#DIV/0!</v>
      </c>
      <c r="BA22" s="39" t="e">
        <f t="shared" si="9"/>
        <v>#DIV/0!</v>
      </c>
      <c r="BB22" s="39" t="e">
        <f t="shared" si="10"/>
        <v>#DIV/0!</v>
      </c>
      <c r="BC22" s="39" t="e">
        <f t="shared" si="11"/>
        <v>#REF!</v>
      </c>
      <c r="BD22" s="39" t="e">
        <f t="shared" si="12"/>
        <v>#REF!</v>
      </c>
      <c r="BE22" s="39" t="e">
        <f t="shared" si="13"/>
        <v>#REF!</v>
      </c>
      <c r="BF22" s="39" t="e">
        <f t="shared" si="14"/>
        <v>#REF!</v>
      </c>
    </row>
    <row r="23" spans="2:58" s="39" customFormat="1" ht="11.25">
      <c r="B23" s="41"/>
      <c r="C23" s="41" t="s">
        <v>33</v>
      </c>
      <c r="D23" s="159">
        <v>8.871648291411367</v>
      </c>
      <c r="E23" s="159">
        <v>7.866979988474758</v>
      </c>
      <c r="F23" s="159">
        <v>16.73862827988612</v>
      </c>
      <c r="G23" s="159"/>
      <c r="H23" s="159">
        <v>3.6964371411227552</v>
      </c>
      <c r="I23" s="159">
        <v>1.9805886951488596</v>
      </c>
      <c r="J23" s="159">
        <v>5.677025836271615</v>
      </c>
      <c r="K23" s="159"/>
      <c r="L23" s="129">
        <v>29.7</v>
      </c>
      <c r="M23" s="129">
        <v>56.1</v>
      </c>
      <c r="N23" s="129">
        <v>43.8</v>
      </c>
      <c r="O23" s="160"/>
      <c r="P23" s="129">
        <v>14</v>
      </c>
      <c r="Q23" s="129">
        <v>41.1</v>
      </c>
      <c r="R23" s="129">
        <v>28.5</v>
      </c>
      <c r="S23" s="159"/>
      <c r="T23" s="122">
        <v>222</v>
      </c>
      <c r="U23" s="122">
        <v>327</v>
      </c>
      <c r="V23" s="122">
        <v>271</v>
      </c>
      <c r="W23" s="159"/>
      <c r="X23" s="123">
        <v>2.4</v>
      </c>
      <c r="Y23" s="123">
        <v>7.7</v>
      </c>
      <c r="Z23" s="123">
        <v>4.9</v>
      </c>
      <c r="AA23" s="41"/>
      <c r="AL23" s="39" t="e">
        <f t="shared" si="15"/>
        <v>#DIV/0!</v>
      </c>
      <c r="AM23" s="39" t="e">
        <f>+E23/#REF!</f>
        <v>#REF!</v>
      </c>
      <c r="AN23" s="39" t="e">
        <f>+F23/#REF!</f>
        <v>#REF!</v>
      </c>
      <c r="AO23" s="39" t="e">
        <f>+G23/#REF!</f>
        <v>#REF!</v>
      </c>
      <c r="AP23" s="39" t="e">
        <f>+H23/#REF!</f>
        <v>#REF!</v>
      </c>
      <c r="AQ23" s="39" t="e">
        <f>+I23/#REF!</f>
        <v>#REF!</v>
      </c>
      <c r="AR23" s="39" t="e">
        <f t="shared" si="0"/>
        <v>#DIV/0!</v>
      </c>
      <c r="AS23" s="39" t="e">
        <f t="shared" si="1"/>
        <v>#DIV/0!</v>
      </c>
      <c r="AT23" s="39" t="e">
        <f t="shared" si="2"/>
        <v>#DIV/0!</v>
      </c>
      <c r="AU23" s="39" t="e">
        <f t="shared" si="3"/>
        <v>#DIV/0!</v>
      </c>
      <c r="AV23" s="39" t="e">
        <f t="shared" si="4"/>
        <v>#DIV/0!</v>
      </c>
      <c r="AW23" s="39" t="e">
        <f t="shared" si="5"/>
        <v>#DIV/0!</v>
      </c>
      <c r="AX23" s="39" t="e">
        <f t="shared" si="6"/>
        <v>#DIV/0!</v>
      </c>
      <c r="AY23" s="39" t="e">
        <f t="shared" si="7"/>
        <v>#DIV/0!</v>
      </c>
      <c r="AZ23" s="39" t="e">
        <f t="shared" si="8"/>
        <v>#DIV/0!</v>
      </c>
      <c r="BA23" s="39" t="e">
        <f t="shared" si="9"/>
        <v>#DIV/0!</v>
      </c>
      <c r="BB23" s="39" t="e">
        <f t="shared" si="10"/>
        <v>#DIV/0!</v>
      </c>
      <c r="BC23" s="39" t="e">
        <f t="shared" si="11"/>
        <v>#REF!</v>
      </c>
      <c r="BD23" s="39" t="e">
        <f t="shared" si="12"/>
        <v>#REF!</v>
      </c>
      <c r="BE23" s="39" t="e">
        <f t="shared" si="13"/>
        <v>#REF!</v>
      </c>
      <c r="BF23" s="39" t="e">
        <f t="shared" si="14"/>
        <v>#REF!</v>
      </c>
    </row>
    <row r="24" spans="2:58" s="39" customFormat="1" ht="11.25">
      <c r="B24" s="41"/>
      <c r="C24" s="41" t="s">
        <v>34</v>
      </c>
      <c r="D24" s="159">
        <v>8.840493490690031</v>
      </c>
      <c r="E24" s="159">
        <v>7.871796667142751</v>
      </c>
      <c r="F24" s="159">
        <v>16.712290157832783</v>
      </c>
      <c r="G24" s="159"/>
      <c r="H24" s="159">
        <v>3.366856011568034</v>
      </c>
      <c r="I24" s="159">
        <v>1.8156854626437895</v>
      </c>
      <c r="J24" s="159">
        <v>5.182541474211824</v>
      </c>
      <c r="K24" s="159"/>
      <c r="L24" s="129">
        <v>28.8</v>
      </c>
      <c r="M24" s="129">
        <v>55.8</v>
      </c>
      <c r="N24" s="129">
        <v>43.2</v>
      </c>
      <c r="O24" s="160"/>
      <c r="P24" s="129">
        <v>13.5</v>
      </c>
      <c r="Q24" s="129">
        <v>40.6</v>
      </c>
      <c r="R24" s="129">
        <v>28</v>
      </c>
      <c r="S24" s="159"/>
      <c r="T24" s="122">
        <v>219</v>
      </c>
      <c r="U24" s="122">
        <v>331</v>
      </c>
      <c r="V24" s="122">
        <v>272</v>
      </c>
      <c r="W24" s="159"/>
      <c r="X24" s="123">
        <v>2.3</v>
      </c>
      <c r="Y24" s="123">
        <v>7.3</v>
      </c>
      <c r="Z24" s="123">
        <v>4.7</v>
      </c>
      <c r="AA24" s="41"/>
      <c r="AL24" s="39" t="e">
        <f t="shared" si="15"/>
        <v>#DIV/0!</v>
      </c>
      <c r="AM24" s="39" t="e">
        <f>+E24/#REF!</f>
        <v>#REF!</v>
      </c>
      <c r="AN24" s="39" t="e">
        <f>+F24/#REF!</f>
        <v>#REF!</v>
      </c>
      <c r="AO24" s="39" t="e">
        <f>+G24/#REF!</f>
        <v>#REF!</v>
      </c>
      <c r="AP24" s="39" t="e">
        <f>+H24/#REF!</f>
        <v>#REF!</v>
      </c>
      <c r="AQ24" s="39" t="e">
        <f>+I24/#REF!</f>
        <v>#REF!</v>
      </c>
      <c r="AR24" s="39" t="e">
        <f t="shared" si="0"/>
        <v>#DIV/0!</v>
      </c>
      <c r="AS24" s="39" t="e">
        <f t="shared" si="1"/>
        <v>#DIV/0!</v>
      </c>
      <c r="AT24" s="39" t="e">
        <f t="shared" si="2"/>
        <v>#DIV/0!</v>
      </c>
      <c r="AU24" s="39" t="e">
        <f t="shared" si="3"/>
        <v>#DIV/0!</v>
      </c>
      <c r="AV24" s="39" t="e">
        <f t="shared" si="4"/>
        <v>#DIV/0!</v>
      </c>
      <c r="AW24" s="39" t="e">
        <f t="shared" si="5"/>
        <v>#DIV/0!</v>
      </c>
      <c r="AX24" s="39" t="e">
        <f t="shared" si="6"/>
        <v>#DIV/0!</v>
      </c>
      <c r="AY24" s="39" t="e">
        <f t="shared" si="7"/>
        <v>#DIV/0!</v>
      </c>
      <c r="AZ24" s="39" t="e">
        <f t="shared" si="8"/>
        <v>#DIV/0!</v>
      </c>
      <c r="BA24" s="39" t="e">
        <f t="shared" si="9"/>
        <v>#DIV/0!</v>
      </c>
      <c r="BB24" s="39" t="e">
        <f t="shared" si="10"/>
        <v>#DIV/0!</v>
      </c>
      <c r="BC24" s="39" t="e">
        <f t="shared" si="11"/>
        <v>#REF!</v>
      </c>
      <c r="BD24" s="39" t="e">
        <f t="shared" si="12"/>
        <v>#REF!</v>
      </c>
      <c r="BE24" s="39" t="e">
        <f t="shared" si="13"/>
        <v>#REF!</v>
      </c>
      <c r="BF24" s="39" t="e">
        <f t="shared" si="14"/>
        <v>#REF!</v>
      </c>
    </row>
    <row r="25" spans="2:58" s="39" customFormat="1" ht="11.25">
      <c r="B25" s="41"/>
      <c r="C25" s="41" t="s">
        <v>35</v>
      </c>
      <c r="D25" s="159">
        <v>8.865304914031691</v>
      </c>
      <c r="E25" s="159">
        <v>7.945453919822671</v>
      </c>
      <c r="F25" s="159">
        <v>16.81075883385436</v>
      </c>
      <c r="G25" s="159"/>
      <c r="H25" s="159">
        <v>3.3567940712948645</v>
      </c>
      <c r="I25" s="159">
        <v>1.7833956587360087</v>
      </c>
      <c r="J25" s="159">
        <v>5.140189730030873</v>
      </c>
      <c r="K25" s="159"/>
      <c r="L25" s="129">
        <v>28.3</v>
      </c>
      <c r="M25" s="129">
        <v>54.3</v>
      </c>
      <c r="N25" s="129">
        <v>42.2</v>
      </c>
      <c r="O25" s="160"/>
      <c r="P25" s="129">
        <v>13.4</v>
      </c>
      <c r="Q25" s="129">
        <v>39.7</v>
      </c>
      <c r="R25" s="129">
        <v>27.5</v>
      </c>
      <c r="S25" s="159"/>
      <c r="T25" s="122">
        <v>218</v>
      </c>
      <c r="U25" s="122">
        <v>341</v>
      </c>
      <c r="V25" s="122">
        <v>276</v>
      </c>
      <c r="W25" s="159"/>
      <c r="X25" s="123">
        <v>2.4</v>
      </c>
      <c r="Y25" s="123">
        <v>7.5</v>
      </c>
      <c r="Z25" s="123">
        <v>4.8</v>
      </c>
      <c r="AA25" s="41"/>
      <c r="AL25" s="39" t="e">
        <f t="shared" si="15"/>
        <v>#DIV/0!</v>
      </c>
      <c r="AM25" s="39" t="e">
        <f>+E25/#REF!</f>
        <v>#REF!</v>
      </c>
      <c r="AN25" s="39" t="e">
        <f>+F25/#REF!</f>
        <v>#REF!</v>
      </c>
      <c r="AO25" s="39" t="e">
        <f>+G25/#REF!</f>
        <v>#REF!</v>
      </c>
      <c r="AP25" s="39" t="e">
        <f>+H25/#REF!</f>
        <v>#REF!</v>
      </c>
      <c r="AQ25" s="39" t="e">
        <f>+I25/#REF!</f>
        <v>#REF!</v>
      </c>
      <c r="AR25" s="39" t="e">
        <f t="shared" si="0"/>
        <v>#DIV/0!</v>
      </c>
      <c r="AS25" s="39" t="e">
        <f t="shared" si="1"/>
        <v>#DIV/0!</v>
      </c>
      <c r="AT25" s="39" t="e">
        <f t="shared" si="2"/>
        <v>#DIV/0!</v>
      </c>
      <c r="AU25" s="39" t="e">
        <f t="shared" si="3"/>
        <v>#DIV/0!</v>
      </c>
      <c r="AV25" s="39" t="e">
        <f t="shared" si="4"/>
        <v>#DIV/0!</v>
      </c>
      <c r="AW25" s="39" t="e">
        <f t="shared" si="5"/>
        <v>#DIV/0!</v>
      </c>
      <c r="AX25" s="39" t="e">
        <f t="shared" si="6"/>
        <v>#DIV/0!</v>
      </c>
      <c r="AY25" s="39" t="e">
        <f t="shared" si="7"/>
        <v>#DIV/0!</v>
      </c>
      <c r="AZ25" s="39" t="e">
        <f t="shared" si="8"/>
        <v>#DIV/0!</v>
      </c>
      <c r="BA25" s="39" t="e">
        <f t="shared" si="9"/>
        <v>#DIV/0!</v>
      </c>
      <c r="BB25" s="39" t="e">
        <f t="shared" si="10"/>
        <v>#DIV/0!</v>
      </c>
      <c r="BC25" s="39" t="e">
        <f t="shared" si="11"/>
        <v>#REF!</v>
      </c>
      <c r="BD25" s="39" t="e">
        <f t="shared" si="12"/>
        <v>#REF!</v>
      </c>
      <c r="BE25" s="39" t="e">
        <f t="shared" si="13"/>
        <v>#REF!</v>
      </c>
      <c r="BF25" s="39" t="e">
        <f t="shared" si="14"/>
        <v>#REF!</v>
      </c>
    </row>
    <row r="26" spans="2:58" s="39" customFormat="1" ht="11.25">
      <c r="B26" s="41"/>
      <c r="C26" s="41" t="s">
        <v>36</v>
      </c>
      <c r="D26" s="159">
        <v>8.713214308082957</v>
      </c>
      <c r="E26" s="159">
        <v>8.030425344577695</v>
      </c>
      <c r="F26" s="159">
        <v>16.743639652660654</v>
      </c>
      <c r="G26" s="159"/>
      <c r="H26" s="159">
        <v>3.4893256582925334</v>
      </c>
      <c r="I26" s="159">
        <v>1.8827613800087286</v>
      </c>
      <c r="J26" s="159">
        <v>5.372087038301262</v>
      </c>
      <c r="K26" s="159"/>
      <c r="L26" s="129">
        <v>27.9</v>
      </c>
      <c r="M26" s="129">
        <v>53.9</v>
      </c>
      <c r="N26" s="129">
        <v>41.9</v>
      </c>
      <c r="O26" s="160"/>
      <c r="P26" s="129">
        <v>13.4</v>
      </c>
      <c r="Q26" s="129">
        <v>39.6</v>
      </c>
      <c r="R26" s="129">
        <v>27.5</v>
      </c>
      <c r="S26" s="159"/>
      <c r="T26" s="122">
        <v>222</v>
      </c>
      <c r="U26" s="122">
        <v>344</v>
      </c>
      <c r="V26" s="122">
        <v>280</v>
      </c>
      <c r="W26" s="159"/>
      <c r="X26" s="123">
        <v>2.6</v>
      </c>
      <c r="Y26" s="123">
        <v>7.6</v>
      </c>
      <c r="Z26" s="123">
        <v>5</v>
      </c>
      <c r="AA26" s="41"/>
      <c r="AL26" s="39" t="e">
        <f t="shared" si="15"/>
        <v>#DIV/0!</v>
      </c>
      <c r="AM26" s="39" t="e">
        <f>+E26/#REF!</f>
        <v>#REF!</v>
      </c>
      <c r="AN26" s="39" t="e">
        <f>+F26/#REF!</f>
        <v>#REF!</v>
      </c>
      <c r="AO26" s="39" t="e">
        <f>+G26/#REF!</f>
        <v>#REF!</v>
      </c>
      <c r="AP26" s="39" t="e">
        <f>+H26/#REF!</f>
        <v>#REF!</v>
      </c>
      <c r="AQ26" s="39" t="e">
        <f>+I26/#REF!</f>
        <v>#REF!</v>
      </c>
      <c r="AR26" s="39" t="e">
        <f t="shared" si="0"/>
        <v>#DIV/0!</v>
      </c>
      <c r="AS26" s="39" t="e">
        <f t="shared" si="1"/>
        <v>#DIV/0!</v>
      </c>
      <c r="AT26" s="39" t="e">
        <f t="shared" si="2"/>
        <v>#DIV/0!</v>
      </c>
      <c r="AU26" s="39" t="e">
        <f t="shared" si="3"/>
        <v>#DIV/0!</v>
      </c>
      <c r="AV26" s="39" t="e">
        <f t="shared" si="4"/>
        <v>#DIV/0!</v>
      </c>
      <c r="AW26" s="39" t="e">
        <f t="shared" si="5"/>
        <v>#DIV/0!</v>
      </c>
      <c r="AX26" s="39" t="e">
        <f t="shared" si="6"/>
        <v>#DIV/0!</v>
      </c>
      <c r="AY26" s="39" t="e">
        <f t="shared" si="7"/>
        <v>#DIV/0!</v>
      </c>
      <c r="AZ26" s="39" t="e">
        <f t="shared" si="8"/>
        <v>#DIV/0!</v>
      </c>
      <c r="BA26" s="39" t="e">
        <f t="shared" si="9"/>
        <v>#DIV/0!</v>
      </c>
      <c r="BB26" s="39" t="e">
        <f t="shared" si="10"/>
        <v>#DIV/0!</v>
      </c>
      <c r="BC26" s="39" t="e">
        <f t="shared" si="11"/>
        <v>#REF!</v>
      </c>
      <c r="BD26" s="39" t="e">
        <f t="shared" si="12"/>
        <v>#REF!</v>
      </c>
      <c r="BE26" s="39" t="e">
        <f t="shared" si="13"/>
        <v>#REF!</v>
      </c>
      <c r="BF26" s="39" t="e">
        <f t="shared" si="14"/>
        <v>#REF!</v>
      </c>
    </row>
    <row r="27" spans="2:58" s="39" customFormat="1" ht="11.25">
      <c r="B27" s="41"/>
      <c r="C27" s="41" t="s">
        <v>37</v>
      </c>
      <c r="D27" s="159">
        <v>8.847980836832585</v>
      </c>
      <c r="E27" s="159">
        <v>8.070227447333236</v>
      </c>
      <c r="F27" s="159">
        <v>16.91820828416582</v>
      </c>
      <c r="G27" s="159"/>
      <c r="H27" s="159">
        <v>3.3307895495250652</v>
      </c>
      <c r="I27" s="159">
        <v>1.773160705564562</v>
      </c>
      <c r="J27" s="159">
        <v>5.103950255089627</v>
      </c>
      <c r="K27" s="159"/>
      <c r="L27" s="129">
        <v>27.3</v>
      </c>
      <c r="M27" s="129">
        <v>53.8</v>
      </c>
      <c r="N27" s="129">
        <v>41.5</v>
      </c>
      <c r="O27" s="160"/>
      <c r="P27" s="129">
        <v>13.5</v>
      </c>
      <c r="Q27" s="129">
        <v>40.1</v>
      </c>
      <c r="R27" s="129">
        <v>27.8</v>
      </c>
      <c r="S27" s="159"/>
      <c r="T27" s="122">
        <v>224</v>
      </c>
      <c r="U27" s="122">
        <v>346</v>
      </c>
      <c r="V27" s="122">
        <v>282</v>
      </c>
      <c r="W27" s="159"/>
      <c r="X27" s="123">
        <v>2.8</v>
      </c>
      <c r="Y27" s="123">
        <v>7.7</v>
      </c>
      <c r="Z27" s="123">
        <v>5.1</v>
      </c>
      <c r="AA27" s="41"/>
      <c r="AL27" s="39" t="e">
        <f t="shared" si="15"/>
        <v>#DIV/0!</v>
      </c>
      <c r="AM27" s="39" t="e">
        <f>+E27/#REF!</f>
        <v>#REF!</v>
      </c>
      <c r="AN27" s="39" t="e">
        <f>+F27/#REF!</f>
        <v>#REF!</v>
      </c>
      <c r="AO27" s="39" t="e">
        <f>+G27/#REF!</f>
        <v>#REF!</v>
      </c>
      <c r="AP27" s="39" t="e">
        <f>+H27/#REF!</f>
        <v>#REF!</v>
      </c>
      <c r="AQ27" s="39" t="e">
        <f>+I27/#REF!</f>
        <v>#REF!</v>
      </c>
      <c r="AR27" s="39" t="e">
        <f t="shared" si="0"/>
        <v>#DIV/0!</v>
      </c>
      <c r="AS27" s="39" t="e">
        <f t="shared" si="1"/>
        <v>#DIV/0!</v>
      </c>
      <c r="AT27" s="39" t="e">
        <f t="shared" si="2"/>
        <v>#DIV/0!</v>
      </c>
      <c r="AU27" s="39" t="e">
        <f t="shared" si="3"/>
        <v>#DIV/0!</v>
      </c>
      <c r="AV27" s="39" t="e">
        <f t="shared" si="4"/>
        <v>#DIV/0!</v>
      </c>
      <c r="AW27" s="39" t="e">
        <f t="shared" si="5"/>
        <v>#DIV/0!</v>
      </c>
      <c r="AX27" s="39" t="e">
        <f t="shared" si="6"/>
        <v>#DIV/0!</v>
      </c>
      <c r="AY27" s="39" t="e">
        <f t="shared" si="7"/>
        <v>#DIV/0!</v>
      </c>
      <c r="AZ27" s="39" t="e">
        <f t="shared" si="8"/>
        <v>#DIV/0!</v>
      </c>
      <c r="BA27" s="39" t="e">
        <f t="shared" si="9"/>
        <v>#DIV/0!</v>
      </c>
      <c r="BB27" s="39" t="e">
        <f t="shared" si="10"/>
        <v>#DIV/0!</v>
      </c>
      <c r="BC27" s="39" t="e">
        <f t="shared" si="11"/>
        <v>#REF!</v>
      </c>
      <c r="BD27" s="39" t="e">
        <f t="shared" si="12"/>
        <v>#REF!</v>
      </c>
      <c r="BE27" s="39" t="e">
        <f t="shared" si="13"/>
        <v>#REF!</v>
      </c>
      <c r="BF27" s="39" t="e">
        <f t="shared" si="14"/>
        <v>#REF!</v>
      </c>
    </row>
    <row r="28" spans="2:58" s="39" customFormat="1" ht="11.25">
      <c r="B28" s="41"/>
      <c r="C28" s="41" t="s">
        <v>38</v>
      </c>
      <c r="D28" s="159">
        <v>8.83959491983207</v>
      </c>
      <c r="E28" s="159">
        <v>8.075651071613494</v>
      </c>
      <c r="F28" s="159">
        <v>16.915245991445566</v>
      </c>
      <c r="G28" s="159"/>
      <c r="H28" s="159">
        <v>3.5159155128172648</v>
      </c>
      <c r="I28" s="159">
        <v>1.8480273406012913</v>
      </c>
      <c r="J28" s="159">
        <v>5.363942853418556</v>
      </c>
      <c r="K28" s="159"/>
      <c r="L28" s="129">
        <v>27.4</v>
      </c>
      <c r="M28" s="129">
        <v>53.5</v>
      </c>
      <c r="N28" s="129">
        <v>41.4</v>
      </c>
      <c r="O28" s="160"/>
      <c r="P28" s="129">
        <v>13.8</v>
      </c>
      <c r="Q28" s="129">
        <v>40.3</v>
      </c>
      <c r="R28" s="129">
        <v>28</v>
      </c>
      <c r="S28" s="159"/>
      <c r="T28" s="122">
        <v>223</v>
      </c>
      <c r="U28" s="122">
        <v>349</v>
      </c>
      <c r="V28" s="122">
        <v>283</v>
      </c>
      <c r="W28" s="159"/>
      <c r="X28" s="123">
        <v>2.8</v>
      </c>
      <c r="Y28" s="123">
        <v>7.6</v>
      </c>
      <c r="Z28" s="123">
        <v>5.1</v>
      </c>
      <c r="AA28" s="41"/>
      <c r="AL28" s="39" t="e">
        <f t="shared" si="15"/>
        <v>#DIV/0!</v>
      </c>
      <c r="AM28" s="39" t="e">
        <f>+E28/#REF!</f>
        <v>#REF!</v>
      </c>
      <c r="AN28" s="39" t="e">
        <f>+F28/#REF!</f>
        <v>#REF!</v>
      </c>
      <c r="AO28" s="39" t="e">
        <f>+G28/#REF!</f>
        <v>#REF!</v>
      </c>
      <c r="AP28" s="39" t="e">
        <f>+H28/#REF!</f>
        <v>#REF!</v>
      </c>
      <c r="AQ28" s="39" t="e">
        <f>+I28/#REF!</f>
        <v>#REF!</v>
      </c>
      <c r="AR28" s="39" t="e">
        <f t="shared" si="0"/>
        <v>#DIV/0!</v>
      </c>
      <c r="AS28" s="39" t="e">
        <f t="shared" si="1"/>
        <v>#DIV/0!</v>
      </c>
      <c r="AT28" s="39" t="e">
        <f t="shared" si="2"/>
        <v>#DIV/0!</v>
      </c>
      <c r="AU28" s="39" t="e">
        <f t="shared" si="3"/>
        <v>#DIV/0!</v>
      </c>
      <c r="AV28" s="39" t="e">
        <f t="shared" si="4"/>
        <v>#DIV/0!</v>
      </c>
      <c r="AW28" s="39" t="e">
        <f t="shared" si="5"/>
        <v>#DIV/0!</v>
      </c>
      <c r="AX28" s="39" t="e">
        <f t="shared" si="6"/>
        <v>#DIV/0!</v>
      </c>
      <c r="AY28" s="39" t="e">
        <f t="shared" si="7"/>
        <v>#DIV/0!</v>
      </c>
      <c r="AZ28" s="39" t="e">
        <f t="shared" si="8"/>
        <v>#DIV/0!</v>
      </c>
      <c r="BA28" s="39" t="e">
        <f t="shared" si="9"/>
        <v>#DIV/0!</v>
      </c>
      <c r="BB28" s="39" t="e">
        <f t="shared" si="10"/>
        <v>#DIV/0!</v>
      </c>
      <c r="BC28" s="39" t="e">
        <f t="shared" si="11"/>
        <v>#REF!</v>
      </c>
      <c r="BD28" s="39" t="e">
        <f t="shared" si="12"/>
        <v>#REF!</v>
      </c>
      <c r="BE28" s="39" t="e">
        <f t="shared" si="13"/>
        <v>#REF!</v>
      </c>
      <c r="BF28" s="39" t="e">
        <f t="shared" si="14"/>
        <v>#REF!</v>
      </c>
    </row>
    <row r="29" spans="2:58" s="39" customFormat="1" ht="11.25">
      <c r="B29" s="41"/>
      <c r="C29" s="41" t="s">
        <v>39</v>
      </c>
      <c r="D29" s="159">
        <v>8.98522905870264</v>
      </c>
      <c r="E29" s="159">
        <v>8.134454580632351</v>
      </c>
      <c r="F29" s="159">
        <v>17.11968363933499</v>
      </c>
      <c r="G29" s="159"/>
      <c r="H29" s="159">
        <v>3.4519532230132186</v>
      </c>
      <c r="I29" s="159">
        <v>1.8407416270831098</v>
      </c>
      <c r="J29" s="159">
        <v>5.2926948500963285</v>
      </c>
      <c r="K29" s="159"/>
      <c r="L29" s="129">
        <v>26.6</v>
      </c>
      <c r="M29" s="129">
        <v>53.6</v>
      </c>
      <c r="N29" s="129">
        <v>41</v>
      </c>
      <c r="O29" s="160"/>
      <c r="P29" s="129">
        <v>13.4</v>
      </c>
      <c r="Q29" s="129">
        <v>40.7</v>
      </c>
      <c r="R29" s="129">
        <v>27.9</v>
      </c>
      <c r="S29" s="159"/>
      <c r="T29" s="122">
        <v>224</v>
      </c>
      <c r="U29" s="122">
        <v>355</v>
      </c>
      <c r="V29" s="122">
        <v>286</v>
      </c>
      <c r="W29" s="159"/>
      <c r="X29" s="123">
        <v>2.8</v>
      </c>
      <c r="Y29" s="123">
        <v>7.7</v>
      </c>
      <c r="Z29" s="123">
        <v>5.1</v>
      </c>
      <c r="AA29" s="41"/>
      <c r="AL29" s="39" t="e">
        <f t="shared" si="15"/>
        <v>#DIV/0!</v>
      </c>
      <c r="AM29" s="39" t="e">
        <f>+E29/#REF!</f>
        <v>#REF!</v>
      </c>
      <c r="AN29" s="39" t="e">
        <f>+F29/#REF!</f>
        <v>#REF!</v>
      </c>
      <c r="AO29" s="39" t="e">
        <f>+G29/#REF!</f>
        <v>#REF!</v>
      </c>
      <c r="AP29" s="39" t="e">
        <f>+H29/#REF!</f>
        <v>#REF!</v>
      </c>
      <c r="AQ29" s="39" t="e">
        <f>+I29/#REF!</f>
        <v>#REF!</v>
      </c>
      <c r="AR29" s="39" t="e">
        <f t="shared" si="0"/>
        <v>#DIV/0!</v>
      </c>
      <c r="AS29" s="39" t="e">
        <f t="shared" si="1"/>
        <v>#DIV/0!</v>
      </c>
      <c r="AT29" s="39" t="e">
        <f t="shared" si="2"/>
        <v>#DIV/0!</v>
      </c>
      <c r="AU29" s="39" t="e">
        <f t="shared" si="3"/>
        <v>#DIV/0!</v>
      </c>
      <c r="AV29" s="39" t="e">
        <f t="shared" si="4"/>
        <v>#DIV/0!</v>
      </c>
      <c r="AW29" s="39" t="e">
        <f t="shared" si="5"/>
        <v>#DIV/0!</v>
      </c>
      <c r="AX29" s="39" t="e">
        <f t="shared" si="6"/>
        <v>#DIV/0!</v>
      </c>
      <c r="AY29" s="39" t="e">
        <f t="shared" si="7"/>
        <v>#DIV/0!</v>
      </c>
      <c r="AZ29" s="39" t="e">
        <f t="shared" si="8"/>
        <v>#DIV/0!</v>
      </c>
      <c r="BA29" s="39" t="e">
        <f t="shared" si="9"/>
        <v>#DIV/0!</v>
      </c>
      <c r="BB29" s="39" t="e">
        <f t="shared" si="10"/>
        <v>#DIV/0!</v>
      </c>
      <c r="BC29" s="39" t="e">
        <f t="shared" si="11"/>
        <v>#REF!</v>
      </c>
      <c r="BD29" s="39" t="e">
        <f t="shared" si="12"/>
        <v>#REF!</v>
      </c>
      <c r="BE29" s="39" t="e">
        <f t="shared" si="13"/>
        <v>#REF!</v>
      </c>
      <c r="BF29" s="39" t="e">
        <f t="shared" si="14"/>
        <v>#REF!</v>
      </c>
    </row>
    <row r="30" spans="2:58" s="39" customFormat="1" ht="11.25">
      <c r="B30" s="41"/>
      <c r="C30" s="41" t="s">
        <v>28</v>
      </c>
      <c r="D30" s="124">
        <v>9.117334202930788</v>
      </c>
      <c r="E30" s="124">
        <v>8.036712747056775</v>
      </c>
      <c r="F30" s="124">
        <v>17.154046949987563</v>
      </c>
      <c r="G30" s="124"/>
      <c r="H30" s="124">
        <v>3.635732144377961</v>
      </c>
      <c r="I30" s="124">
        <v>1.801413443741049</v>
      </c>
      <c r="J30" s="124">
        <v>5.43714558811901</v>
      </c>
      <c r="K30" s="124"/>
      <c r="L30" s="130">
        <v>26.2</v>
      </c>
      <c r="M30" s="130">
        <v>52.1</v>
      </c>
      <c r="N30" s="130">
        <v>39.8</v>
      </c>
      <c r="O30" s="125"/>
      <c r="P30" s="130">
        <v>13.5</v>
      </c>
      <c r="Q30" s="130">
        <v>39.6</v>
      </c>
      <c r="R30" s="130">
        <v>27.2</v>
      </c>
      <c r="S30" s="124"/>
      <c r="T30" s="126">
        <v>234</v>
      </c>
      <c r="U30" s="126">
        <v>368</v>
      </c>
      <c r="V30" s="126">
        <v>296</v>
      </c>
      <c r="W30" s="124"/>
      <c r="X30" s="131">
        <v>2.7</v>
      </c>
      <c r="Y30" s="131">
        <v>7.6</v>
      </c>
      <c r="Z30" s="131">
        <v>5</v>
      </c>
      <c r="AA30" s="41"/>
      <c r="AL30" s="39" t="e">
        <f t="shared" si="15"/>
        <v>#DIV/0!</v>
      </c>
      <c r="AM30" s="39" t="e">
        <f>+E30/#REF!</f>
        <v>#REF!</v>
      </c>
      <c r="AN30" s="39" t="e">
        <f>+F30/#REF!</f>
        <v>#REF!</v>
      </c>
      <c r="AO30" s="39" t="e">
        <f>+G30/#REF!</f>
        <v>#REF!</v>
      </c>
      <c r="AP30" s="39" t="e">
        <f>+H30/#REF!</f>
        <v>#REF!</v>
      </c>
      <c r="AQ30" s="39" t="e">
        <f>+I30/#REF!</f>
        <v>#REF!</v>
      </c>
      <c r="AR30" s="39" t="e">
        <f t="shared" si="0"/>
        <v>#DIV/0!</v>
      </c>
      <c r="AS30" s="39" t="e">
        <f t="shared" si="1"/>
        <v>#DIV/0!</v>
      </c>
      <c r="AT30" s="39" t="e">
        <f t="shared" si="2"/>
        <v>#DIV/0!</v>
      </c>
      <c r="AU30" s="39" t="e">
        <f t="shared" si="3"/>
        <v>#DIV/0!</v>
      </c>
      <c r="AV30" s="39" t="e">
        <f t="shared" si="4"/>
        <v>#DIV/0!</v>
      </c>
      <c r="AW30" s="39" t="e">
        <f t="shared" si="5"/>
        <v>#DIV/0!</v>
      </c>
      <c r="AX30" s="39" t="e">
        <f t="shared" si="6"/>
        <v>#DIV/0!</v>
      </c>
      <c r="AY30" s="39" t="e">
        <f t="shared" si="7"/>
        <v>#DIV/0!</v>
      </c>
      <c r="AZ30" s="39" t="e">
        <f t="shared" si="8"/>
        <v>#DIV/0!</v>
      </c>
      <c r="BA30" s="39" t="e">
        <f t="shared" si="9"/>
        <v>#DIV/0!</v>
      </c>
      <c r="BB30" s="39" t="e">
        <f t="shared" si="10"/>
        <v>#DIV/0!</v>
      </c>
      <c r="BC30" s="39" t="e">
        <f t="shared" si="11"/>
        <v>#REF!</v>
      </c>
      <c r="BD30" s="39" t="e">
        <f t="shared" si="12"/>
        <v>#REF!</v>
      </c>
      <c r="BE30" s="39" t="e">
        <f t="shared" si="13"/>
        <v>#REF!</v>
      </c>
      <c r="BF30" s="39" t="e">
        <f t="shared" si="14"/>
        <v>#REF!</v>
      </c>
    </row>
    <row r="31" spans="2:58" s="39" customFormat="1" ht="11.25">
      <c r="B31" s="165">
        <v>2007</v>
      </c>
      <c r="C31" s="165" t="s">
        <v>29</v>
      </c>
      <c r="D31" s="159">
        <v>8.951104771576889</v>
      </c>
      <c r="E31" s="159">
        <v>8.158633348696084</v>
      </c>
      <c r="F31" s="159">
        <v>17.109738120272972</v>
      </c>
      <c r="G31" s="159"/>
      <c r="H31" s="159">
        <v>3.378397792987117</v>
      </c>
      <c r="I31" s="159">
        <v>1.8651487264948101</v>
      </c>
      <c r="J31" s="159">
        <v>5.243546519481927</v>
      </c>
      <c r="K31" s="159"/>
      <c r="L31" s="129">
        <v>26.2</v>
      </c>
      <c r="M31" s="129">
        <v>52.3</v>
      </c>
      <c r="N31" s="129">
        <v>39.9</v>
      </c>
      <c r="O31" s="160"/>
      <c r="P31" s="129">
        <v>13.6</v>
      </c>
      <c r="Q31" s="129">
        <v>40</v>
      </c>
      <c r="R31" s="129">
        <v>27.4</v>
      </c>
      <c r="S31" s="159"/>
      <c r="T31" s="122">
        <v>235</v>
      </c>
      <c r="U31" s="122">
        <v>374</v>
      </c>
      <c r="V31" s="122">
        <v>301</v>
      </c>
      <c r="W31" s="159"/>
      <c r="X31" s="123">
        <v>2.8</v>
      </c>
      <c r="Y31" s="123">
        <v>7.5</v>
      </c>
      <c r="Z31" s="123">
        <v>5</v>
      </c>
      <c r="AA31" s="41"/>
      <c r="AL31" s="39" t="e">
        <f t="shared" si="15"/>
        <v>#DIV/0!</v>
      </c>
      <c r="AM31" s="39" t="e">
        <f>+E31/#REF!</f>
        <v>#REF!</v>
      </c>
      <c r="AN31" s="39" t="e">
        <f>+F31/#REF!</f>
        <v>#REF!</v>
      </c>
      <c r="AO31" s="39" t="e">
        <f>+G31/#REF!</f>
        <v>#REF!</v>
      </c>
      <c r="AP31" s="39" t="e">
        <f>+H31/#REF!</f>
        <v>#REF!</v>
      </c>
      <c r="AQ31" s="39" t="e">
        <f>+I31/#REF!</f>
        <v>#REF!</v>
      </c>
      <c r="AR31" s="39" t="e">
        <f t="shared" si="0"/>
        <v>#DIV/0!</v>
      </c>
      <c r="AS31" s="39" t="e">
        <f t="shared" si="1"/>
        <v>#DIV/0!</v>
      </c>
      <c r="AT31" s="39" t="e">
        <f t="shared" si="2"/>
        <v>#DIV/0!</v>
      </c>
      <c r="AU31" s="39" t="e">
        <f t="shared" si="3"/>
        <v>#DIV/0!</v>
      </c>
      <c r="AV31" s="39" t="e">
        <f t="shared" si="4"/>
        <v>#DIV/0!</v>
      </c>
      <c r="AW31" s="39" t="e">
        <f t="shared" si="5"/>
        <v>#DIV/0!</v>
      </c>
      <c r="AX31" s="39" t="e">
        <f t="shared" si="6"/>
        <v>#DIV/0!</v>
      </c>
      <c r="AY31" s="39" t="e">
        <f t="shared" si="7"/>
        <v>#DIV/0!</v>
      </c>
      <c r="AZ31" s="39" t="e">
        <f t="shared" si="8"/>
        <v>#DIV/0!</v>
      </c>
      <c r="BA31" s="39" t="e">
        <f t="shared" si="9"/>
        <v>#DIV/0!</v>
      </c>
      <c r="BB31" s="39" t="e">
        <f t="shared" si="10"/>
        <v>#DIV/0!</v>
      </c>
      <c r="BC31" s="39" t="e">
        <f t="shared" si="11"/>
        <v>#REF!</v>
      </c>
      <c r="BD31" s="39" t="e">
        <f t="shared" si="12"/>
        <v>#REF!</v>
      </c>
      <c r="BE31" s="39" t="e">
        <f t="shared" si="13"/>
        <v>#REF!</v>
      </c>
      <c r="BF31" s="39" t="e">
        <f t="shared" si="14"/>
        <v>#REF!</v>
      </c>
    </row>
    <row r="32" spans="2:58" s="39" customFormat="1" ht="11.25">
      <c r="B32" s="41"/>
      <c r="C32" s="41" t="s">
        <v>30</v>
      </c>
      <c r="D32" s="159">
        <v>9.06337046851801</v>
      </c>
      <c r="E32" s="159">
        <v>8.282605755718425</v>
      </c>
      <c r="F32" s="159">
        <v>17.345976224236434</v>
      </c>
      <c r="G32" s="159"/>
      <c r="H32" s="159">
        <v>2.9128647715684224</v>
      </c>
      <c r="I32" s="159">
        <v>1.7075641750907782</v>
      </c>
      <c r="J32" s="159">
        <v>4.6204289466592</v>
      </c>
      <c r="K32" s="159"/>
      <c r="L32" s="129">
        <v>26</v>
      </c>
      <c r="M32" s="129">
        <v>50.8</v>
      </c>
      <c r="N32" s="129">
        <v>39.3</v>
      </c>
      <c r="O32" s="160"/>
      <c r="P32" s="129">
        <v>13.8</v>
      </c>
      <c r="Q32" s="129">
        <v>38.7</v>
      </c>
      <c r="R32" s="129">
        <v>27.2</v>
      </c>
      <c r="S32" s="159"/>
      <c r="T32" s="122">
        <v>234</v>
      </c>
      <c r="U32" s="122">
        <v>376</v>
      </c>
      <c r="V32" s="122">
        <v>302</v>
      </c>
      <c r="W32" s="159"/>
      <c r="X32" s="123">
        <v>2.8</v>
      </c>
      <c r="Y32" s="123">
        <v>7.3</v>
      </c>
      <c r="Z32" s="123">
        <v>5</v>
      </c>
      <c r="AA32" s="41"/>
      <c r="AL32" s="39" t="e">
        <f t="shared" si="15"/>
        <v>#DIV/0!</v>
      </c>
      <c r="AM32" s="39" t="e">
        <f>+E32/#REF!</f>
        <v>#REF!</v>
      </c>
      <c r="AN32" s="39" t="e">
        <f>+F32/#REF!</f>
        <v>#REF!</v>
      </c>
      <c r="AO32" s="39" t="e">
        <f>+G32/#REF!</f>
        <v>#REF!</v>
      </c>
      <c r="AP32" s="39" t="e">
        <f>+H32/#REF!</f>
        <v>#REF!</v>
      </c>
      <c r="AQ32" s="39" t="e">
        <f>+I32/#REF!</f>
        <v>#REF!</v>
      </c>
      <c r="AR32" s="39" t="e">
        <f t="shared" si="0"/>
        <v>#DIV/0!</v>
      </c>
      <c r="AS32" s="39" t="e">
        <f t="shared" si="1"/>
        <v>#DIV/0!</v>
      </c>
      <c r="AT32" s="39" t="e">
        <f t="shared" si="2"/>
        <v>#DIV/0!</v>
      </c>
      <c r="AU32" s="39" t="e">
        <f t="shared" si="3"/>
        <v>#DIV/0!</v>
      </c>
      <c r="AV32" s="39" t="e">
        <f t="shared" si="4"/>
        <v>#DIV/0!</v>
      </c>
      <c r="AW32" s="39" t="e">
        <f t="shared" si="5"/>
        <v>#DIV/0!</v>
      </c>
      <c r="AX32" s="39" t="e">
        <f t="shared" si="6"/>
        <v>#DIV/0!</v>
      </c>
      <c r="AY32" s="39" t="e">
        <f t="shared" si="7"/>
        <v>#DIV/0!</v>
      </c>
      <c r="AZ32" s="39" t="e">
        <f t="shared" si="8"/>
        <v>#DIV/0!</v>
      </c>
      <c r="BA32" s="39" t="e">
        <f t="shared" si="9"/>
        <v>#DIV/0!</v>
      </c>
      <c r="BB32" s="39" t="e">
        <f t="shared" si="10"/>
        <v>#DIV/0!</v>
      </c>
      <c r="BC32" s="39" t="e">
        <f t="shared" si="11"/>
        <v>#REF!</v>
      </c>
      <c r="BD32" s="39" t="e">
        <f t="shared" si="12"/>
        <v>#REF!</v>
      </c>
      <c r="BE32" s="39" t="e">
        <f t="shared" si="13"/>
        <v>#REF!</v>
      </c>
      <c r="BF32" s="39" t="e">
        <f t="shared" si="14"/>
        <v>#REF!</v>
      </c>
    </row>
    <row r="33" spans="2:58" s="39" customFormat="1" ht="11.25">
      <c r="B33" s="41"/>
      <c r="C33" s="41" t="s">
        <v>31</v>
      </c>
      <c r="D33" s="159">
        <v>9.202500035958593</v>
      </c>
      <c r="E33" s="159">
        <v>8.382720031288198</v>
      </c>
      <c r="F33" s="159">
        <v>17.58522006724679</v>
      </c>
      <c r="G33" s="159"/>
      <c r="H33" s="159">
        <v>3.459074195151657</v>
      </c>
      <c r="I33" s="159">
        <v>1.9501173870402444</v>
      </c>
      <c r="J33" s="159">
        <v>5.409191582191902</v>
      </c>
      <c r="K33" s="159"/>
      <c r="L33" s="129">
        <v>25.4</v>
      </c>
      <c r="M33" s="129">
        <v>49.9</v>
      </c>
      <c r="N33" s="129">
        <v>38.5</v>
      </c>
      <c r="O33" s="160"/>
      <c r="P33" s="129">
        <v>13.4</v>
      </c>
      <c r="Q33" s="129">
        <v>38</v>
      </c>
      <c r="R33" s="129">
        <v>26.5</v>
      </c>
      <c r="S33" s="159"/>
      <c r="T33" s="122">
        <v>244</v>
      </c>
      <c r="U33" s="122">
        <v>384</v>
      </c>
      <c r="V33" s="122">
        <v>311</v>
      </c>
      <c r="W33" s="159"/>
      <c r="X33" s="123">
        <v>2.8</v>
      </c>
      <c r="Y33" s="123">
        <v>7.1</v>
      </c>
      <c r="Z33" s="123">
        <v>4.9</v>
      </c>
      <c r="AA33" s="41"/>
      <c r="AL33" s="39" t="e">
        <f t="shared" si="15"/>
        <v>#DIV/0!</v>
      </c>
      <c r="AM33" s="39" t="e">
        <f>+E33/#REF!</f>
        <v>#REF!</v>
      </c>
      <c r="AN33" s="39" t="e">
        <f>+F33/#REF!</f>
        <v>#REF!</v>
      </c>
      <c r="AO33" s="39" t="e">
        <f>+G33/#REF!</f>
        <v>#REF!</v>
      </c>
      <c r="AP33" s="39" t="e">
        <f>+H33/#REF!</f>
        <v>#REF!</v>
      </c>
      <c r="AQ33" s="39" t="e">
        <f>+I33/#REF!</f>
        <v>#REF!</v>
      </c>
      <c r="AR33" s="39" t="e">
        <f t="shared" si="0"/>
        <v>#DIV/0!</v>
      </c>
      <c r="AS33" s="39" t="e">
        <f t="shared" si="1"/>
        <v>#DIV/0!</v>
      </c>
      <c r="AT33" s="39" t="e">
        <f t="shared" si="2"/>
        <v>#DIV/0!</v>
      </c>
      <c r="AU33" s="39" t="e">
        <f t="shared" si="3"/>
        <v>#DIV/0!</v>
      </c>
      <c r="AV33" s="39" t="e">
        <f t="shared" si="4"/>
        <v>#DIV/0!</v>
      </c>
      <c r="AW33" s="39" t="e">
        <f t="shared" si="5"/>
        <v>#DIV/0!</v>
      </c>
      <c r="AX33" s="39" t="e">
        <f t="shared" si="6"/>
        <v>#DIV/0!</v>
      </c>
      <c r="AY33" s="39" t="e">
        <f t="shared" si="7"/>
        <v>#DIV/0!</v>
      </c>
      <c r="AZ33" s="39" t="e">
        <f t="shared" si="8"/>
        <v>#DIV/0!</v>
      </c>
      <c r="BA33" s="39" t="e">
        <f t="shared" si="9"/>
        <v>#DIV/0!</v>
      </c>
      <c r="BB33" s="39" t="e">
        <f t="shared" si="10"/>
        <v>#DIV/0!</v>
      </c>
      <c r="BC33" s="39" t="e">
        <f t="shared" si="11"/>
        <v>#REF!</v>
      </c>
      <c r="BD33" s="39" t="e">
        <f t="shared" si="12"/>
        <v>#REF!</v>
      </c>
      <c r="BE33" s="39" t="e">
        <f t="shared" si="13"/>
        <v>#REF!</v>
      </c>
      <c r="BF33" s="39" t="e">
        <f t="shared" si="14"/>
        <v>#REF!</v>
      </c>
    </row>
    <row r="34" spans="2:58" s="39" customFormat="1" ht="11.25">
      <c r="B34" s="41"/>
      <c r="C34" s="41" t="s">
        <v>32</v>
      </c>
      <c r="D34" s="159">
        <v>9.415457216584269</v>
      </c>
      <c r="E34" s="159">
        <v>8.515292568707823</v>
      </c>
      <c r="F34" s="159">
        <v>17.93074978529209</v>
      </c>
      <c r="G34" s="159"/>
      <c r="H34" s="159">
        <v>3.4958988900993324</v>
      </c>
      <c r="I34" s="159">
        <v>1.8266415448769098</v>
      </c>
      <c r="J34" s="159">
        <v>5.322540434976242</v>
      </c>
      <c r="K34" s="159"/>
      <c r="L34" s="129">
        <v>25.3</v>
      </c>
      <c r="M34" s="129">
        <v>49.1</v>
      </c>
      <c r="N34" s="129">
        <v>38.1</v>
      </c>
      <c r="O34" s="160"/>
      <c r="P34" s="129">
        <v>13.3</v>
      </c>
      <c r="Q34" s="129">
        <v>37.6</v>
      </c>
      <c r="R34" s="129">
        <v>26.4</v>
      </c>
      <c r="S34" s="159"/>
      <c r="T34" s="122">
        <v>241</v>
      </c>
      <c r="U34" s="122">
        <v>389</v>
      </c>
      <c r="V34" s="122">
        <v>311</v>
      </c>
      <c r="W34" s="159"/>
      <c r="X34" s="123">
        <v>2.7</v>
      </c>
      <c r="Y34" s="123">
        <v>7</v>
      </c>
      <c r="Z34" s="123">
        <v>4.8</v>
      </c>
      <c r="AA34" s="41"/>
      <c r="AL34" s="39" t="e">
        <f t="shared" si="15"/>
        <v>#DIV/0!</v>
      </c>
      <c r="AM34" s="39" t="e">
        <f>+E34/#REF!</f>
        <v>#REF!</v>
      </c>
      <c r="AN34" s="39" t="e">
        <f>+F34/#REF!</f>
        <v>#REF!</v>
      </c>
      <c r="AO34" s="39" t="e">
        <f>+G34/#REF!</f>
        <v>#REF!</v>
      </c>
      <c r="AP34" s="39" t="e">
        <f>+H34/#REF!</f>
        <v>#REF!</v>
      </c>
      <c r="AQ34" s="39" t="e">
        <f>+I34/#REF!</f>
        <v>#REF!</v>
      </c>
      <c r="AR34" s="39" t="e">
        <f t="shared" si="0"/>
        <v>#DIV/0!</v>
      </c>
      <c r="AS34" s="39" t="e">
        <f t="shared" si="1"/>
        <v>#DIV/0!</v>
      </c>
      <c r="AT34" s="39" t="e">
        <f t="shared" si="2"/>
        <v>#DIV/0!</v>
      </c>
      <c r="AU34" s="39" t="e">
        <f t="shared" si="3"/>
        <v>#DIV/0!</v>
      </c>
      <c r="AV34" s="39" t="e">
        <f t="shared" si="4"/>
        <v>#DIV/0!</v>
      </c>
      <c r="AW34" s="39" t="e">
        <f t="shared" si="5"/>
        <v>#DIV/0!</v>
      </c>
      <c r="AX34" s="39" t="e">
        <f t="shared" si="6"/>
        <v>#DIV/0!</v>
      </c>
      <c r="AY34" s="39" t="e">
        <f t="shared" si="7"/>
        <v>#DIV/0!</v>
      </c>
      <c r="AZ34" s="39" t="e">
        <f t="shared" si="8"/>
        <v>#DIV/0!</v>
      </c>
      <c r="BA34" s="39" t="e">
        <f t="shared" si="9"/>
        <v>#DIV/0!</v>
      </c>
      <c r="BB34" s="39" t="e">
        <f t="shared" si="10"/>
        <v>#DIV/0!</v>
      </c>
      <c r="BC34" s="39" t="e">
        <f t="shared" si="11"/>
        <v>#REF!</v>
      </c>
      <c r="BD34" s="39" t="e">
        <f t="shared" si="12"/>
        <v>#REF!</v>
      </c>
      <c r="BE34" s="39" t="e">
        <f t="shared" si="13"/>
        <v>#REF!</v>
      </c>
      <c r="BF34" s="39" t="e">
        <f t="shared" si="14"/>
        <v>#REF!</v>
      </c>
    </row>
    <row r="35" spans="2:58" s="39" customFormat="1" ht="11.25">
      <c r="B35" s="41"/>
      <c r="C35" s="41" t="s">
        <v>33</v>
      </c>
      <c r="D35" s="159">
        <v>9.32834456316101</v>
      </c>
      <c r="E35" s="159">
        <v>8.696881254734798</v>
      </c>
      <c r="F35" s="159">
        <v>18.02522581789581</v>
      </c>
      <c r="G35" s="159"/>
      <c r="H35" s="159">
        <v>3.5265474263965717</v>
      </c>
      <c r="I35" s="159">
        <v>2.0016116547237948</v>
      </c>
      <c r="J35" s="159">
        <v>5.528159081120367</v>
      </c>
      <c r="K35" s="159"/>
      <c r="L35" s="129">
        <v>24.3</v>
      </c>
      <c r="M35" s="129">
        <v>48.4</v>
      </c>
      <c r="N35" s="129">
        <v>37.2</v>
      </c>
      <c r="O35" s="160"/>
      <c r="P35" s="129">
        <v>12.8</v>
      </c>
      <c r="Q35" s="129">
        <v>37.5</v>
      </c>
      <c r="R35" s="129">
        <v>26</v>
      </c>
      <c r="S35" s="159"/>
      <c r="T35" s="122">
        <v>252</v>
      </c>
      <c r="U35" s="122">
        <v>398</v>
      </c>
      <c r="V35" s="122">
        <v>322</v>
      </c>
      <c r="W35" s="159"/>
      <c r="X35" s="123">
        <v>2.6</v>
      </c>
      <c r="Y35" s="123">
        <v>7.2</v>
      </c>
      <c r="Z35" s="123">
        <v>4.8</v>
      </c>
      <c r="AA35" s="41"/>
      <c r="AL35" s="39" t="e">
        <f t="shared" si="15"/>
        <v>#DIV/0!</v>
      </c>
      <c r="AM35" s="39" t="e">
        <f>+E35/#REF!</f>
        <v>#REF!</v>
      </c>
      <c r="AN35" s="39" t="e">
        <f>+F35/#REF!</f>
        <v>#REF!</v>
      </c>
      <c r="AO35" s="39" t="e">
        <f>+G35/#REF!</f>
        <v>#REF!</v>
      </c>
      <c r="AP35" s="39" t="e">
        <f>+H35/#REF!</f>
        <v>#REF!</v>
      </c>
      <c r="AQ35" s="39" t="e">
        <f>+I35/#REF!</f>
        <v>#REF!</v>
      </c>
      <c r="AR35" s="39" t="e">
        <f t="shared" si="0"/>
        <v>#DIV/0!</v>
      </c>
      <c r="AS35" s="39" t="e">
        <f t="shared" si="1"/>
        <v>#DIV/0!</v>
      </c>
      <c r="AT35" s="39" t="e">
        <f t="shared" si="2"/>
        <v>#DIV/0!</v>
      </c>
      <c r="AU35" s="39" t="e">
        <f t="shared" si="3"/>
        <v>#DIV/0!</v>
      </c>
      <c r="AV35" s="39" t="e">
        <f t="shared" si="4"/>
        <v>#DIV/0!</v>
      </c>
      <c r="AW35" s="39" t="e">
        <f t="shared" si="5"/>
        <v>#DIV/0!</v>
      </c>
      <c r="AX35" s="39" t="e">
        <f t="shared" si="6"/>
        <v>#DIV/0!</v>
      </c>
      <c r="AY35" s="39" t="e">
        <f t="shared" si="7"/>
        <v>#DIV/0!</v>
      </c>
      <c r="AZ35" s="39" t="e">
        <f t="shared" si="8"/>
        <v>#DIV/0!</v>
      </c>
      <c r="BA35" s="39" t="e">
        <f t="shared" si="9"/>
        <v>#DIV/0!</v>
      </c>
      <c r="BB35" s="39" t="e">
        <f t="shared" si="10"/>
        <v>#DIV/0!</v>
      </c>
      <c r="BC35" s="39" t="e">
        <f t="shared" si="11"/>
        <v>#REF!</v>
      </c>
      <c r="BD35" s="39" t="e">
        <f t="shared" si="12"/>
        <v>#REF!</v>
      </c>
      <c r="BE35" s="39" t="e">
        <f t="shared" si="13"/>
        <v>#REF!</v>
      </c>
      <c r="BF35" s="39" t="e">
        <f t="shared" si="14"/>
        <v>#REF!</v>
      </c>
    </row>
    <row r="36" spans="2:58" s="39" customFormat="1" ht="11.25">
      <c r="B36" s="41"/>
      <c r="C36" s="41" t="s">
        <v>34</v>
      </c>
      <c r="D36" s="159">
        <v>9.419092853124107</v>
      </c>
      <c r="E36" s="159">
        <v>8.70992481753411</v>
      </c>
      <c r="F36" s="159">
        <v>18.129017670658218</v>
      </c>
      <c r="G36" s="159"/>
      <c r="H36" s="159">
        <v>3.4410561003802558</v>
      </c>
      <c r="I36" s="159">
        <v>1.833415965394983</v>
      </c>
      <c r="J36" s="159">
        <v>5.274472065775239</v>
      </c>
      <c r="K36" s="159"/>
      <c r="L36" s="129">
        <v>23.7</v>
      </c>
      <c r="M36" s="129">
        <v>47.8</v>
      </c>
      <c r="N36" s="129">
        <v>36.7</v>
      </c>
      <c r="O36" s="160"/>
      <c r="P36" s="129">
        <v>12.6</v>
      </c>
      <c r="Q36" s="129">
        <v>37.1</v>
      </c>
      <c r="R36" s="129">
        <v>25.8</v>
      </c>
      <c r="S36" s="159"/>
      <c r="T36" s="122">
        <v>260</v>
      </c>
      <c r="U36" s="122">
        <v>404</v>
      </c>
      <c r="V36" s="122">
        <v>329</v>
      </c>
      <c r="W36" s="159"/>
      <c r="X36" s="123">
        <v>2.5</v>
      </c>
      <c r="Y36" s="123">
        <v>7.1</v>
      </c>
      <c r="Z36" s="123">
        <v>4.7</v>
      </c>
      <c r="AA36" s="41"/>
      <c r="AL36" s="39" t="e">
        <f t="shared" si="15"/>
        <v>#DIV/0!</v>
      </c>
      <c r="AM36" s="39" t="e">
        <f>+E36/#REF!</f>
        <v>#REF!</v>
      </c>
      <c r="AN36" s="39" t="e">
        <f>+F36/#REF!</f>
        <v>#REF!</v>
      </c>
      <c r="AO36" s="39" t="e">
        <f>+G36/#REF!</f>
        <v>#REF!</v>
      </c>
      <c r="AP36" s="39" t="e">
        <f>+H36/#REF!</f>
        <v>#REF!</v>
      </c>
      <c r="AQ36" s="39" t="e">
        <f>+I36/#REF!</f>
        <v>#REF!</v>
      </c>
      <c r="AR36" s="39" t="e">
        <f t="shared" si="0"/>
        <v>#DIV/0!</v>
      </c>
      <c r="AS36" s="39" t="e">
        <f t="shared" si="1"/>
        <v>#DIV/0!</v>
      </c>
      <c r="AT36" s="39" t="e">
        <f t="shared" si="2"/>
        <v>#DIV/0!</v>
      </c>
      <c r="AU36" s="39" t="e">
        <f t="shared" si="3"/>
        <v>#DIV/0!</v>
      </c>
      <c r="AV36" s="39" t="e">
        <f t="shared" si="4"/>
        <v>#DIV/0!</v>
      </c>
      <c r="AW36" s="39" t="e">
        <f t="shared" si="5"/>
        <v>#DIV/0!</v>
      </c>
      <c r="AX36" s="39" t="e">
        <f t="shared" si="6"/>
        <v>#DIV/0!</v>
      </c>
      <c r="AY36" s="39" t="e">
        <f t="shared" si="7"/>
        <v>#DIV/0!</v>
      </c>
      <c r="AZ36" s="39" t="e">
        <f t="shared" si="8"/>
        <v>#DIV/0!</v>
      </c>
      <c r="BA36" s="39" t="e">
        <f t="shared" si="9"/>
        <v>#DIV/0!</v>
      </c>
      <c r="BB36" s="39" t="e">
        <f t="shared" si="10"/>
        <v>#DIV/0!</v>
      </c>
      <c r="BC36" s="39" t="e">
        <f t="shared" si="11"/>
        <v>#REF!</v>
      </c>
      <c r="BD36" s="39" t="e">
        <f t="shared" si="12"/>
        <v>#REF!</v>
      </c>
      <c r="BE36" s="39" t="e">
        <f t="shared" si="13"/>
        <v>#REF!</v>
      </c>
      <c r="BF36" s="39" t="e">
        <f t="shared" si="14"/>
        <v>#REF!</v>
      </c>
    </row>
    <row r="37" spans="2:58" s="39" customFormat="1" ht="11.25">
      <c r="B37" s="41"/>
      <c r="C37" s="41" t="s">
        <v>35</v>
      </c>
      <c r="D37" s="159">
        <v>9.511993096425698</v>
      </c>
      <c r="E37" s="159">
        <v>8.78418826085798</v>
      </c>
      <c r="F37" s="159">
        <v>18.29618135728368</v>
      </c>
      <c r="G37" s="159"/>
      <c r="H37" s="159">
        <v>3.625973567278698</v>
      </c>
      <c r="I37" s="159">
        <v>1.8979781120047208</v>
      </c>
      <c r="J37" s="159">
        <v>5.523951679283419</v>
      </c>
      <c r="K37" s="159"/>
      <c r="L37" s="129">
        <v>23</v>
      </c>
      <c r="M37" s="129">
        <v>47</v>
      </c>
      <c r="N37" s="129">
        <v>35.9</v>
      </c>
      <c r="O37" s="160"/>
      <c r="P37" s="129">
        <v>12.1</v>
      </c>
      <c r="Q37" s="129">
        <v>36.3</v>
      </c>
      <c r="R37" s="129">
        <v>25.1</v>
      </c>
      <c r="S37" s="159"/>
      <c r="T37" s="122">
        <v>261</v>
      </c>
      <c r="U37" s="122">
        <v>408</v>
      </c>
      <c r="V37" s="122">
        <v>332</v>
      </c>
      <c r="W37" s="159"/>
      <c r="X37" s="123">
        <v>2.4</v>
      </c>
      <c r="Y37" s="123">
        <v>7.1</v>
      </c>
      <c r="Z37" s="123">
        <v>4.7</v>
      </c>
      <c r="AA37" s="41"/>
      <c r="AL37" s="39" t="e">
        <f t="shared" si="15"/>
        <v>#DIV/0!</v>
      </c>
      <c r="AM37" s="39" t="e">
        <f>+E37/#REF!</f>
        <v>#REF!</v>
      </c>
      <c r="AN37" s="39" t="e">
        <f>+F37/#REF!</f>
        <v>#REF!</v>
      </c>
      <c r="AO37" s="39" t="e">
        <f>+G37/#REF!</f>
        <v>#REF!</v>
      </c>
      <c r="AP37" s="39" t="e">
        <f>+H37/#REF!</f>
        <v>#REF!</v>
      </c>
      <c r="AQ37" s="39" t="e">
        <f>+I37/#REF!</f>
        <v>#REF!</v>
      </c>
      <c r="AR37" s="39" t="e">
        <f t="shared" si="0"/>
        <v>#DIV/0!</v>
      </c>
      <c r="AS37" s="39" t="e">
        <f t="shared" si="1"/>
        <v>#DIV/0!</v>
      </c>
      <c r="AT37" s="39" t="e">
        <f t="shared" si="2"/>
        <v>#DIV/0!</v>
      </c>
      <c r="AU37" s="39" t="e">
        <f t="shared" si="3"/>
        <v>#DIV/0!</v>
      </c>
      <c r="AV37" s="39" t="e">
        <f t="shared" si="4"/>
        <v>#DIV/0!</v>
      </c>
      <c r="AW37" s="39" t="e">
        <f t="shared" si="5"/>
        <v>#DIV/0!</v>
      </c>
      <c r="AX37" s="39" t="e">
        <f t="shared" si="6"/>
        <v>#DIV/0!</v>
      </c>
      <c r="AY37" s="39" t="e">
        <f t="shared" si="7"/>
        <v>#DIV/0!</v>
      </c>
      <c r="AZ37" s="39" t="e">
        <f t="shared" si="8"/>
        <v>#DIV/0!</v>
      </c>
      <c r="BA37" s="39" t="e">
        <f t="shared" si="9"/>
        <v>#DIV/0!</v>
      </c>
      <c r="BB37" s="39" t="e">
        <f t="shared" si="10"/>
        <v>#DIV/0!</v>
      </c>
      <c r="BC37" s="39" t="e">
        <f t="shared" si="11"/>
        <v>#REF!</v>
      </c>
      <c r="BD37" s="39" t="e">
        <f t="shared" si="12"/>
        <v>#REF!</v>
      </c>
      <c r="BE37" s="39" t="e">
        <f t="shared" si="13"/>
        <v>#REF!</v>
      </c>
      <c r="BF37" s="39" t="e">
        <f t="shared" si="14"/>
        <v>#REF!</v>
      </c>
    </row>
    <row r="38" spans="2:58" s="39" customFormat="1" ht="11.25">
      <c r="B38" s="41"/>
      <c r="C38" s="41" t="s">
        <v>36</v>
      </c>
      <c r="D38" s="159">
        <v>9.668912015996995</v>
      </c>
      <c r="E38" s="159">
        <v>8.805038634034181</v>
      </c>
      <c r="F38" s="159">
        <v>18.473950650031178</v>
      </c>
      <c r="G38" s="159"/>
      <c r="H38" s="159">
        <v>3.6026464454600386</v>
      </c>
      <c r="I38" s="159">
        <v>1.9296645509600001</v>
      </c>
      <c r="J38" s="159">
        <v>5.532310996420039</v>
      </c>
      <c r="K38" s="159"/>
      <c r="L38" s="129">
        <v>23.1</v>
      </c>
      <c r="M38" s="129">
        <v>46.6</v>
      </c>
      <c r="N38" s="129">
        <v>35.7</v>
      </c>
      <c r="O38" s="160"/>
      <c r="P38" s="129">
        <v>12.4</v>
      </c>
      <c r="Q38" s="129">
        <v>35.3</v>
      </c>
      <c r="R38" s="129">
        <v>24.7</v>
      </c>
      <c r="S38" s="159"/>
      <c r="T38" s="122">
        <v>270</v>
      </c>
      <c r="U38" s="122">
        <v>414</v>
      </c>
      <c r="V38" s="122">
        <v>339</v>
      </c>
      <c r="W38" s="159"/>
      <c r="X38" s="123">
        <v>2.4</v>
      </c>
      <c r="Y38" s="123">
        <v>7.2</v>
      </c>
      <c r="Z38" s="123">
        <v>4.7</v>
      </c>
      <c r="AA38" s="41"/>
      <c r="AL38" s="39" t="e">
        <f t="shared" si="15"/>
        <v>#DIV/0!</v>
      </c>
      <c r="AM38" s="39" t="e">
        <f>+E38/#REF!</f>
        <v>#REF!</v>
      </c>
      <c r="AN38" s="39" t="e">
        <f>+F38/#REF!</f>
        <v>#REF!</v>
      </c>
      <c r="AO38" s="39" t="e">
        <f>+G38/#REF!</f>
        <v>#REF!</v>
      </c>
      <c r="AP38" s="39" t="e">
        <f>+H38/#REF!</f>
        <v>#REF!</v>
      </c>
      <c r="AQ38" s="39" t="e">
        <f>+I38/#REF!</f>
        <v>#REF!</v>
      </c>
      <c r="AR38" s="39" t="e">
        <f t="shared" si="0"/>
        <v>#DIV/0!</v>
      </c>
      <c r="AS38" s="39" t="e">
        <f t="shared" si="1"/>
        <v>#DIV/0!</v>
      </c>
      <c r="AT38" s="39" t="e">
        <f t="shared" si="2"/>
        <v>#DIV/0!</v>
      </c>
      <c r="AU38" s="39" t="e">
        <f t="shared" si="3"/>
        <v>#DIV/0!</v>
      </c>
      <c r="AV38" s="39" t="e">
        <f t="shared" si="4"/>
        <v>#DIV/0!</v>
      </c>
      <c r="AW38" s="39" t="e">
        <f t="shared" si="5"/>
        <v>#DIV/0!</v>
      </c>
      <c r="AX38" s="39" t="e">
        <f t="shared" si="6"/>
        <v>#DIV/0!</v>
      </c>
      <c r="AY38" s="39" t="e">
        <f t="shared" si="7"/>
        <v>#DIV/0!</v>
      </c>
      <c r="AZ38" s="39" t="e">
        <f t="shared" si="8"/>
        <v>#DIV/0!</v>
      </c>
      <c r="BA38" s="39" t="e">
        <f t="shared" si="9"/>
        <v>#DIV/0!</v>
      </c>
      <c r="BB38" s="39" t="e">
        <f t="shared" si="10"/>
        <v>#DIV/0!</v>
      </c>
      <c r="BC38" s="39" t="e">
        <f t="shared" si="11"/>
        <v>#REF!</v>
      </c>
      <c r="BD38" s="39" t="e">
        <f t="shared" si="12"/>
        <v>#REF!</v>
      </c>
      <c r="BE38" s="39" t="e">
        <f t="shared" si="13"/>
        <v>#REF!</v>
      </c>
      <c r="BF38" s="39" t="e">
        <f t="shared" si="14"/>
        <v>#REF!</v>
      </c>
    </row>
    <row r="39" spans="2:58" s="39" customFormat="1" ht="11.25">
      <c r="B39" s="41"/>
      <c r="C39" s="41" t="s">
        <v>37</v>
      </c>
      <c r="D39" s="159">
        <v>9.788811729462607</v>
      </c>
      <c r="E39" s="159">
        <v>8.837352008816936</v>
      </c>
      <c r="F39" s="159">
        <v>18.62616373827954</v>
      </c>
      <c r="G39" s="159"/>
      <c r="H39" s="159">
        <v>3.203583673040539</v>
      </c>
      <c r="I39" s="159">
        <v>1.7051709363812764</v>
      </c>
      <c r="J39" s="159">
        <v>4.908754609421815</v>
      </c>
      <c r="K39" s="159"/>
      <c r="L39" s="129">
        <v>23.1</v>
      </c>
      <c r="M39" s="129">
        <v>46.3</v>
      </c>
      <c r="N39" s="129">
        <v>35.5</v>
      </c>
      <c r="O39" s="160"/>
      <c r="P39" s="129">
        <v>12.6</v>
      </c>
      <c r="Q39" s="129">
        <v>35</v>
      </c>
      <c r="R39" s="129">
        <v>24.6</v>
      </c>
      <c r="S39" s="159"/>
      <c r="T39" s="122">
        <v>269</v>
      </c>
      <c r="U39" s="122">
        <v>420</v>
      </c>
      <c r="V39" s="122">
        <v>341</v>
      </c>
      <c r="W39" s="159"/>
      <c r="X39" s="123">
        <v>2.3</v>
      </c>
      <c r="Y39" s="123">
        <v>7.1</v>
      </c>
      <c r="Z39" s="123">
        <v>4.6</v>
      </c>
      <c r="AA39" s="41"/>
      <c r="AL39" s="39" t="e">
        <f t="shared" si="15"/>
        <v>#DIV/0!</v>
      </c>
      <c r="AM39" s="39" t="e">
        <f>+E39/#REF!</f>
        <v>#REF!</v>
      </c>
      <c r="AN39" s="39" t="e">
        <f>+F39/#REF!</f>
        <v>#REF!</v>
      </c>
      <c r="AO39" s="39" t="e">
        <f>+G39/#REF!</f>
        <v>#REF!</v>
      </c>
      <c r="AP39" s="39" t="e">
        <f>+H39/#REF!</f>
        <v>#REF!</v>
      </c>
      <c r="AQ39" s="39" t="e">
        <f>+I39/#REF!</f>
        <v>#REF!</v>
      </c>
      <c r="AR39" s="39" t="e">
        <f t="shared" si="0"/>
        <v>#DIV/0!</v>
      </c>
      <c r="AS39" s="39" t="e">
        <f t="shared" si="1"/>
        <v>#DIV/0!</v>
      </c>
      <c r="AT39" s="39" t="e">
        <f t="shared" si="2"/>
        <v>#DIV/0!</v>
      </c>
      <c r="AU39" s="39" t="e">
        <f t="shared" si="3"/>
        <v>#DIV/0!</v>
      </c>
      <c r="AV39" s="39" t="e">
        <f t="shared" si="4"/>
        <v>#DIV/0!</v>
      </c>
      <c r="AW39" s="39" t="e">
        <f t="shared" si="5"/>
        <v>#DIV/0!</v>
      </c>
      <c r="AX39" s="39" t="e">
        <f t="shared" si="6"/>
        <v>#DIV/0!</v>
      </c>
      <c r="AY39" s="39" t="e">
        <f t="shared" si="7"/>
        <v>#DIV/0!</v>
      </c>
      <c r="AZ39" s="39" t="e">
        <f t="shared" si="8"/>
        <v>#DIV/0!</v>
      </c>
      <c r="BA39" s="39" t="e">
        <f t="shared" si="9"/>
        <v>#DIV/0!</v>
      </c>
      <c r="BB39" s="39" t="e">
        <f t="shared" si="10"/>
        <v>#DIV/0!</v>
      </c>
      <c r="BC39" s="39" t="e">
        <f t="shared" si="11"/>
        <v>#REF!</v>
      </c>
      <c r="BD39" s="39" t="e">
        <f t="shared" si="12"/>
        <v>#REF!</v>
      </c>
      <c r="BE39" s="39" t="e">
        <f t="shared" si="13"/>
        <v>#REF!</v>
      </c>
      <c r="BF39" s="39" t="e">
        <f t="shared" si="14"/>
        <v>#REF!</v>
      </c>
    </row>
    <row r="40" spans="2:58" s="39" customFormat="1" ht="11.25">
      <c r="B40" s="41"/>
      <c r="C40" s="41" t="s">
        <v>38</v>
      </c>
      <c r="D40" s="159">
        <v>9.872371447105694</v>
      </c>
      <c r="E40" s="159">
        <v>8.934944751276365</v>
      </c>
      <c r="F40" s="159">
        <v>18.80731619838206</v>
      </c>
      <c r="G40" s="159"/>
      <c r="H40" s="159">
        <v>3.666101760923278</v>
      </c>
      <c r="I40" s="159">
        <v>1.9538150907397713</v>
      </c>
      <c r="J40" s="159">
        <v>5.619916851663049</v>
      </c>
      <c r="K40" s="159"/>
      <c r="L40" s="129">
        <v>23.4</v>
      </c>
      <c r="M40" s="129">
        <v>45.8</v>
      </c>
      <c r="N40" s="129">
        <v>35.4</v>
      </c>
      <c r="O40" s="160"/>
      <c r="P40" s="129">
        <v>12.7</v>
      </c>
      <c r="Q40" s="129">
        <v>34.5</v>
      </c>
      <c r="R40" s="129">
        <v>24.4</v>
      </c>
      <c r="S40" s="159"/>
      <c r="T40" s="122">
        <v>270</v>
      </c>
      <c r="U40" s="122">
        <v>421</v>
      </c>
      <c r="V40" s="122">
        <v>342</v>
      </c>
      <c r="W40" s="159"/>
      <c r="X40" s="123">
        <v>2.3</v>
      </c>
      <c r="Y40" s="123">
        <v>7</v>
      </c>
      <c r="Z40" s="123">
        <v>4.5</v>
      </c>
      <c r="AA40" s="41"/>
      <c r="AL40" s="39" t="e">
        <f t="shared" si="15"/>
        <v>#DIV/0!</v>
      </c>
      <c r="AM40" s="39" t="e">
        <f>+E40/#REF!</f>
        <v>#REF!</v>
      </c>
      <c r="AN40" s="39" t="e">
        <f>+F40/#REF!</f>
        <v>#REF!</v>
      </c>
      <c r="AO40" s="39" t="e">
        <f>+G40/#REF!</f>
        <v>#REF!</v>
      </c>
      <c r="AP40" s="39" t="e">
        <f>+H40/#REF!</f>
        <v>#REF!</v>
      </c>
      <c r="AQ40" s="39" t="e">
        <f>+I40/#REF!</f>
        <v>#REF!</v>
      </c>
      <c r="AR40" s="39" t="e">
        <f t="shared" si="0"/>
        <v>#DIV/0!</v>
      </c>
      <c r="AS40" s="39" t="e">
        <f t="shared" si="1"/>
        <v>#DIV/0!</v>
      </c>
      <c r="AT40" s="39" t="e">
        <f t="shared" si="2"/>
        <v>#DIV/0!</v>
      </c>
      <c r="AU40" s="39" t="e">
        <f t="shared" si="3"/>
        <v>#DIV/0!</v>
      </c>
      <c r="AV40" s="39" t="e">
        <f t="shared" si="4"/>
        <v>#DIV/0!</v>
      </c>
      <c r="AW40" s="39" t="e">
        <f t="shared" si="5"/>
        <v>#DIV/0!</v>
      </c>
      <c r="AX40" s="39" t="e">
        <f t="shared" si="6"/>
        <v>#DIV/0!</v>
      </c>
      <c r="AY40" s="39" t="e">
        <f t="shared" si="7"/>
        <v>#DIV/0!</v>
      </c>
      <c r="AZ40" s="39" t="e">
        <f t="shared" si="8"/>
        <v>#DIV/0!</v>
      </c>
      <c r="BA40" s="39" t="e">
        <f t="shared" si="9"/>
        <v>#DIV/0!</v>
      </c>
      <c r="BB40" s="39" t="e">
        <f t="shared" si="10"/>
        <v>#DIV/0!</v>
      </c>
      <c r="BC40" s="39" t="e">
        <f t="shared" si="11"/>
        <v>#REF!</v>
      </c>
      <c r="BD40" s="39" t="e">
        <f t="shared" si="12"/>
        <v>#REF!</v>
      </c>
      <c r="BE40" s="39" t="e">
        <f t="shared" si="13"/>
        <v>#REF!</v>
      </c>
      <c r="BF40" s="39" t="e">
        <f t="shared" si="14"/>
        <v>#REF!</v>
      </c>
    </row>
    <row r="41" spans="2:27" s="39" customFormat="1" ht="11.25">
      <c r="B41" s="41"/>
      <c r="C41" s="41" t="s">
        <v>39</v>
      </c>
      <c r="D41" s="159">
        <v>10.182779132856322</v>
      </c>
      <c r="E41" s="159">
        <v>8.99166825731446</v>
      </c>
      <c r="F41" s="159">
        <v>19.174447390170783</v>
      </c>
      <c r="G41" s="159"/>
      <c r="H41" s="159">
        <v>3.553197658958506</v>
      </c>
      <c r="I41" s="159">
        <v>1.8798459264189622</v>
      </c>
      <c r="J41" s="159">
        <v>5.433043585377469</v>
      </c>
      <c r="K41" s="159"/>
      <c r="L41" s="129">
        <v>23.3</v>
      </c>
      <c r="M41" s="129">
        <v>44.8</v>
      </c>
      <c r="N41" s="129">
        <v>34.7</v>
      </c>
      <c r="O41" s="160"/>
      <c r="P41" s="129">
        <v>12.3</v>
      </c>
      <c r="Q41" s="129">
        <v>33.3</v>
      </c>
      <c r="R41" s="129">
        <v>23.5</v>
      </c>
      <c r="S41" s="159"/>
      <c r="T41" s="122">
        <v>268</v>
      </c>
      <c r="U41" s="122">
        <v>429</v>
      </c>
      <c r="V41" s="122">
        <v>343</v>
      </c>
      <c r="W41" s="159"/>
      <c r="X41" s="123">
        <v>2.2</v>
      </c>
      <c r="Y41" s="123">
        <v>7.1</v>
      </c>
      <c r="Z41" s="123">
        <v>4.5</v>
      </c>
      <c r="AA41" s="41"/>
    </row>
    <row r="42" spans="2:27" s="39" customFormat="1" ht="11.25">
      <c r="B42" s="41"/>
      <c r="C42" s="41" t="s">
        <v>28</v>
      </c>
      <c r="D42" s="159">
        <v>10.515816023284996</v>
      </c>
      <c r="E42" s="159">
        <v>8.91201865390052</v>
      </c>
      <c r="F42" s="159">
        <v>19.427834677185515</v>
      </c>
      <c r="G42" s="159"/>
      <c r="H42" s="159">
        <v>3.7222526140618433</v>
      </c>
      <c r="I42" s="159">
        <v>1.8321874570489523</v>
      </c>
      <c r="J42" s="159">
        <v>5.554440071110795</v>
      </c>
      <c r="K42" s="159"/>
      <c r="L42" s="129">
        <v>22.9</v>
      </c>
      <c r="M42" s="129">
        <v>43.9</v>
      </c>
      <c r="N42" s="129">
        <v>33.8</v>
      </c>
      <c r="O42" s="160"/>
      <c r="P42" s="129">
        <v>11.9</v>
      </c>
      <c r="Q42" s="129">
        <v>31.9</v>
      </c>
      <c r="R42" s="129">
        <v>22.3</v>
      </c>
      <c r="S42" s="159"/>
      <c r="T42" s="122">
        <v>275</v>
      </c>
      <c r="U42" s="122">
        <v>439</v>
      </c>
      <c r="V42" s="122">
        <v>350</v>
      </c>
      <c r="W42" s="159"/>
      <c r="X42" s="123">
        <v>2</v>
      </c>
      <c r="Y42" s="123">
        <v>7</v>
      </c>
      <c r="Z42" s="123">
        <v>4.3</v>
      </c>
      <c r="AA42" s="41"/>
    </row>
    <row r="43" spans="2:27" s="39" customFormat="1" ht="11.25">
      <c r="B43" s="165">
        <v>2008</v>
      </c>
      <c r="C43" s="165" t="s">
        <v>29</v>
      </c>
      <c r="D43" s="169">
        <v>10.527668097098434</v>
      </c>
      <c r="E43" s="169">
        <v>9.0370068777437</v>
      </c>
      <c r="F43" s="169">
        <v>19.56467497484213</v>
      </c>
      <c r="G43" s="169"/>
      <c r="H43" s="169">
        <v>3.5005241510165326</v>
      </c>
      <c r="I43" s="169">
        <v>1.8391445986125081</v>
      </c>
      <c r="J43" s="169">
        <v>5.33966874962904</v>
      </c>
      <c r="K43" s="169"/>
      <c r="L43" s="170">
        <v>24.7</v>
      </c>
      <c r="M43" s="170">
        <v>48.8</v>
      </c>
      <c r="N43" s="170">
        <v>37.3</v>
      </c>
      <c r="O43" s="171"/>
      <c r="P43" s="170">
        <v>13.7</v>
      </c>
      <c r="Q43" s="170">
        <v>36.6</v>
      </c>
      <c r="R43" s="170">
        <v>25.7</v>
      </c>
      <c r="S43" s="169"/>
      <c r="T43" s="172">
        <v>308</v>
      </c>
      <c r="U43" s="172">
        <v>445</v>
      </c>
      <c r="V43" s="172">
        <v>371</v>
      </c>
      <c r="W43" s="169"/>
      <c r="X43" s="173">
        <v>2</v>
      </c>
      <c r="Y43" s="173">
        <v>7.1</v>
      </c>
      <c r="Z43" s="173">
        <v>4.4</v>
      </c>
      <c r="AA43" s="41"/>
    </row>
    <row r="44" spans="2:26" s="39" customFormat="1" ht="11.25">
      <c r="B44" s="41"/>
      <c r="C44" s="41" t="s">
        <v>30</v>
      </c>
      <c r="D44" s="159">
        <v>10.601977363005842</v>
      </c>
      <c r="E44" s="159">
        <v>9.087051003735601</v>
      </c>
      <c r="F44" s="159">
        <v>19.689028366741447</v>
      </c>
      <c r="G44" s="101"/>
      <c r="H44" s="159">
        <v>3.1482527157811235</v>
      </c>
      <c r="I44" s="159">
        <v>1.72617870899088</v>
      </c>
      <c r="J44" s="159">
        <v>4.874431424772005</v>
      </c>
      <c r="K44" s="101"/>
      <c r="L44" s="129">
        <v>24.8</v>
      </c>
      <c r="M44" s="129">
        <v>49</v>
      </c>
      <c r="N44" s="129">
        <v>37.4</v>
      </c>
      <c r="O44" s="101"/>
      <c r="P44" s="129">
        <v>14.1</v>
      </c>
      <c r="Q44" s="129">
        <v>36.9</v>
      </c>
      <c r="R44" s="129">
        <v>26</v>
      </c>
      <c r="S44" s="101"/>
      <c r="T44" s="122">
        <v>303</v>
      </c>
      <c r="U44" s="122">
        <v>447</v>
      </c>
      <c r="V44" s="122">
        <v>369</v>
      </c>
      <c r="W44" s="101"/>
      <c r="X44" s="123">
        <v>2</v>
      </c>
      <c r="Y44" s="123">
        <v>7.1</v>
      </c>
      <c r="Z44" s="123">
        <v>4.4</v>
      </c>
    </row>
    <row r="45" spans="2:26" s="39" customFormat="1" ht="11.25">
      <c r="B45" s="41"/>
      <c r="C45" s="41" t="s">
        <v>31</v>
      </c>
      <c r="D45" s="159">
        <v>10.998232352668095</v>
      </c>
      <c r="E45" s="159">
        <v>9.133479038163625</v>
      </c>
      <c r="F45" s="159">
        <v>20.131711390831722</v>
      </c>
      <c r="G45" s="101"/>
      <c r="H45" s="159">
        <v>3.5155046966116794</v>
      </c>
      <c r="I45" s="159">
        <v>1.8357890386003735</v>
      </c>
      <c r="J45" s="159">
        <v>5.351293735212053</v>
      </c>
      <c r="K45" s="101"/>
      <c r="L45" s="129">
        <v>26.5</v>
      </c>
      <c r="M45" s="129">
        <v>47.8</v>
      </c>
      <c r="N45" s="129">
        <v>37.6</v>
      </c>
      <c r="O45" s="101"/>
      <c r="P45" s="129">
        <v>14.7</v>
      </c>
      <c r="Q45" s="129">
        <v>35.3</v>
      </c>
      <c r="R45" s="129">
        <v>25.4</v>
      </c>
      <c r="S45" s="101"/>
      <c r="T45" s="122">
        <v>303</v>
      </c>
      <c r="U45" s="122">
        <v>451</v>
      </c>
      <c r="V45" s="122">
        <v>370</v>
      </c>
      <c r="W45" s="101"/>
      <c r="X45" s="123">
        <v>1.8</v>
      </c>
      <c r="Y45" s="123">
        <v>6.9</v>
      </c>
      <c r="Z45" s="123">
        <v>4.1</v>
      </c>
    </row>
    <row r="46" spans="2:26" s="39" customFormat="1" ht="11.25">
      <c r="B46" s="102"/>
      <c r="C46" s="102" t="s">
        <v>32</v>
      </c>
      <c r="D46" s="124">
        <v>11.094820163643666</v>
      </c>
      <c r="E46" s="124">
        <v>9.184742295423874</v>
      </c>
      <c r="F46" s="124">
        <v>20.279562459067538</v>
      </c>
      <c r="G46" s="141"/>
      <c r="H46" s="124">
        <v>3.451467488074281</v>
      </c>
      <c r="I46" s="124">
        <v>1.8692786104400483</v>
      </c>
      <c r="J46" s="124">
        <v>5.32074609851433</v>
      </c>
      <c r="K46" s="141"/>
      <c r="L46" s="130">
        <v>26.3</v>
      </c>
      <c r="M46" s="130">
        <v>47.7</v>
      </c>
      <c r="N46" s="130">
        <v>37.4</v>
      </c>
      <c r="O46" s="141"/>
      <c r="P46" s="130">
        <v>14.4</v>
      </c>
      <c r="Q46" s="130">
        <v>34.6</v>
      </c>
      <c r="R46" s="130">
        <v>25</v>
      </c>
      <c r="S46" s="141"/>
      <c r="T46" s="126">
        <v>298</v>
      </c>
      <c r="U46" s="126">
        <v>457</v>
      </c>
      <c r="V46" s="126">
        <v>370</v>
      </c>
      <c r="W46" s="141"/>
      <c r="X46" s="131">
        <v>1.8</v>
      </c>
      <c r="Y46" s="131">
        <v>7</v>
      </c>
      <c r="Z46" s="131">
        <v>4.2</v>
      </c>
    </row>
    <row r="47" spans="3:27" s="39" customFormat="1" ht="11.25">
      <c r="C47" s="41" t="s">
        <v>14</v>
      </c>
      <c r="D47" s="101"/>
      <c r="E47" s="101"/>
      <c r="F47" s="101"/>
      <c r="H47" s="101"/>
      <c r="I47" s="101"/>
      <c r="J47" s="101"/>
      <c r="K47" s="101"/>
      <c r="L47" s="129"/>
      <c r="M47" s="129"/>
      <c r="N47" s="129"/>
      <c r="O47" s="191"/>
      <c r="P47" s="191"/>
      <c r="Q47" s="191"/>
      <c r="R47" s="191"/>
      <c r="S47" s="192">
        <v>244</v>
      </c>
      <c r="T47" s="192"/>
      <c r="U47" s="192"/>
      <c r="V47" s="192"/>
      <c r="W47" s="190"/>
      <c r="X47" s="190"/>
      <c r="Y47" s="41"/>
      <c r="Z47" s="41"/>
      <c r="AA47" s="41"/>
    </row>
    <row r="48" spans="3:27" s="39" customFormat="1" ht="11.25">
      <c r="C48" s="119" t="s">
        <v>44</v>
      </c>
      <c r="D48" s="101"/>
      <c r="E48" s="101"/>
      <c r="F48" s="101"/>
      <c r="H48" s="101"/>
      <c r="I48" s="101"/>
      <c r="J48" s="101"/>
      <c r="K48" s="101"/>
      <c r="L48" s="129"/>
      <c r="M48" s="129"/>
      <c r="N48" s="129"/>
      <c r="O48" s="191"/>
      <c r="P48" s="191"/>
      <c r="Q48" s="191"/>
      <c r="R48" s="191"/>
      <c r="S48" s="192">
        <v>241</v>
      </c>
      <c r="T48" s="192"/>
      <c r="U48" s="192"/>
      <c r="V48" s="192"/>
      <c r="W48" s="190"/>
      <c r="X48" s="190"/>
      <c r="Y48" s="41"/>
      <c r="Z48" s="41"/>
      <c r="AA48" s="41"/>
    </row>
    <row r="49" spans="3:27" s="39" customFormat="1" ht="11.25">
      <c r="C49" s="118" t="s">
        <v>83</v>
      </c>
      <c r="D49" s="101"/>
      <c r="E49" s="101"/>
      <c r="F49" s="101"/>
      <c r="H49" s="101"/>
      <c r="I49" s="101"/>
      <c r="J49" s="101"/>
      <c r="K49" s="101"/>
      <c r="L49" s="129"/>
      <c r="M49" s="129"/>
      <c r="N49" s="129"/>
      <c r="O49" s="191"/>
      <c r="P49" s="191"/>
      <c r="Q49" s="191"/>
      <c r="R49" s="191"/>
      <c r="S49" s="192">
        <v>252</v>
      </c>
      <c r="T49" s="192"/>
      <c r="U49" s="192"/>
      <c r="V49" s="192"/>
      <c r="W49" s="190"/>
      <c r="X49" s="190"/>
      <c r="Y49" s="41"/>
      <c r="Z49" s="41"/>
      <c r="AA49" s="41"/>
    </row>
    <row r="50" spans="4:27" s="39" customFormat="1" ht="11.25">
      <c r="D50" s="101"/>
      <c r="E50" s="101"/>
      <c r="F50" s="101"/>
      <c r="H50" s="101"/>
      <c r="I50" s="101"/>
      <c r="J50" s="101"/>
      <c r="K50" s="101"/>
      <c r="L50" s="129"/>
      <c r="M50" s="129"/>
      <c r="N50" s="129"/>
      <c r="O50" s="191"/>
      <c r="P50" s="191"/>
      <c r="Q50" s="191"/>
      <c r="R50" s="191"/>
      <c r="S50" s="192">
        <v>260</v>
      </c>
      <c r="T50" s="192"/>
      <c r="U50" s="192"/>
      <c r="V50" s="192"/>
      <c r="W50" s="190"/>
      <c r="X50" s="190"/>
      <c r="Y50" s="41"/>
      <c r="Z50" s="41"/>
      <c r="AA50" s="41"/>
    </row>
    <row r="51" spans="4:27" s="39" customFormat="1" ht="11.25">
      <c r="D51" s="101"/>
      <c r="E51" s="101"/>
      <c r="F51" s="101"/>
      <c r="H51" s="101"/>
      <c r="I51" s="101"/>
      <c r="J51" s="101"/>
      <c r="K51" s="101"/>
      <c r="L51" s="129"/>
      <c r="M51" s="129"/>
      <c r="N51" s="129"/>
      <c r="O51" s="191"/>
      <c r="P51" s="191"/>
      <c r="Q51" s="191"/>
      <c r="R51" s="191"/>
      <c r="S51" s="192">
        <v>261</v>
      </c>
      <c r="T51" s="192"/>
      <c r="U51" s="192"/>
      <c r="V51" s="192"/>
      <c r="W51" s="190"/>
      <c r="X51" s="190"/>
      <c r="Y51" s="41"/>
      <c r="Z51" s="41"/>
      <c r="AA51" s="41"/>
    </row>
    <row r="52" spans="4:27" s="39" customFormat="1" ht="11.25">
      <c r="D52" s="101"/>
      <c r="E52" s="101"/>
      <c r="F52" s="101"/>
      <c r="H52" s="101"/>
      <c r="I52" s="101"/>
      <c r="J52" s="101"/>
      <c r="K52" s="101"/>
      <c r="L52" s="129"/>
      <c r="M52" s="129"/>
      <c r="N52" s="129"/>
      <c r="O52" s="191"/>
      <c r="P52" s="191"/>
      <c r="Q52" s="191"/>
      <c r="R52" s="191"/>
      <c r="S52" s="192">
        <v>270</v>
      </c>
      <c r="T52" s="192"/>
      <c r="U52" s="192"/>
      <c r="V52" s="192"/>
      <c r="W52" s="190"/>
      <c r="X52" s="190"/>
      <c r="Y52" s="41"/>
      <c r="Z52" s="41"/>
      <c r="AA52" s="41"/>
    </row>
    <row r="53" spans="4:27" s="39" customFormat="1" ht="11.25">
      <c r="D53" s="101"/>
      <c r="E53" s="101"/>
      <c r="F53" s="101"/>
      <c r="H53" s="101"/>
      <c r="I53" s="101"/>
      <c r="J53" s="101"/>
      <c r="K53" s="101"/>
      <c r="L53" s="129"/>
      <c r="M53" s="129"/>
      <c r="N53" s="129"/>
      <c r="O53" s="191"/>
      <c r="P53" s="191"/>
      <c r="Q53" s="191"/>
      <c r="R53" s="191"/>
      <c r="S53" s="192">
        <v>269</v>
      </c>
      <c r="T53" s="192"/>
      <c r="U53" s="192"/>
      <c r="V53" s="192"/>
      <c r="W53" s="190"/>
      <c r="X53" s="190"/>
      <c r="Y53" s="41"/>
      <c r="Z53" s="41"/>
      <c r="AA53" s="41"/>
    </row>
    <row r="54" spans="4:27" s="39" customFormat="1" ht="11.25">
      <c r="D54" s="101"/>
      <c r="E54" s="101"/>
      <c r="F54" s="101"/>
      <c r="H54" s="101"/>
      <c r="I54" s="101"/>
      <c r="J54" s="101"/>
      <c r="K54" s="101"/>
      <c r="L54" s="129"/>
      <c r="M54" s="129"/>
      <c r="N54" s="129"/>
      <c r="O54" s="191"/>
      <c r="P54" s="191"/>
      <c r="Q54" s="191"/>
      <c r="R54" s="191"/>
      <c r="S54" s="192">
        <v>270</v>
      </c>
      <c r="T54" s="192"/>
      <c r="U54" s="192"/>
      <c r="V54" s="192"/>
      <c r="W54" s="190"/>
      <c r="X54" s="190"/>
      <c r="Y54" s="41"/>
      <c r="Z54" s="41"/>
      <c r="AA54" s="41"/>
    </row>
    <row r="55" spans="4:27" s="39" customFormat="1" ht="11.25">
      <c r="D55" s="101"/>
      <c r="E55" s="101"/>
      <c r="F55" s="101"/>
      <c r="H55" s="101"/>
      <c r="I55" s="101"/>
      <c r="J55" s="101"/>
      <c r="K55" s="101"/>
      <c r="L55" s="129"/>
      <c r="M55" s="129"/>
      <c r="N55" s="129"/>
      <c r="O55" s="191"/>
      <c r="P55" s="191"/>
      <c r="Q55" s="191"/>
      <c r="R55" s="191"/>
      <c r="S55" s="192">
        <v>268</v>
      </c>
      <c r="T55" s="192"/>
      <c r="U55" s="192"/>
      <c r="V55" s="192"/>
      <c r="W55" s="190"/>
      <c r="X55" s="190"/>
      <c r="Y55" s="41"/>
      <c r="Z55" s="41"/>
      <c r="AA55" s="41"/>
    </row>
    <row r="56" spans="4:27" s="39" customFormat="1" ht="11.25">
      <c r="D56" s="101"/>
      <c r="E56" s="101"/>
      <c r="F56" s="101"/>
      <c r="H56" s="101"/>
      <c r="I56" s="101"/>
      <c r="J56" s="101"/>
      <c r="K56" s="101"/>
      <c r="L56" s="129"/>
      <c r="M56" s="129"/>
      <c r="N56" s="129"/>
      <c r="O56" s="191"/>
      <c r="P56" s="191"/>
      <c r="Q56" s="191"/>
      <c r="R56" s="191"/>
      <c r="S56" s="192">
        <v>275</v>
      </c>
      <c r="T56" s="192"/>
      <c r="U56" s="192"/>
      <c r="V56" s="192"/>
      <c r="W56" s="190"/>
      <c r="X56" s="190"/>
      <c r="Y56" s="41"/>
      <c r="Z56" s="41"/>
      <c r="AA56" s="41"/>
    </row>
    <row r="57" spans="4:27" s="39" customFormat="1" ht="11.25">
      <c r="D57" s="101"/>
      <c r="E57" s="101"/>
      <c r="F57" s="101"/>
      <c r="H57" s="101"/>
      <c r="I57" s="101"/>
      <c r="J57" s="101"/>
      <c r="K57" s="101"/>
      <c r="L57" s="129"/>
      <c r="M57" s="129"/>
      <c r="N57" s="129"/>
      <c r="O57" s="191"/>
      <c r="P57" s="191"/>
      <c r="Q57" s="191"/>
      <c r="R57" s="191"/>
      <c r="S57" s="192">
        <v>308</v>
      </c>
      <c r="T57" s="192"/>
      <c r="U57" s="192"/>
      <c r="V57" s="192"/>
      <c r="W57" s="190"/>
      <c r="X57" s="190"/>
      <c r="Y57" s="41"/>
      <c r="Z57" s="41"/>
      <c r="AA57" s="41"/>
    </row>
    <row r="58" spans="4:27" s="39" customFormat="1" ht="11.25">
      <c r="D58" s="101"/>
      <c r="E58" s="101"/>
      <c r="F58" s="101"/>
      <c r="H58" s="101"/>
      <c r="I58" s="101"/>
      <c r="J58" s="101"/>
      <c r="K58" s="101"/>
      <c r="L58" s="129"/>
      <c r="M58" s="129"/>
      <c r="N58" s="129"/>
      <c r="O58" s="191"/>
      <c r="P58" s="191"/>
      <c r="Q58" s="191"/>
      <c r="R58" s="191"/>
      <c r="S58" s="192">
        <v>303</v>
      </c>
      <c r="T58" s="192"/>
      <c r="U58" s="192"/>
      <c r="V58" s="192"/>
      <c r="W58" s="190"/>
      <c r="X58" s="190"/>
      <c r="Y58" s="41"/>
      <c r="Z58" s="41"/>
      <c r="AA58" s="41"/>
    </row>
    <row r="59" spans="4:27" s="39" customFormat="1" ht="11.25">
      <c r="D59" s="101"/>
      <c r="E59" s="101"/>
      <c r="F59" s="101"/>
      <c r="H59" s="101"/>
      <c r="I59" s="101"/>
      <c r="J59" s="101"/>
      <c r="K59" s="101"/>
      <c r="L59" s="129"/>
      <c r="M59" s="129"/>
      <c r="N59" s="129"/>
      <c r="O59" s="191"/>
      <c r="P59" s="191"/>
      <c r="Q59" s="191"/>
      <c r="R59" s="191"/>
      <c r="S59" s="192">
        <v>303</v>
      </c>
      <c r="T59" s="192"/>
      <c r="U59" s="192"/>
      <c r="V59" s="192"/>
      <c r="W59" s="190"/>
      <c r="X59" s="190"/>
      <c r="Y59" s="41"/>
      <c r="Z59" s="41"/>
      <c r="AA59" s="41"/>
    </row>
    <row r="60" spans="4:27" s="39" customFormat="1" ht="11.25">
      <c r="D60" s="101"/>
      <c r="E60" s="101"/>
      <c r="F60" s="101"/>
      <c r="H60" s="101"/>
      <c r="I60" s="101"/>
      <c r="J60" s="101"/>
      <c r="K60" s="101"/>
      <c r="L60" s="129"/>
      <c r="M60" s="129"/>
      <c r="N60" s="129"/>
      <c r="O60" s="191"/>
      <c r="P60" s="191"/>
      <c r="Q60" s="191"/>
      <c r="R60" s="191"/>
      <c r="S60" s="192">
        <v>298</v>
      </c>
      <c r="T60" s="192"/>
      <c r="U60" s="192"/>
      <c r="V60" s="192"/>
      <c r="W60" s="190"/>
      <c r="X60" s="190"/>
      <c r="Y60" s="41"/>
      <c r="Z60" s="41"/>
      <c r="AA60" s="41"/>
    </row>
    <row r="61" spans="4:26" s="39" customFormat="1" ht="11.25">
      <c r="D61" s="101"/>
      <c r="E61" s="101"/>
      <c r="F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41"/>
      <c r="Y61" s="41"/>
      <c r="Z61" s="41"/>
    </row>
    <row r="62" spans="4:26" s="39" customFormat="1" ht="11.25"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41"/>
      <c r="Y62" s="41"/>
      <c r="Z62" s="41"/>
    </row>
    <row r="63" spans="4:26" s="39" customFormat="1" ht="11.25"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41"/>
      <c r="Y63" s="41"/>
      <c r="Z63" s="41"/>
    </row>
    <row r="64" spans="4:26" s="39" customFormat="1" ht="11.25"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41"/>
      <c r="Y64" s="41"/>
      <c r="Z64" s="41"/>
    </row>
    <row r="65" spans="4:26" s="39" customFormat="1" ht="11.25"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41"/>
      <c r="Y65" s="41"/>
      <c r="Z65" s="41"/>
    </row>
    <row r="66" spans="4:26" s="39" customFormat="1" ht="11.25"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41"/>
      <c r="Y66" s="41"/>
      <c r="Z66" s="41"/>
    </row>
    <row r="67" spans="4:26" s="39" customFormat="1" ht="11.25"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41"/>
      <c r="Y67" s="41"/>
      <c r="Z67" s="41"/>
    </row>
    <row r="68" spans="4:26" s="15" customFormat="1" ht="11.2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4"/>
      <c r="Y68" s="4"/>
      <c r="Z68" s="4"/>
    </row>
    <row r="69" spans="4:26" s="15" customFormat="1" ht="11.2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4"/>
      <c r="Y69" s="4"/>
      <c r="Z69" s="4"/>
    </row>
    <row r="70" spans="4:26" s="15" customFormat="1" ht="11.2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4"/>
      <c r="Y70" s="4"/>
      <c r="Z70" s="4"/>
    </row>
    <row r="71" spans="4:26" s="15" customFormat="1" ht="11.2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4"/>
      <c r="Y71" s="4"/>
      <c r="Z71" s="4"/>
    </row>
    <row r="72" spans="4:26" s="15" customFormat="1" ht="11.2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4"/>
      <c r="Y72" s="4"/>
      <c r="Z72" s="4"/>
    </row>
    <row r="73" spans="4:26" s="15" customFormat="1" ht="11.2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4"/>
      <c r="Y73" s="4"/>
      <c r="Z73" s="4"/>
    </row>
    <row r="74" spans="4:26" s="15" customFormat="1" ht="11.2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4"/>
      <c r="Y74" s="4"/>
      <c r="Z74" s="4"/>
    </row>
    <row r="75" spans="4:26" s="15" customFormat="1" ht="11.2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4"/>
      <c r="Y75" s="4"/>
      <c r="Z75" s="4"/>
    </row>
    <row r="76" spans="4:26" s="15" customFormat="1" ht="11.2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4"/>
      <c r="Y76" s="4"/>
      <c r="Z76" s="4"/>
    </row>
    <row r="77" spans="4:26" s="15" customFormat="1" ht="11.2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4"/>
      <c r="Y77" s="4"/>
      <c r="Z77" s="4"/>
    </row>
    <row r="78" spans="4:26" s="15" customFormat="1" ht="11.2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4"/>
      <c r="Y78" s="4"/>
      <c r="Z78" s="4"/>
    </row>
    <row r="79" spans="4:26" s="15" customFormat="1" ht="11.2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4"/>
      <c r="Y79" s="4"/>
      <c r="Z79" s="4"/>
    </row>
    <row r="80" spans="4:26" s="15" customFormat="1" ht="11.2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4"/>
      <c r="Y80" s="4"/>
      <c r="Z80" s="4"/>
    </row>
    <row r="81" spans="4:26" s="15" customFormat="1" ht="11.2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4"/>
      <c r="Y81" s="4"/>
      <c r="Z81" s="4"/>
    </row>
    <row r="82" spans="4:26" s="15" customFormat="1" ht="11.2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4"/>
      <c r="Y82" s="4"/>
      <c r="Z82" s="4"/>
    </row>
    <row r="83" spans="4:26" s="15" customFormat="1" ht="11.2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4"/>
      <c r="Y83" s="4"/>
      <c r="Z83" s="4"/>
    </row>
    <row r="84" spans="4:26" s="15" customFormat="1" ht="11.2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4"/>
      <c r="Y84" s="4"/>
      <c r="Z84" s="4"/>
    </row>
    <row r="85" spans="4:26" s="15" customFormat="1" ht="11.2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4"/>
      <c r="Y85" s="4"/>
      <c r="Z85" s="4"/>
    </row>
    <row r="86" spans="4:26" s="15" customFormat="1" ht="11.2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4"/>
      <c r="Y86" s="4"/>
      <c r="Z86" s="4"/>
    </row>
    <row r="87" spans="4:26" s="15" customFormat="1" ht="11.2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4"/>
      <c r="Y87" s="4"/>
      <c r="Z87" s="4"/>
    </row>
    <row r="88" spans="4:26" s="15" customFormat="1" ht="11.2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4"/>
      <c r="Y88" s="4"/>
      <c r="Z88" s="4"/>
    </row>
    <row r="89" spans="4:26" s="15" customFormat="1" ht="11.2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4"/>
      <c r="Y89" s="4"/>
      <c r="Z89" s="4"/>
    </row>
    <row r="90" spans="4:26" s="15" customFormat="1" ht="11.2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4"/>
      <c r="Y90" s="4"/>
      <c r="Z90" s="4"/>
    </row>
    <row r="91" spans="4:26" s="15" customFormat="1" ht="11.2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4"/>
      <c r="Y91" s="4"/>
      <c r="Z91" s="4"/>
    </row>
    <row r="92" spans="4:26" s="15" customFormat="1" ht="11.2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4"/>
      <c r="Y92" s="4"/>
      <c r="Z92" s="4"/>
    </row>
    <row r="93" spans="4:26" s="15" customFormat="1" ht="11.2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4"/>
      <c r="Y93" s="4"/>
      <c r="Z93" s="4"/>
    </row>
    <row r="94" spans="4:26" s="15" customFormat="1" ht="11.2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4"/>
      <c r="Y94" s="4"/>
      <c r="Z94" s="4"/>
    </row>
    <row r="95" spans="4:26" s="15" customFormat="1" ht="11.2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4"/>
      <c r="Y95" s="4"/>
      <c r="Z95" s="4"/>
    </row>
    <row r="96" spans="4:26" s="15" customFormat="1" ht="11.2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4"/>
      <c r="Y96" s="4"/>
      <c r="Z96" s="4"/>
    </row>
    <row r="97" spans="4:26" s="15" customFormat="1" ht="11.2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4"/>
      <c r="Y97" s="4"/>
      <c r="Z97" s="4"/>
    </row>
    <row r="98" spans="4:26" s="15" customFormat="1" ht="11.2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4"/>
      <c r="Y98" s="4"/>
      <c r="Z98" s="4"/>
    </row>
    <row r="99" spans="4:26" s="15" customFormat="1" ht="11.2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4"/>
      <c r="Y99" s="4"/>
      <c r="Z99" s="4"/>
    </row>
    <row r="100" spans="4:26" s="15" customFormat="1" ht="11.2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4"/>
      <c r="Y100" s="4"/>
      <c r="Z100" s="4"/>
    </row>
    <row r="101" spans="4:26" s="15" customFormat="1" ht="11.2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4"/>
      <c r="Y101" s="4"/>
      <c r="Z101" s="4"/>
    </row>
    <row r="102" spans="4:26" s="15" customFormat="1" ht="11.2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4"/>
      <c r="Y102" s="4"/>
      <c r="Z102" s="4"/>
    </row>
    <row r="103" spans="4:26" s="15" customFormat="1" ht="11.2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4"/>
      <c r="Y103" s="4"/>
      <c r="Z103" s="4"/>
    </row>
    <row r="104" spans="4:26" s="15" customFormat="1" ht="11.2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4"/>
      <c r="Y104" s="4"/>
      <c r="Z104" s="4"/>
    </row>
    <row r="105" spans="4:26" s="15" customFormat="1" ht="11.2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4"/>
      <c r="Y105" s="4"/>
      <c r="Z105" s="4"/>
    </row>
    <row r="106" spans="4:26" s="15" customFormat="1" ht="11.2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4"/>
      <c r="Y106" s="4"/>
      <c r="Z106" s="4"/>
    </row>
    <row r="107" spans="4:26" s="15" customFormat="1" ht="11.2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4"/>
      <c r="Y107" s="4"/>
      <c r="Z107" s="4"/>
    </row>
    <row r="108" spans="4:26" s="15" customFormat="1" ht="11.2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4"/>
      <c r="Y108" s="4"/>
      <c r="Z108" s="4"/>
    </row>
    <row r="109" spans="4:26" s="15" customFormat="1" ht="11.2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4"/>
      <c r="Y109" s="4"/>
      <c r="Z109" s="4"/>
    </row>
    <row r="110" spans="4:26" s="15" customFormat="1" ht="11.2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4"/>
      <c r="Y110" s="4"/>
      <c r="Z110" s="4"/>
    </row>
    <row r="111" spans="4:26" s="15" customFormat="1" ht="11.2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4"/>
      <c r="Y111" s="4"/>
      <c r="Z111" s="4"/>
    </row>
    <row r="112" spans="4:26" s="15" customFormat="1" ht="11.2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4"/>
      <c r="Y112" s="4"/>
      <c r="Z112" s="4"/>
    </row>
    <row r="113" spans="4:26" s="15" customFormat="1" ht="11.2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4"/>
      <c r="Y113" s="4"/>
      <c r="Z113" s="4"/>
    </row>
    <row r="114" spans="4:26" s="15" customFormat="1" ht="11.2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4"/>
      <c r="Y114" s="4"/>
      <c r="Z114" s="4"/>
    </row>
    <row r="115" spans="4:26" s="15" customFormat="1" ht="11.2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4"/>
      <c r="Y115" s="4"/>
      <c r="Z115" s="4"/>
    </row>
    <row r="116" spans="4:26" s="15" customFormat="1" ht="11.2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4"/>
      <c r="Y116" s="4"/>
      <c r="Z116" s="4"/>
    </row>
    <row r="117" spans="4:26" s="15" customFormat="1" ht="11.2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4"/>
      <c r="Y117" s="4"/>
      <c r="Z117" s="4"/>
    </row>
    <row r="118" spans="4:26" s="15" customFormat="1" ht="11.2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4"/>
      <c r="Y118" s="4"/>
      <c r="Z118" s="4"/>
    </row>
    <row r="119" spans="4:26" s="15" customFormat="1" ht="11.2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4"/>
      <c r="Y119" s="4"/>
      <c r="Z119" s="4"/>
    </row>
    <row r="120" spans="4:26" s="15" customFormat="1" ht="11.2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4"/>
      <c r="Y120" s="4"/>
      <c r="Z120" s="4"/>
    </row>
    <row r="121" spans="4:26" s="15" customFormat="1" ht="11.2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4"/>
      <c r="Y121" s="4"/>
      <c r="Z121" s="4"/>
    </row>
    <row r="122" spans="4:26" s="15" customFormat="1" ht="11.2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4"/>
      <c r="Y122" s="4"/>
      <c r="Z122" s="4"/>
    </row>
    <row r="123" spans="4:26" s="15" customFormat="1" ht="11.2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4"/>
      <c r="Y123" s="4"/>
      <c r="Z123" s="4"/>
    </row>
    <row r="124" spans="4:26" s="15" customFormat="1" ht="11.2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4"/>
      <c r="Y124" s="4"/>
      <c r="Z124" s="4"/>
    </row>
    <row r="125" spans="4:26" s="15" customFormat="1" ht="11.2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4"/>
      <c r="Y125" s="4"/>
      <c r="Z125" s="4"/>
    </row>
    <row r="126" spans="4:26" s="15" customFormat="1" ht="11.2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4"/>
      <c r="Y126" s="4"/>
      <c r="Z126" s="4"/>
    </row>
    <row r="127" spans="4:26" s="15" customFormat="1" ht="11.2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4"/>
      <c r="Y127" s="4"/>
      <c r="Z127" s="4"/>
    </row>
    <row r="128" spans="4:26" s="15" customFormat="1" ht="11.2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4"/>
      <c r="Y128" s="4"/>
      <c r="Z128" s="4"/>
    </row>
    <row r="129" spans="4:26" s="15" customFormat="1" ht="11.2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4"/>
      <c r="Y129" s="4"/>
      <c r="Z129" s="4"/>
    </row>
    <row r="130" spans="4:26" s="15" customFormat="1" ht="11.2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4"/>
      <c r="Y130" s="4"/>
      <c r="Z130" s="4"/>
    </row>
    <row r="131" spans="4:26" s="15" customFormat="1" ht="11.2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4"/>
      <c r="Y131" s="4"/>
      <c r="Z131" s="4"/>
    </row>
    <row r="132" spans="4:26" s="15" customFormat="1" ht="11.2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4"/>
      <c r="Y132" s="4"/>
      <c r="Z132" s="4"/>
    </row>
    <row r="133" spans="4:26" s="15" customFormat="1" ht="11.2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4"/>
      <c r="Y133" s="4"/>
      <c r="Z133" s="4"/>
    </row>
    <row r="134" spans="4:26" s="15" customFormat="1" ht="11.2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4"/>
      <c r="Y134" s="4"/>
      <c r="Z134" s="4"/>
    </row>
    <row r="135" spans="4:26" s="15" customFormat="1" ht="11.2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4"/>
      <c r="Y135" s="4"/>
      <c r="Z135" s="4"/>
    </row>
    <row r="136" spans="4:26" s="15" customFormat="1" ht="11.2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4"/>
      <c r="Y136" s="4"/>
      <c r="Z136" s="4"/>
    </row>
    <row r="137" spans="4:26" s="15" customFormat="1" ht="11.2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4"/>
      <c r="Y137" s="4"/>
      <c r="Z137" s="4"/>
    </row>
    <row r="138" spans="4:26" s="15" customFormat="1" ht="11.2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4"/>
      <c r="Y138" s="4"/>
      <c r="Z138" s="4"/>
    </row>
    <row r="139" spans="4:26" s="15" customFormat="1" ht="11.2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4"/>
      <c r="Y139" s="4"/>
      <c r="Z139" s="4"/>
    </row>
    <row r="140" spans="4:26" s="15" customFormat="1" ht="11.2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4"/>
      <c r="Y140" s="4"/>
      <c r="Z140" s="4"/>
    </row>
    <row r="141" spans="4:26" s="15" customFormat="1" ht="11.2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4"/>
      <c r="Y141" s="4"/>
      <c r="Z141" s="4"/>
    </row>
    <row r="142" spans="4:26" s="15" customFormat="1" ht="11.2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4"/>
      <c r="Y142" s="4"/>
      <c r="Z142" s="4"/>
    </row>
    <row r="143" spans="4:26" s="15" customFormat="1" ht="11.2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4"/>
      <c r="Y143" s="4"/>
      <c r="Z143" s="4"/>
    </row>
    <row r="144" spans="4:26" s="15" customFormat="1" ht="11.2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4"/>
      <c r="Y144" s="4"/>
      <c r="Z144" s="4"/>
    </row>
    <row r="145" spans="4:26" s="15" customFormat="1" ht="11.2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4"/>
      <c r="Y145" s="4"/>
      <c r="Z145" s="4"/>
    </row>
    <row r="146" spans="4:26" s="15" customFormat="1" ht="11.2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4"/>
      <c r="Y146" s="4"/>
      <c r="Z146" s="4"/>
    </row>
    <row r="147" spans="4:26" s="15" customFormat="1" ht="11.2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4"/>
      <c r="Y147" s="4"/>
      <c r="Z147" s="4"/>
    </row>
    <row r="148" spans="4:26" s="15" customFormat="1" ht="11.2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4"/>
      <c r="Y148" s="4"/>
      <c r="Z148" s="4"/>
    </row>
    <row r="149" spans="4:26" s="15" customFormat="1" ht="11.2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4"/>
      <c r="Y149" s="4"/>
      <c r="Z149" s="4"/>
    </row>
    <row r="150" spans="4:26" s="15" customFormat="1" ht="11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4"/>
      <c r="Y150" s="4"/>
      <c r="Z150" s="4"/>
    </row>
    <row r="151" spans="4:26" s="15" customFormat="1" ht="11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4"/>
      <c r="Y151" s="4"/>
      <c r="Z151" s="4"/>
    </row>
    <row r="152" spans="4:26" s="15" customFormat="1" ht="11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4"/>
      <c r="Y152" s="4"/>
      <c r="Z152" s="4"/>
    </row>
    <row r="153" spans="4:26" s="15" customFormat="1" ht="11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4"/>
      <c r="Y153" s="4"/>
      <c r="Z153" s="4"/>
    </row>
    <row r="154" spans="4:26" s="15" customFormat="1" ht="11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4"/>
      <c r="Y154" s="4"/>
      <c r="Z154" s="4"/>
    </row>
    <row r="155" spans="4:26" s="15" customFormat="1" ht="11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4"/>
      <c r="Y155" s="4"/>
      <c r="Z155" s="4"/>
    </row>
    <row r="156" spans="4:26" s="15" customFormat="1" ht="11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4"/>
      <c r="Y156" s="4"/>
      <c r="Z156" s="4"/>
    </row>
    <row r="157" spans="4:26" s="15" customFormat="1" ht="11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4"/>
      <c r="Y157" s="4"/>
      <c r="Z157" s="4"/>
    </row>
    <row r="158" spans="4:26" s="15" customFormat="1" ht="11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4"/>
      <c r="Y158" s="4"/>
      <c r="Z158" s="4"/>
    </row>
    <row r="159" spans="4:26" s="15" customFormat="1" ht="11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4"/>
      <c r="Y159" s="4"/>
      <c r="Z159" s="4"/>
    </row>
    <row r="160" spans="4:26" s="15" customFormat="1" ht="11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4"/>
      <c r="Y160" s="4"/>
      <c r="Z160" s="4"/>
    </row>
    <row r="161" spans="4:26" s="15" customFormat="1" ht="11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4"/>
      <c r="Y161" s="4"/>
      <c r="Z161" s="4"/>
    </row>
    <row r="162" spans="4:26" s="15" customFormat="1" ht="11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4"/>
      <c r="Y162" s="4"/>
      <c r="Z162" s="4"/>
    </row>
    <row r="163" spans="4:26" s="15" customFormat="1" ht="11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4"/>
      <c r="Y163" s="4"/>
      <c r="Z163" s="4"/>
    </row>
    <row r="164" spans="4:26" s="15" customFormat="1" ht="11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4"/>
      <c r="Y164" s="4"/>
      <c r="Z164" s="4"/>
    </row>
    <row r="165" spans="4:26" s="15" customFormat="1" ht="11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4"/>
      <c r="Y165" s="4"/>
      <c r="Z165" s="4"/>
    </row>
    <row r="166" spans="4:26" s="15" customFormat="1" ht="11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4"/>
      <c r="Y166" s="4"/>
      <c r="Z166" s="4"/>
    </row>
    <row r="167" spans="4:26" s="15" customFormat="1" ht="11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4"/>
      <c r="Y167" s="4"/>
      <c r="Z167" s="4"/>
    </row>
    <row r="168" spans="4:26" s="15" customFormat="1" ht="11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4"/>
      <c r="Y168" s="4"/>
      <c r="Z168" s="4"/>
    </row>
    <row r="169" spans="4:26" s="15" customFormat="1" ht="11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4"/>
      <c r="Y169" s="4"/>
      <c r="Z169" s="4"/>
    </row>
    <row r="170" spans="4:26" s="15" customFormat="1" ht="11.2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4"/>
      <c r="Y170" s="4"/>
      <c r="Z170" s="4"/>
    </row>
    <row r="171" spans="4:26" s="15" customFormat="1" ht="11.2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4"/>
      <c r="Y171" s="4"/>
      <c r="Z171" s="4"/>
    </row>
    <row r="172" spans="4:26" s="15" customFormat="1" ht="11.2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4"/>
      <c r="Y172" s="4"/>
      <c r="Z172" s="4"/>
    </row>
    <row r="173" spans="4:26" s="15" customFormat="1" ht="11.2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4"/>
      <c r="Y173" s="4"/>
      <c r="Z173" s="4"/>
    </row>
    <row r="174" spans="4:26" s="15" customFormat="1" ht="11.2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4"/>
      <c r="Y174" s="4"/>
      <c r="Z174" s="4"/>
    </row>
    <row r="175" spans="4:26" s="15" customFormat="1" ht="11.2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4"/>
      <c r="Y175" s="4"/>
      <c r="Z175" s="4"/>
    </row>
    <row r="176" spans="4:26" s="15" customFormat="1" ht="11.2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4"/>
      <c r="Y176" s="4"/>
      <c r="Z176" s="4"/>
    </row>
    <row r="177" spans="4:26" s="15" customFormat="1" ht="11.2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4"/>
      <c r="Y177" s="4"/>
      <c r="Z177" s="4"/>
    </row>
    <row r="178" spans="4:26" s="15" customFormat="1" ht="11.2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4"/>
      <c r="Y178" s="4"/>
      <c r="Z178" s="4"/>
    </row>
    <row r="179" spans="4:26" s="15" customFormat="1" ht="11.2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4"/>
      <c r="Y179" s="4"/>
      <c r="Z179" s="4"/>
    </row>
    <row r="180" spans="4:26" s="15" customFormat="1" ht="11.2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4"/>
      <c r="Y180" s="4"/>
      <c r="Z180" s="4"/>
    </row>
    <row r="181" spans="4:26" s="15" customFormat="1" ht="11.2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4"/>
      <c r="Y181" s="4"/>
      <c r="Z181" s="4"/>
    </row>
    <row r="182" spans="4:26" s="15" customFormat="1" ht="11.2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4"/>
      <c r="Y182" s="4"/>
      <c r="Z182" s="4"/>
    </row>
    <row r="183" spans="4:26" s="15" customFormat="1" ht="11.2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4"/>
      <c r="Y183" s="4"/>
      <c r="Z183" s="4"/>
    </row>
    <row r="184" spans="4:26" s="15" customFormat="1" ht="11.2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4"/>
      <c r="Y184" s="4"/>
      <c r="Z184" s="4"/>
    </row>
    <row r="185" spans="4:26" s="15" customFormat="1" ht="11.2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4"/>
      <c r="Y185" s="4"/>
      <c r="Z185" s="4"/>
    </row>
    <row r="186" spans="4:26" s="15" customFormat="1" ht="11.2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4"/>
      <c r="Y186" s="4"/>
      <c r="Z186" s="4"/>
    </row>
    <row r="187" spans="4:26" s="15" customFormat="1" ht="11.2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4"/>
      <c r="Y187" s="4"/>
      <c r="Z187" s="4"/>
    </row>
    <row r="188" spans="4:26" s="15" customFormat="1" ht="11.2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4"/>
      <c r="Y188" s="4"/>
      <c r="Z188" s="4"/>
    </row>
    <row r="189" spans="4:26" s="15" customFormat="1" ht="11.2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4"/>
      <c r="Y189" s="4"/>
      <c r="Z189" s="4"/>
    </row>
    <row r="190" spans="4:26" s="15" customFormat="1" ht="11.2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4"/>
      <c r="Y190" s="4"/>
      <c r="Z190" s="4"/>
    </row>
    <row r="191" spans="4:26" s="15" customFormat="1" ht="11.25"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4"/>
      <c r="Y191" s="4"/>
      <c r="Z191" s="4"/>
    </row>
    <row r="192" spans="4:26" s="15" customFormat="1" ht="11.25"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4"/>
      <c r="Y192" s="4"/>
      <c r="Z192" s="4"/>
    </row>
    <row r="193" spans="4:26" s="15" customFormat="1" ht="11.25"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4"/>
      <c r="Y193" s="4"/>
      <c r="Z193" s="4"/>
    </row>
    <row r="194" spans="4:26" s="15" customFormat="1" ht="11.25"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4"/>
      <c r="Y194" s="4"/>
      <c r="Z194" s="4"/>
    </row>
    <row r="195" spans="4:26" s="15" customFormat="1" ht="11.25"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4"/>
      <c r="Y195" s="4"/>
      <c r="Z195" s="4"/>
    </row>
    <row r="196" spans="4:26" s="15" customFormat="1" ht="11.25"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4"/>
      <c r="Y196" s="4"/>
      <c r="Z196" s="4"/>
    </row>
    <row r="197" spans="4:26" s="15" customFormat="1" ht="11.25"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4"/>
      <c r="Y197" s="4"/>
      <c r="Z197" s="4"/>
    </row>
    <row r="198" spans="4:26" s="15" customFormat="1" ht="11.25"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4"/>
      <c r="Y198" s="4"/>
      <c r="Z198" s="4"/>
    </row>
    <row r="199" spans="4:26" s="15" customFormat="1" ht="11.25"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4"/>
      <c r="Y199" s="4"/>
      <c r="Z199" s="4"/>
    </row>
    <row r="200" spans="4:26" s="15" customFormat="1" ht="11.25"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4"/>
      <c r="Y200" s="4"/>
      <c r="Z200" s="4"/>
    </row>
    <row r="201" spans="4:26" s="15" customFormat="1" ht="11.25"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4"/>
      <c r="Y201" s="4"/>
      <c r="Z201" s="4"/>
    </row>
    <row r="202" spans="4:26" s="15" customFormat="1" ht="11.25"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4"/>
      <c r="Y202" s="4"/>
      <c r="Z202" s="4"/>
    </row>
    <row r="203" spans="4:26" s="15" customFormat="1" ht="11.25"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4"/>
      <c r="Y203" s="4"/>
      <c r="Z203" s="4"/>
    </row>
    <row r="204" spans="4:26" s="15" customFormat="1" ht="11.25"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4"/>
      <c r="Y204" s="4"/>
      <c r="Z204" s="4"/>
    </row>
    <row r="205" spans="4:26" s="15" customFormat="1" ht="11.25"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4"/>
      <c r="Y205" s="4"/>
      <c r="Z205" s="4"/>
    </row>
    <row r="206" spans="4:26" s="15" customFormat="1" ht="11.25"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4"/>
      <c r="Y206" s="4"/>
      <c r="Z206" s="4"/>
    </row>
    <row r="207" spans="4:26" s="15" customFormat="1" ht="11.25"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4"/>
      <c r="Y207" s="4"/>
      <c r="Z207" s="4"/>
    </row>
    <row r="208" spans="4:26" s="15" customFormat="1" ht="11.25"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4"/>
      <c r="Y208" s="4"/>
      <c r="Z208" s="4"/>
    </row>
    <row r="209" spans="4:26" s="15" customFormat="1" ht="11.25"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4"/>
      <c r="Y209" s="4"/>
      <c r="Z209" s="4"/>
    </row>
    <row r="210" spans="4:26" s="15" customFormat="1" ht="11.25"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4"/>
      <c r="Y210" s="4"/>
      <c r="Z210" s="4"/>
    </row>
    <row r="211" spans="4:26" s="15" customFormat="1" ht="11.25"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4"/>
      <c r="Y211" s="4"/>
      <c r="Z211" s="4"/>
    </row>
    <row r="212" spans="4:26" s="15" customFormat="1" ht="11.25"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4"/>
      <c r="Y212" s="4"/>
      <c r="Z212" s="4"/>
    </row>
    <row r="213" spans="4:26" s="15" customFormat="1" ht="11.25"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4"/>
      <c r="Y213" s="4"/>
      <c r="Z213" s="4"/>
    </row>
    <row r="214" spans="4:26" s="15" customFormat="1" ht="11.25"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4"/>
      <c r="Y214" s="4"/>
      <c r="Z214" s="4"/>
    </row>
    <row r="215" spans="4:26" s="15" customFormat="1" ht="11.25"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4"/>
      <c r="Y215" s="4"/>
      <c r="Z215" s="4"/>
    </row>
    <row r="216" spans="4:26" s="15" customFormat="1" ht="11.25"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4"/>
      <c r="Y216" s="4"/>
      <c r="Z216" s="4"/>
    </row>
    <row r="217" spans="4:26" s="15" customFormat="1" ht="11.25"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4"/>
      <c r="Y217" s="4"/>
      <c r="Z217" s="4"/>
    </row>
    <row r="218" spans="4:26" s="15" customFormat="1" ht="11.25"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4"/>
      <c r="Y218" s="4"/>
      <c r="Z218" s="4"/>
    </row>
    <row r="219" spans="4:26" s="15" customFormat="1" ht="11.25"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4"/>
      <c r="Y219" s="4"/>
      <c r="Z219" s="4"/>
    </row>
    <row r="220" spans="4:26" s="15" customFormat="1" ht="11.25"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4"/>
      <c r="Y220" s="4"/>
      <c r="Z220" s="4"/>
    </row>
    <row r="221" spans="4:26" s="15" customFormat="1" ht="11.25"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4"/>
      <c r="Y221" s="4"/>
      <c r="Z221" s="4"/>
    </row>
    <row r="222" spans="4:26" s="15" customFormat="1" ht="11.25"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4"/>
      <c r="Y222" s="4"/>
      <c r="Z222" s="4"/>
    </row>
    <row r="223" spans="4:26" s="15" customFormat="1" ht="11.25"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4"/>
      <c r="Y223" s="4"/>
      <c r="Z223" s="4"/>
    </row>
    <row r="224" spans="4:26" s="15" customFormat="1" ht="11.25"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4"/>
      <c r="Y224" s="4"/>
      <c r="Z224" s="4"/>
    </row>
    <row r="225" spans="4:26" s="15" customFormat="1" ht="11.25"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4"/>
      <c r="Y225" s="4"/>
      <c r="Z225" s="4"/>
    </row>
    <row r="226" spans="4:26" s="15" customFormat="1" ht="11.25"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4"/>
      <c r="Y226" s="4"/>
      <c r="Z226" s="4"/>
    </row>
    <row r="227" spans="4:26" s="15" customFormat="1" ht="11.25"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4"/>
      <c r="Y227" s="4"/>
      <c r="Z227" s="4"/>
    </row>
    <row r="228" spans="4:26" s="15" customFormat="1" ht="11.25"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4"/>
      <c r="Y228" s="4"/>
      <c r="Z228" s="4"/>
    </row>
    <row r="229" spans="4:26" s="15" customFormat="1" ht="11.25"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4"/>
      <c r="Y229" s="4"/>
      <c r="Z229" s="4"/>
    </row>
    <row r="230" spans="4:26" s="15" customFormat="1" ht="11.25"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4"/>
      <c r="Y230" s="4"/>
      <c r="Z230" s="4"/>
    </row>
    <row r="231" spans="4:26" s="15" customFormat="1" ht="11.25"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4"/>
      <c r="Y231" s="4"/>
      <c r="Z231" s="4"/>
    </row>
    <row r="232" spans="4:26" s="15" customFormat="1" ht="11.25"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4"/>
      <c r="Y232" s="4"/>
      <c r="Z232" s="4"/>
    </row>
    <row r="233" spans="4:26" s="15" customFormat="1" ht="11.25"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4"/>
      <c r="Y233" s="4"/>
      <c r="Z233" s="4"/>
    </row>
    <row r="234" spans="4:26" s="15" customFormat="1" ht="11.25"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4"/>
      <c r="Y234" s="4"/>
      <c r="Z234" s="4"/>
    </row>
    <row r="235" spans="4:26" s="15" customFormat="1" ht="11.25"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4"/>
      <c r="Y235" s="4"/>
      <c r="Z235" s="4"/>
    </row>
    <row r="236" spans="4:26" s="15" customFormat="1" ht="11.25"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4"/>
      <c r="Y236" s="4"/>
      <c r="Z236" s="4"/>
    </row>
    <row r="237" spans="4:26" s="15" customFormat="1" ht="11.25"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4"/>
      <c r="Y237" s="4"/>
      <c r="Z237" s="4"/>
    </row>
    <row r="238" spans="4:26" s="15" customFormat="1" ht="11.25"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4"/>
      <c r="Y238" s="4"/>
      <c r="Z238" s="4"/>
    </row>
    <row r="239" spans="4:26" s="15" customFormat="1" ht="11.25"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4"/>
      <c r="Y239" s="4"/>
      <c r="Z239" s="4"/>
    </row>
    <row r="240" spans="4:26" s="15" customFormat="1" ht="11.25"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4"/>
      <c r="Y240" s="4"/>
      <c r="Z240" s="4"/>
    </row>
    <row r="241" spans="4:26" s="15" customFormat="1" ht="11.25"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4"/>
      <c r="Y241" s="4"/>
      <c r="Z241" s="4"/>
    </row>
    <row r="242" spans="4:26" s="15" customFormat="1" ht="11.25"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4"/>
      <c r="Y242" s="4"/>
      <c r="Z242" s="4"/>
    </row>
    <row r="243" spans="4:26" s="15" customFormat="1" ht="11.25"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4"/>
      <c r="Y243" s="4"/>
      <c r="Z243" s="4"/>
    </row>
    <row r="244" spans="4:26" s="15" customFormat="1" ht="11.25"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4"/>
      <c r="Y244" s="4"/>
      <c r="Z244" s="4"/>
    </row>
    <row r="245" spans="4:26" s="15" customFormat="1" ht="11.25"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4"/>
      <c r="Y245" s="4"/>
      <c r="Z245" s="4"/>
    </row>
    <row r="246" spans="4:26" s="15" customFormat="1" ht="11.25"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4"/>
      <c r="Y246" s="4"/>
      <c r="Z246" s="4"/>
    </row>
    <row r="247" spans="4:26" s="15" customFormat="1" ht="11.25"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4"/>
      <c r="Y247" s="4"/>
      <c r="Z247" s="4"/>
    </row>
    <row r="248" spans="4:26" s="15" customFormat="1" ht="11.25"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4"/>
      <c r="Y248" s="4"/>
      <c r="Z248" s="4"/>
    </row>
    <row r="249" spans="4:26" s="15" customFormat="1" ht="11.25"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4"/>
      <c r="Y249" s="4"/>
      <c r="Z249" s="4"/>
    </row>
    <row r="250" spans="4:26" s="15" customFormat="1" ht="11.25"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4"/>
      <c r="Y250" s="4"/>
      <c r="Z250" s="4"/>
    </row>
    <row r="251" spans="4:26" s="15" customFormat="1" ht="11.25"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4"/>
      <c r="Y251" s="4"/>
      <c r="Z251" s="4"/>
    </row>
    <row r="252" spans="4:26" s="15" customFormat="1" ht="11.25"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4"/>
      <c r="Y252" s="4"/>
      <c r="Z252" s="4"/>
    </row>
    <row r="253" spans="4:26" s="15" customFormat="1" ht="11.25"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4"/>
      <c r="Y253" s="4"/>
      <c r="Z253" s="4"/>
    </row>
    <row r="254" spans="4:26" s="15" customFormat="1" ht="11.25"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4"/>
      <c r="Y254" s="4"/>
      <c r="Z254" s="4"/>
    </row>
    <row r="255" spans="4:26" s="15" customFormat="1" ht="11.25"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4"/>
      <c r="Y255" s="4"/>
      <c r="Z255" s="4"/>
    </row>
    <row r="256" spans="4:26" s="15" customFormat="1" ht="11.25"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4"/>
      <c r="Y256" s="4"/>
      <c r="Z256" s="4"/>
    </row>
    <row r="257" spans="4:26" s="15" customFormat="1" ht="11.25"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4"/>
      <c r="Y257" s="4"/>
      <c r="Z257" s="4"/>
    </row>
    <row r="258" spans="4:26" s="15" customFormat="1" ht="11.25"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4"/>
      <c r="Y258" s="4"/>
      <c r="Z258" s="4"/>
    </row>
    <row r="259" spans="4:26" s="15" customFormat="1" ht="11.25"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4"/>
      <c r="Y259" s="4"/>
      <c r="Z259" s="4"/>
    </row>
    <row r="260" spans="4:26" s="15" customFormat="1" ht="11.25"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4"/>
      <c r="Y260" s="4"/>
      <c r="Z260" s="4"/>
    </row>
    <row r="261" spans="4:26" s="15" customFormat="1" ht="11.25"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4"/>
      <c r="Y261" s="4"/>
      <c r="Z261" s="4"/>
    </row>
    <row r="262" spans="4:26" s="15" customFormat="1" ht="11.25"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4"/>
      <c r="Y262" s="4"/>
      <c r="Z262" s="4"/>
    </row>
    <row r="263" spans="4:26" s="15" customFormat="1" ht="11.25"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4"/>
      <c r="Y263" s="4"/>
      <c r="Z263" s="4"/>
    </row>
    <row r="264" spans="4:26" s="15" customFormat="1" ht="11.25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4"/>
      <c r="Y264" s="4"/>
      <c r="Z264" s="4"/>
    </row>
    <row r="265" spans="4:26" s="15" customFormat="1" ht="11.25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4"/>
      <c r="Y265" s="4"/>
      <c r="Z265" s="4"/>
    </row>
    <row r="266" spans="4:26" s="15" customFormat="1" ht="11.25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4"/>
      <c r="Y266" s="4"/>
      <c r="Z266" s="4"/>
    </row>
    <row r="267" spans="4:26" s="15" customFormat="1" ht="11.25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4"/>
      <c r="Y267" s="4"/>
      <c r="Z267" s="4"/>
    </row>
    <row r="268" spans="4:26" s="15" customFormat="1" ht="11.25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4"/>
      <c r="Y268" s="4"/>
      <c r="Z268" s="4"/>
    </row>
    <row r="269" spans="4:26" s="15" customFormat="1" ht="11.25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4"/>
      <c r="Y269" s="4"/>
      <c r="Z269" s="4"/>
    </row>
    <row r="270" spans="4:26" s="15" customFormat="1" ht="11.25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4"/>
      <c r="Y270" s="4"/>
      <c r="Z270" s="4"/>
    </row>
    <row r="271" spans="4:26" s="15" customFormat="1" ht="11.25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4"/>
      <c r="Y271" s="4"/>
      <c r="Z271" s="4"/>
    </row>
    <row r="272" spans="4:26" s="15" customFormat="1" ht="11.25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4"/>
      <c r="Y272" s="4"/>
      <c r="Z272" s="4"/>
    </row>
    <row r="273" spans="4:26" s="15" customFormat="1" ht="11.25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4"/>
      <c r="Y273" s="4"/>
      <c r="Z273" s="4"/>
    </row>
    <row r="274" spans="4:26" s="15" customFormat="1" ht="11.25"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4"/>
      <c r="Y274" s="4"/>
      <c r="Z274" s="4"/>
    </row>
    <row r="275" spans="4:26" s="15" customFormat="1" ht="11.25"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4"/>
      <c r="Y275" s="4"/>
      <c r="Z275" s="4"/>
    </row>
    <row r="276" spans="4:26" s="15" customFormat="1" ht="11.25"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4"/>
      <c r="Y276" s="4"/>
      <c r="Z276" s="4"/>
    </row>
    <row r="277" spans="4:26" s="15" customFormat="1" ht="11.25"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4"/>
      <c r="Y277" s="4"/>
      <c r="Z277" s="4"/>
    </row>
    <row r="278" spans="4:26" s="15" customFormat="1" ht="11.25"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4"/>
      <c r="Y278" s="4"/>
      <c r="Z278" s="4"/>
    </row>
    <row r="279" spans="4:26" s="15" customFormat="1" ht="11.25"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4"/>
      <c r="Y279" s="4"/>
      <c r="Z279" s="4"/>
    </row>
    <row r="280" spans="4:26" s="15" customFormat="1" ht="11.25"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4"/>
      <c r="Y280" s="4"/>
      <c r="Z280" s="4"/>
    </row>
    <row r="281" spans="4:26" s="15" customFormat="1" ht="11.25"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4"/>
      <c r="Y281" s="4"/>
      <c r="Z281" s="4"/>
    </row>
    <row r="282" spans="4:26" s="15" customFormat="1" ht="11.25"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4"/>
      <c r="Y282" s="4"/>
      <c r="Z282" s="4"/>
    </row>
    <row r="283" spans="4:26" s="15" customFormat="1" ht="11.25"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4"/>
      <c r="Y283" s="4"/>
      <c r="Z283" s="4"/>
    </row>
    <row r="284" spans="4:26" s="15" customFormat="1" ht="11.25"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4"/>
      <c r="Y284" s="4"/>
      <c r="Z284" s="4"/>
    </row>
    <row r="285" spans="4:26" s="15" customFormat="1" ht="11.25"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4"/>
      <c r="Y285" s="4"/>
      <c r="Z285" s="4"/>
    </row>
    <row r="286" spans="4:26" s="15" customFormat="1" ht="11.25"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4"/>
      <c r="Y286" s="4"/>
      <c r="Z286" s="4"/>
    </row>
    <row r="287" spans="4:26" s="15" customFormat="1" ht="11.25"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4"/>
      <c r="Y287" s="4"/>
      <c r="Z287" s="4"/>
    </row>
    <row r="288" spans="4:26" s="15" customFormat="1" ht="11.25"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4"/>
      <c r="Y288" s="4"/>
      <c r="Z288" s="4"/>
    </row>
    <row r="289" spans="4:26" s="15" customFormat="1" ht="11.25"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4"/>
      <c r="Y289" s="4"/>
      <c r="Z289" s="4"/>
    </row>
    <row r="290" spans="4:26" s="15" customFormat="1" ht="11.25"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4"/>
      <c r="Y290" s="4"/>
      <c r="Z290" s="4"/>
    </row>
    <row r="291" spans="4:26" s="15" customFormat="1" ht="11.25"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4"/>
      <c r="Y291" s="4"/>
      <c r="Z291" s="4"/>
    </row>
    <row r="292" spans="4:26" s="15" customFormat="1" ht="11.25"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4"/>
      <c r="Y292" s="4"/>
      <c r="Z292" s="4"/>
    </row>
    <row r="293" spans="4:26" s="15" customFormat="1" ht="11.25"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4"/>
      <c r="Y293" s="4"/>
      <c r="Z293" s="4"/>
    </row>
    <row r="294" spans="4:26" s="15" customFormat="1" ht="11.25"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4"/>
      <c r="Y294" s="4"/>
      <c r="Z294" s="4"/>
    </row>
    <row r="295" spans="4:26" s="15" customFormat="1" ht="11.25"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4"/>
      <c r="Y295" s="4"/>
      <c r="Z295" s="4"/>
    </row>
    <row r="296" spans="4:26" s="15" customFormat="1" ht="11.25"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4"/>
      <c r="Y296" s="4"/>
      <c r="Z296" s="4"/>
    </row>
    <row r="297" spans="4:26" s="15" customFormat="1" ht="11.25"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4"/>
      <c r="Y297" s="4"/>
      <c r="Z297" s="4"/>
    </row>
    <row r="298" spans="4:26" s="15" customFormat="1" ht="11.25"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4"/>
      <c r="Y298" s="4"/>
      <c r="Z298" s="4"/>
    </row>
    <row r="299" spans="4:26" s="15" customFormat="1" ht="11.25"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4"/>
      <c r="Y299" s="4"/>
      <c r="Z299" s="4"/>
    </row>
    <row r="300" spans="4:26" s="15" customFormat="1" ht="11.25"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4"/>
      <c r="Y300" s="4"/>
      <c r="Z300" s="4"/>
    </row>
    <row r="301" spans="4:26" s="15" customFormat="1" ht="11.25"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4"/>
      <c r="Y301" s="4"/>
      <c r="Z301" s="4"/>
    </row>
    <row r="302" spans="4:26" s="15" customFormat="1" ht="11.25"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4"/>
      <c r="Y302" s="4"/>
      <c r="Z302" s="4"/>
    </row>
    <row r="303" spans="4:26" s="15" customFormat="1" ht="11.25"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4"/>
      <c r="Y303" s="4"/>
      <c r="Z303" s="4"/>
    </row>
    <row r="304" spans="4:26" s="15" customFormat="1" ht="11.25"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4"/>
      <c r="Y304" s="4"/>
      <c r="Z304" s="4"/>
    </row>
    <row r="305" spans="4:26" s="15" customFormat="1" ht="11.25"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4"/>
      <c r="Y305" s="4"/>
      <c r="Z305" s="4"/>
    </row>
    <row r="306" spans="4:26" s="15" customFormat="1" ht="11.25"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4"/>
      <c r="Y306" s="4"/>
      <c r="Z306" s="4"/>
    </row>
    <row r="307" spans="4:26" s="15" customFormat="1" ht="11.25"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4"/>
      <c r="Y307" s="4"/>
      <c r="Z307" s="4"/>
    </row>
    <row r="308" spans="4:26" s="15" customFormat="1" ht="11.25"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4"/>
      <c r="Y308" s="4"/>
      <c r="Z308" s="4"/>
    </row>
    <row r="309" spans="4:26" s="15" customFormat="1" ht="11.25"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4"/>
      <c r="Y309" s="4"/>
      <c r="Z309" s="4"/>
    </row>
    <row r="310" spans="4:26" s="15" customFormat="1" ht="11.25"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4"/>
      <c r="Y310" s="4"/>
      <c r="Z310" s="4"/>
    </row>
    <row r="311" spans="4:26" s="15" customFormat="1" ht="11.25"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4"/>
      <c r="Y311" s="4"/>
      <c r="Z311" s="4"/>
    </row>
    <row r="312" spans="4:26" s="15" customFormat="1" ht="11.25"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4"/>
      <c r="Y312" s="4"/>
      <c r="Z312" s="4"/>
    </row>
    <row r="313" spans="4:26" s="15" customFormat="1" ht="11.25"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4"/>
      <c r="Y313" s="4"/>
      <c r="Z313" s="4"/>
    </row>
    <row r="314" spans="4:26" s="15" customFormat="1" ht="11.25"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4"/>
      <c r="Y314" s="4"/>
      <c r="Z314" s="4"/>
    </row>
    <row r="315" spans="4:26" s="15" customFormat="1" ht="11.25"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4"/>
      <c r="Y315" s="4"/>
      <c r="Z315" s="4"/>
    </row>
    <row r="316" spans="4:26" s="15" customFormat="1" ht="11.25"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4"/>
      <c r="Y316" s="4"/>
      <c r="Z316" s="4"/>
    </row>
    <row r="317" spans="4:26" s="15" customFormat="1" ht="11.25"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4"/>
      <c r="Y317" s="4"/>
      <c r="Z317" s="4"/>
    </row>
    <row r="318" spans="4:26" s="15" customFormat="1" ht="11.25"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4"/>
      <c r="Y318" s="4"/>
      <c r="Z318" s="4"/>
    </row>
    <row r="319" spans="4:26" s="15" customFormat="1" ht="11.25"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4"/>
      <c r="Y319" s="4"/>
      <c r="Z319" s="4"/>
    </row>
    <row r="320" spans="4:26" s="15" customFormat="1" ht="11.25"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4"/>
      <c r="Y320" s="4"/>
      <c r="Z320" s="4"/>
    </row>
    <row r="321" spans="4:26" s="15" customFormat="1" ht="11.25"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4"/>
      <c r="Y321" s="4"/>
      <c r="Z321" s="4"/>
    </row>
    <row r="322" spans="4:26" s="15" customFormat="1" ht="11.25"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4"/>
      <c r="Y322" s="4"/>
      <c r="Z322" s="4"/>
    </row>
    <row r="323" spans="4:26" s="15" customFormat="1" ht="11.25"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4"/>
      <c r="Y323" s="4"/>
      <c r="Z323" s="4"/>
    </row>
    <row r="324" spans="4:26" s="15" customFormat="1" ht="11.25"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4"/>
      <c r="Y324" s="4"/>
      <c r="Z324" s="4"/>
    </row>
    <row r="325" spans="4:26" s="15" customFormat="1" ht="11.25"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4"/>
      <c r="Y325" s="4"/>
      <c r="Z325" s="4"/>
    </row>
    <row r="326" spans="4:26" s="15" customFormat="1" ht="11.25"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4"/>
      <c r="Y326" s="4"/>
      <c r="Z326" s="4"/>
    </row>
    <row r="327" spans="4:26" s="15" customFormat="1" ht="11.25"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4"/>
      <c r="Y327" s="4"/>
      <c r="Z327" s="4"/>
    </row>
    <row r="328" spans="4:26" s="15" customFormat="1" ht="11.25"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4"/>
      <c r="Y328" s="4"/>
      <c r="Z328" s="4"/>
    </row>
    <row r="329" spans="4:26" s="15" customFormat="1" ht="11.25"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4"/>
      <c r="Y329" s="4"/>
      <c r="Z329" s="4"/>
    </row>
    <row r="330" spans="4:26" s="15" customFormat="1" ht="11.25"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4"/>
      <c r="Y330" s="4"/>
      <c r="Z330" s="4"/>
    </row>
    <row r="331" spans="4:26" s="15" customFormat="1" ht="11.25"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4"/>
      <c r="Y331" s="4"/>
      <c r="Z331" s="4"/>
    </row>
    <row r="332" spans="4:26" s="15" customFormat="1" ht="11.25"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4"/>
      <c r="Y332" s="4"/>
      <c r="Z332" s="4"/>
    </row>
    <row r="333" spans="4:26" s="15" customFormat="1" ht="11.25"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4"/>
      <c r="Y333" s="4"/>
      <c r="Z333" s="4"/>
    </row>
    <row r="334" spans="4:26" s="15" customFormat="1" ht="11.25"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4"/>
      <c r="Y334" s="4"/>
      <c r="Z334" s="4"/>
    </row>
    <row r="335" spans="4:26" s="15" customFormat="1" ht="11.25"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4"/>
      <c r="Y335" s="4"/>
      <c r="Z335" s="4"/>
    </row>
    <row r="336" spans="4:26" s="15" customFormat="1" ht="11.25"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4"/>
      <c r="Y336" s="4"/>
      <c r="Z336" s="4"/>
    </row>
    <row r="337" spans="4:26" s="15" customFormat="1" ht="11.25"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4"/>
      <c r="Y337" s="4"/>
      <c r="Z337" s="4"/>
    </row>
    <row r="338" spans="4:26" s="15" customFormat="1" ht="11.25"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4"/>
      <c r="Y338" s="4"/>
      <c r="Z338" s="4"/>
    </row>
    <row r="339" spans="4:26" s="15" customFormat="1" ht="11.25"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4"/>
      <c r="Y339" s="4"/>
      <c r="Z339" s="4"/>
    </row>
    <row r="340" spans="4:26" s="15" customFormat="1" ht="11.25"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4"/>
      <c r="Y340" s="4"/>
      <c r="Z340" s="4"/>
    </row>
    <row r="341" spans="4:26" s="15" customFormat="1" ht="11.25"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4"/>
      <c r="Y341" s="4"/>
      <c r="Z341" s="4"/>
    </row>
    <row r="342" spans="4:26" s="15" customFormat="1" ht="11.25"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4"/>
      <c r="Y342" s="4"/>
      <c r="Z342" s="4"/>
    </row>
    <row r="343" spans="4:26" s="15" customFormat="1" ht="11.25"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4"/>
      <c r="Y343" s="4"/>
      <c r="Z343" s="4"/>
    </row>
    <row r="344" spans="4:26" s="15" customFormat="1" ht="11.25"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4"/>
      <c r="Y344" s="4"/>
      <c r="Z344" s="4"/>
    </row>
    <row r="345" spans="4:26" s="15" customFormat="1" ht="11.25"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4"/>
      <c r="Y345" s="4"/>
      <c r="Z345" s="4"/>
    </row>
    <row r="346" spans="4:26" s="15" customFormat="1" ht="11.25"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4"/>
      <c r="Y346" s="4"/>
      <c r="Z346" s="4"/>
    </row>
    <row r="347" spans="4:26" s="15" customFormat="1" ht="11.25"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4"/>
      <c r="Y347" s="4"/>
      <c r="Z347" s="4"/>
    </row>
    <row r="348" spans="4:26" s="15" customFormat="1" ht="11.25"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4"/>
      <c r="Y348" s="4"/>
      <c r="Z348" s="4"/>
    </row>
    <row r="349" spans="4:26" s="15" customFormat="1" ht="11.25"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4"/>
      <c r="Y349" s="4"/>
      <c r="Z349" s="4"/>
    </row>
    <row r="350" spans="4:26" s="15" customFormat="1" ht="11.25"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4"/>
      <c r="Y350" s="4"/>
      <c r="Z350" s="4"/>
    </row>
    <row r="351" spans="4:26" s="15" customFormat="1" ht="11.25"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4"/>
      <c r="Y351" s="4"/>
      <c r="Z351" s="4"/>
    </row>
    <row r="352" spans="4:26" s="15" customFormat="1" ht="11.25"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4"/>
      <c r="Y352" s="4"/>
      <c r="Z352" s="4"/>
    </row>
    <row r="353" spans="4:26" s="15" customFormat="1" ht="11.25"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4"/>
      <c r="Y353" s="4"/>
      <c r="Z353" s="4"/>
    </row>
    <row r="354" spans="4:26" s="15" customFormat="1" ht="11.25"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4"/>
      <c r="Y354" s="4"/>
      <c r="Z354" s="4"/>
    </row>
    <row r="355" spans="4:26" s="15" customFormat="1" ht="11.25"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4"/>
      <c r="Y355" s="4"/>
      <c r="Z355" s="4"/>
    </row>
    <row r="356" spans="4:26" s="15" customFormat="1" ht="11.25"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4"/>
      <c r="Y356" s="4"/>
      <c r="Z356" s="4"/>
    </row>
    <row r="357" spans="4:26" s="15" customFormat="1" ht="11.25"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4"/>
      <c r="Y357" s="4"/>
      <c r="Z357" s="4"/>
    </row>
    <row r="358" spans="4:26" s="15" customFormat="1" ht="11.25"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4"/>
      <c r="Y358" s="4"/>
      <c r="Z358" s="4"/>
    </row>
    <row r="359" spans="4:26" s="15" customFormat="1" ht="11.25"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4"/>
      <c r="Y359" s="4"/>
      <c r="Z359" s="4"/>
    </row>
    <row r="360" spans="4:26" s="15" customFormat="1" ht="11.25"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4"/>
      <c r="Y360" s="4"/>
      <c r="Z360" s="4"/>
    </row>
    <row r="361" spans="4:26" s="15" customFormat="1" ht="11.25"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4"/>
      <c r="Y361" s="4"/>
      <c r="Z361" s="4"/>
    </row>
    <row r="362" spans="4:26" s="15" customFormat="1" ht="11.25"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4"/>
      <c r="Y362" s="4"/>
      <c r="Z362" s="4"/>
    </row>
    <row r="363" spans="4:26" s="15" customFormat="1" ht="11.25"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4"/>
      <c r="Y363" s="4"/>
      <c r="Z363" s="4"/>
    </row>
    <row r="364" spans="4:26" s="15" customFormat="1" ht="11.25"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4"/>
      <c r="Y364" s="4"/>
      <c r="Z364" s="4"/>
    </row>
    <row r="365" spans="4:26" s="15" customFormat="1" ht="11.25"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4"/>
      <c r="Y365" s="4"/>
      <c r="Z365" s="4"/>
    </row>
    <row r="366" spans="4:26" s="15" customFormat="1" ht="11.25"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4"/>
      <c r="Y366" s="4"/>
      <c r="Z366" s="4"/>
    </row>
    <row r="367" spans="4:26" s="15" customFormat="1" ht="11.25"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4"/>
      <c r="Y367" s="4"/>
      <c r="Z367" s="4"/>
    </row>
    <row r="368" spans="4:26" s="15" customFormat="1" ht="11.25"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4"/>
      <c r="Y368" s="4"/>
      <c r="Z368" s="4"/>
    </row>
    <row r="369" spans="4:26" s="15" customFormat="1" ht="11.25"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4"/>
      <c r="Y369" s="4"/>
      <c r="Z369" s="4"/>
    </row>
    <row r="370" spans="4:26" s="15" customFormat="1" ht="11.25"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4"/>
      <c r="Y370" s="4"/>
      <c r="Z370" s="4"/>
    </row>
    <row r="371" spans="4:26" s="15" customFormat="1" ht="11.25"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4"/>
      <c r="Y371" s="4"/>
      <c r="Z371" s="4"/>
    </row>
    <row r="372" spans="4:26" s="15" customFormat="1" ht="11.25"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4"/>
      <c r="Y372" s="4"/>
      <c r="Z372" s="4"/>
    </row>
    <row r="373" spans="4:26" s="15" customFormat="1" ht="11.25"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4"/>
      <c r="Y373" s="4"/>
      <c r="Z373" s="4"/>
    </row>
    <row r="374" spans="4:26" s="15" customFormat="1" ht="11.25"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4"/>
      <c r="Y374" s="4"/>
      <c r="Z374" s="4"/>
    </row>
    <row r="375" spans="4:26" s="15" customFormat="1" ht="11.25"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4"/>
      <c r="Y375" s="4"/>
      <c r="Z375" s="4"/>
    </row>
    <row r="376" spans="4:26" s="15" customFormat="1" ht="11.25"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4"/>
      <c r="Y376" s="4"/>
      <c r="Z376" s="4"/>
    </row>
    <row r="377" spans="4:26" s="15" customFormat="1" ht="11.25"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4"/>
      <c r="Y377" s="4"/>
      <c r="Z377" s="4"/>
    </row>
    <row r="378" spans="4:26" s="15" customFormat="1" ht="11.25"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4"/>
      <c r="Y378" s="4"/>
      <c r="Z378" s="4"/>
    </row>
    <row r="379" spans="4:26" s="15" customFormat="1" ht="11.25"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4"/>
      <c r="Y379" s="4"/>
      <c r="Z379" s="4"/>
    </row>
    <row r="380" spans="4:26" s="15" customFormat="1" ht="11.25"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4"/>
      <c r="Y380" s="4"/>
      <c r="Z380" s="4"/>
    </row>
    <row r="381" spans="4:26" s="15" customFormat="1" ht="11.25"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4"/>
      <c r="Y381" s="4"/>
      <c r="Z381" s="4"/>
    </row>
    <row r="382" spans="4:26" s="15" customFormat="1" ht="11.25"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4"/>
      <c r="Y382" s="4"/>
      <c r="Z382" s="4"/>
    </row>
    <row r="383" spans="4:26" s="15" customFormat="1" ht="11.25"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4"/>
      <c r="Y383" s="4"/>
      <c r="Z383" s="4"/>
    </row>
    <row r="384" spans="4:26" s="15" customFormat="1" ht="11.25"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4"/>
      <c r="Y384" s="4"/>
      <c r="Z384" s="4"/>
    </row>
    <row r="385" spans="4:26" s="15" customFormat="1" ht="11.25"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4"/>
      <c r="Y385" s="4"/>
      <c r="Z385" s="4"/>
    </row>
    <row r="386" spans="4:26" s="15" customFormat="1" ht="11.25"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4"/>
      <c r="Y386" s="4"/>
      <c r="Z386" s="4"/>
    </row>
    <row r="387" spans="4:26" s="15" customFormat="1" ht="11.25"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4"/>
      <c r="Y387" s="4"/>
      <c r="Z387" s="4"/>
    </row>
    <row r="388" spans="4:26" s="15" customFormat="1" ht="11.25"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4"/>
      <c r="Y388" s="4"/>
      <c r="Z388" s="4"/>
    </row>
    <row r="389" spans="4:26" s="15" customFormat="1" ht="11.25"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4"/>
      <c r="Y389" s="4"/>
      <c r="Z389" s="4"/>
    </row>
    <row r="390" spans="4:26" s="15" customFormat="1" ht="11.25"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4"/>
      <c r="Y390" s="4"/>
      <c r="Z390" s="4"/>
    </row>
    <row r="391" spans="4:26" s="15" customFormat="1" ht="11.25"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4"/>
      <c r="Y391" s="4"/>
      <c r="Z391" s="4"/>
    </row>
    <row r="392" spans="4:26" s="15" customFormat="1" ht="11.25"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4"/>
      <c r="Y392" s="4"/>
      <c r="Z392" s="4"/>
    </row>
    <row r="393" spans="4:26" s="15" customFormat="1" ht="11.25"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4"/>
      <c r="Y393" s="4"/>
      <c r="Z393" s="4"/>
    </row>
    <row r="394" spans="4:26" s="15" customFormat="1" ht="11.25"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4"/>
      <c r="Y394" s="4"/>
      <c r="Z394" s="4"/>
    </row>
    <row r="395" spans="4:26" s="15" customFormat="1" ht="11.25"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4"/>
      <c r="Y395" s="4"/>
      <c r="Z395" s="4"/>
    </row>
    <row r="396" spans="4:26" s="15" customFormat="1" ht="11.25"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4"/>
      <c r="Y396" s="4"/>
      <c r="Z396" s="4"/>
    </row>
    <row r="397" spans="4:26" s="15" customFormat="1" ht="11.25"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4"/>
      <c r="Y397" s="4"/>
      <c r="Z397" s="4"/>
    </row>
    <row r="398" spans="4:26" s="15" customFormat="1" ht="11.25"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4"/>
      <c r="Y398" s="4"/>
      <c r="Z398" s="4"/>
    </row>
    <row r="399" spans="4:26" s="15" customFormat="1" ht="11.25"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4"/>
      <c r="Y399" s="4"/>
      <c r="Z399" s="4"/>
    </row>
    <row r="400" spans="4:26" s="15" customFormat="1" ht="11.25"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4"/>
      <c r="Y400" s="4"/>
      <c r="Z400" s="4"/>
    </row>
    <row r="401" spans="4:26" s="15" customFormat="1" ht="11.25"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4"/>
      <c r="Y401" s="4"/>
      <c r="Z401" s="4"/>
    </row>
    <row r="402" spans="4:26" s="15" customFormat="1" ht="11.25"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4"/>
      <c r="Y402" s="4"/>
      <c r="Z402" s="4"/>
    </row>
    <row r="403" spans="4:26" s="15" customFormat="1" ht="11.25"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4"/>
      <c r="Y403" s="4"/>
      <c r="Z403" s="4"/>
    </row>
    <row r="404" spans="4:26" s="15" customFormat="1" ht="11.25"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4"/>
      <c r="Y404" s="4"/>
      <c r="Z404" s="4"/>
    </row>
    <row r="405" spans="4:26" s="15" customFormat="1" ht="11.25"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4"/>
      <c r="Y405" s="4"/>
      <c r="Z405" s="4"/>
    </row>
    <row r="406" spans="4:26" s="15" customFormat="1" ht="11.25"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4"/>
      <c r="Y406" s="4"/>
      <c r="Z406" s="4"/>
    </row>
    <row r="407" spans="4:26" s="15" customFormat="1" ht="11.25"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4"/>
      <c r="Y407" s="4"/>
      <c r="Z407" s="4"/>
    </row>
    <row r="408" spans="4:26" s="15" customFormat="1" ht="11.25"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4"/>
      <c r="Y408" s="4"/>
      <c r="Z408" s="4"/>
    </row>
    <row r="409" spans="4:26" s="15" customFormat="1" ht="11.25"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4"/>
      <c r="Y409" s="4"/>
      <c r="Z409" s="4"/>
    </row>
    <row r="410" spans="4:26" s="15" customFormat="1" ht="11.25"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4"/>
      <c r="Y410" s="4"/>
      <c r="Z410" s="4"/>
    </row>
    <row r="411" spans="4:26" s="15" customFormat="1" ht="11.25"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4"/>
      <c r="Y411" s="4"/>
      <c r="Z411" s="4"/>
    </row>
    <row r="412" spans="4:26" s="15" customFormat="1" ht="11.25"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4"/>
      <c r="Y412" s="4"/>
      <c r="Z412" s="4"/>
    </row>
    <row r="413" spans="4:26" s="15" customFormat="1" ht="11.25"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4"/>
      <c r="Y413" s="4"/>
      <c r="Z413" s="4"/>
    </row>
    <row r="414" spans="4:26" s="15" customFormat="1" ht="11.25"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4"/>
      <c r="Y414" s="4"/>
      <c r="Z414" s="4"/>
    </row>
    <row r="415" spans="4:26" s="15" customFormat="1" ht="11.25"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4"/>
      <c r="Y415" s="4"/>
      <c r="Z415" s="4"/>
    </row>
    <row r="416" spans="4:26" s="15" customFormat="1" ht="11.25"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4"/>
      <c r="Y416" s="4"/>
      <c r="Z416" s="4"/>
    </row>
    <row r="417" spans="4:26" s="15" customFormat="1" ht="11.25"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4"/>
      <c r="Y417" s="4"/>
      <c r="Z417" s="4"/>
    </row>
    <row r="418" spans="4:26" s="15" customFormat="1" ht="11.25"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4"/>
      <c r="Y418" s="4"/>
      <c r="Z418" s="4"/>
    </row>
    <row r="419" spans="4:26" s="15" customFormat="1" ht="11.25"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4"/>
      <c r="Y419" s="4"/>
      <c r="Z419" s="4"/>
    </row>
    <row r="420" spans="4:26" s="15" customFormat="1" ht="11.25"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4"/>
      <c r="Y420" s="4"/>
      <c r="Z420" s="4"/>
    </row>
    <row r="421" spans="4:26" s="15" customFormat="1" ht="11.25"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4"/>
      <c r="Y421" s="4"/>
      <c r="Z421" s="4"/>
    </row>
    <row r="422" spans="4:26" s="15" customFormat="1" ht="11.25"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4"/>
      <c r="Y422" s="4"/>
      <c r="Z422" s="4"/>
    </row>
    <row r="423" spans="4:26" s="15" customFormat="1" ht="11.25"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4"/>
      <c r="Y423" s="4"/>
      <c r="Z423" s="4"/>
    </row>
    <row r="424" spans="4:26" s="15" customFormat="1" ht="11.25"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4"/>
      <c r="Y424" s="4"/>
      <c r="Z424" s="4"/>
    </row>
    <row r="425" spans="4:26" s="15" customFormat="1" ht="11.25"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4"/>
      <c r="Y425" s="4"/>
      <c r="Z425" s="4"/>
    </row>
    <row r="426" spans="4:26" s="15" customFormat="1" ht="11.25"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4"/>
      <c r="Y426" s="4"/>
      <c r="Z426" s="4"/>
    </row>
    <row r="427" spans="4:26" s="15" customFormat="1" ht="11.25"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4"/>
      <c r="Y427" s="4"/>
      <c r="Z427" s="4"/>
    </row>
    <row r="428" spans="4:26" s="15" customFormat="1" ht="11.25"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4"/>
      <c r="Y428" s="4"/>
      <c r="Z428" s="4"/>
    </row>
    <row r="429" spans="4:26" s="15" customFormat="1" ht="11.25"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4"/>
      <c r="Y429" s="4"/>
      <c r="Z429" s="4"/>
    </row>
    <row r="430" spans="4:26" s="15" customFormat="1" ht="11.25"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4"/>
      <c r="Y430" s="4"/>
      <c r="Z430" s="4"/>
    </row>
    <row r="431" spans="4:26" s="15" customFormat="1" ht="11.25"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4"/>
      <c r="Y431" s="4"/>
      <c r="Z431" s="4"/>
    </row>
    <row r="432" spans="4:26" s="15" customFormat="1" ht="11.25"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4"/>
      <c r="Y432" s="4"/>
      <c r="Z432" s="4"/>
    </row>
    <row r="433" spans="4:26" s="15" customFormat="1" ht="11.25"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4"/>
      <c r="Y433" s="4"/>
      <c r="Z433" s="4"/>
    </row>
    <row r="434" spans="4:26" s="15" customFormat="1" ht="11.25"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4"/>
      <c r="Y434" s="4"/>
      <c r="Z434" s="4"/>
    </row>
    <row r="435" spans="4:26" s="15" customFormat="1" ht="11.25"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4"/>
      <c r="Y435" s="4"/>
      <c r="Z435" s="4"/>
    </row>
    <row r="436" spans="4:26" s="15" customFormat="1" ht="11.25"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4"/>
      <c r="Y436" s="4"/>
      <c r="Z436" s="4"/>
    </row>
    <row r="437" spans="4:26" s="15" customFormat="1" ht="11.25"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4"/>
      <c r="Y437" s="4"/>
      <c r="Z437" s="4"/>
    </row>
    <row r="438" spans="4:26" s="15" customFormat="1" ht="11.25"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4"/>
      <c r="Y438" s="4"/>
      <c r="Z438" s="4"/>
    </row>
    <row r="439" spans="4:26" s="15" customFormat="1" ht="11.25"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4"/>
      <c r="Y439" s="4"/>
      <c r="Z439" s="4"/>
    </row>
    <row r="440" spans="4:26" s="15" customFormat="1" ht="11.25"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4"/>
      <c r="Y440" s="4"/>
      <c r="Z440" s="4"/>
    </row>
    <row r="441" spans="4:26" s="15" customFormat="1" ht="11.25"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4"/>
      <c r="Y441" s="4"/>
      <c r="Z441" s="4"/>
    </row>
    <row r="442" spans="4:26" s="15" customFormat="1" ht="11.25"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4"/>
      <c r="Y442" s="4"/>
      <c r="Z442" s="4"/>
    </row>
    <row r="443" spans="4:26" s="15" customFormat="1" ht="11.25"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4"/>
      <c r="Y443" s="4"/>
      <c r="Z443" s="4"/>
    </row>
    <row r="444" spans="4:26" s="15" customFormat="1" ht="11.25"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4"/>
      <c r="Y444" s="4"/>
      <c r="Z444" s="4"/>
    </row>
    <row r="445" spans="4:26" s="15" customFormat="1" ht="11.25"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4"/>
      <c r="Y445" s="4"/>
      <c r="Z445" s="4"/>
    </row>
    <row r="446" spans="4:26" s="15" customFormat="1" ht="11.25"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4"/>
      <c r="Y446" s="4"/>
      <c r="Z446" s="4"/>
    </row>
    <row r="447" spans="4:26" s="15" customFormat="1" ht="11.25"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4"/>
      <c r="Y447" s="4"/>
      <c r="Z447" s="4"/>
    </row>
    <row r="448" spans="4:26" s="15" customFormat="1" ht="11.25"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4"/>
      <c r="Y448" s="4"/>
      <c r="Z448" s="4"/>
    </row>
    <row r="449" spans="4:26" s="15" customFormat="1" ht="11.25"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4"/>
      <c r="Y449" s="4"/>
      <c r="Z449" s="4"/>
    </row>
    <row r="450" spans="4:26" s="15" customFormat="1" ht="11.25"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4"/>
      <c r="Y450" s="4"/>
      <c r="Z450" s="4"/>
    </row>
    <row r="451" spans="4:26" s="15" customFormat="1" ht="11.25"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4"/>
      <c r="Y451" s="4"/>
      <c r="Z451" s="4"/>
    </row>
    <row r="452" spans="4:26" s="15" customFormat="1" ht="11.25"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4"/>
      <c r="Y452" s="4"/>
      <c r="Z452" s="4"/>
    </row>
    <row r="453" spans="4:26" s="15" customFormat="1" ht="11.25"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4"/>
      <c r="Y453" s="4"/>
      <c r="Z453" s="4"/>
    </row>
    <row r="454" spans="4:26" s="15" customFormat="1" ht="11.25"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4"/>
      <c r="Y454" s="4"/>
      <c r="Z454" s="4"/>
    </row>
    <row r="455" spans="4:26" s="15" customFormat="1" ht="11.25"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4"/>
      <c r="Y455" s="4"/>
      <c r="Z455" s="4"/>
    </row>
    <row r="456" spans="4:26" s="15" customFormat="1" ht="11.25"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4"/>
      <c r="Y456" s="4"/>
      <c r="Z456" s="4"/>
    </row>
    <row r="457" spans="4:26" s="15" customFormat="1" ht="11.25"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4"/>
      <c r="Y457" s="4"/>
      <c r="Z457" s="4"/>
    </row>
    <row r="458" spans="4:26" s="15" customFormat="1" ht="11.25"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4"/>
      <c r="Y458" s="4"/>
      <c r="Z458" s="4"/>
    </row>
    <row r="459" spans="4:26" s="15" customFormat="1" ht="11.25"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4"/>
      <c r="Y459" s="4"/>
      <c r="Z459" s="4"/>
    </row>
    <row r="460" spans="4:26" s="15" customFormat="1" ht="11.25"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4"/>
      <c r="Y460" s="4"/>
      <c r="Z460" s="4"/>
    </row>
    <row r="461" spans="4:26" s="15" customFormat="1" ht="11.25"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4"/>
      <c r="Y461" s="4"/>
      <c r="Z461" s="4"/>
    </row>
    <row r="462" spans="4:26" s="15" customFormat="1" ht="11.25"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4"/>
      <c r="Y462" s="4"/>
      <c r="Z462" s="4"/>
    </row>
    <row r="463" spans="4:26" s="15" customFormat="1" ht="11.25"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4"/>
      <c r="Y463" s="4"/>
      <c r="Z463" s="4"/>
    </row>
    <row r="464" spans="4:26" s="15" customFormat="1" ht="11.25"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4"/>
      <c r="Y464" s="4"/>
      <c r="Z464" s="4"/>
    </row>
    <row r="465" spans="4:26" s="15" customFormat="1" ht="11.25"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4"/>
      <c r="Y465" s="4"/>
      <c r="Z465" s="4"/>
    </row>
    <row r="466" spans="4:26" s="15" customFormat="1" ht="11.25"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4"/>
      <c r="Y466" s="4"/>
      <c r="Z466" s="4"/>
    </row>
    <row r="467" spans="4:26" s="15" customFormat="1" ht="11.25"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4"/>
      <c r="Y467" s="4"/>
      <c r="Z467" s="4"/>
    </row>
    <row r="468" spans="4:26" s="15" customFormat="1" ht="11.25"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4"/>
      <c r="Y468" s="4"/>
      <c r="Z468" s="4"/>
    </row>
    <row r="469" spans="4:26" s="15" customFormat="1" ht="11.25"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4"/>
      <c r="Y469" s="4"/>
      <c r="Z469" s="4"/>
    </row>
    <row r="470" spans="4:26" s="15" customFormat="1" ht="11.25"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4"/>
      <c r="Y470" s="4"/>
      <c r="Z470" s="4"/>
    </row>
    <row r="471" spans="4:26" s="15" customFormat="1" ht="11.25"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4"/>
      <c r="Y471" s="4"/>
      <c r="Z471" s="4"/>
    </row>
    <row r="472" spans="4:26" s="15" customFormat="1" ht="11.25"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4"/>
      <c r="Y472" s="4"/>
      <c r="Z472" s="4"/>
    </row>
    <row r="473" spans="4:26" s="15" customFormat="1" ht="11.25"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4"/>
      <c r="Y473" s="4"/>
      <c r="Z473" s="4"/>
    </row>
    <row r="474" spans="4:26" s="15" customFormat="1" ht="11.25"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4"/>
      <c r="Y474" s="4"/>
      <c r="Z474" s="4"/>
    </row>
    <row r="475" spans="4:26" s="15" customFormat="1" ht="11.25"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4"/>
      <c r="Y475" s="4"/>
      <c r="Z475" s="4"/>
    </row>
    <row r="476" spans="4:26" s="15" customFormat="1" ht="11.25"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4"/>
      <c r="Y476" s="4"/>
      <c r="Z476" s="4"/>
    </row>
    <row r="477" spans="4:26" s="15" customFormat="1" ht="11.25"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4"/>
      <c r="Y477" s="4"/>
      <c r="Z477" s="4"/>
    </row>
    <row r="478" spans="4:26" s="15" customFormat="1" ht="11.25"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4"/>
      <c r="Y478" s="4"/>
      <c r="Z478" s="4"/>
    </row>
    <row r="479" spans="4:26" s="15" customFormat="1" ht="11.25"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4"/>
      <c r="Y479" s="4"/>
      <c r="Z479" s="4"/>
    </row>
    <row r="480" spans="4:26" s="15" customFormat="1" ht="11.25"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4"/>
      <c r="Y480" s="4"/>
      <c r="Z480" s="4"/>
    </row>
    <row r="481" spans="4:26" s="15" customFormat="1" ht="11.25"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4"/>
      <c r="Y481" s="4"/>
      <c r="Z481" s="4"/>
    </row>
    <row r="482" spans="4:26" s="15" customFormat="1" ht="11.25"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4"/>
      <c r="Y482" s="4"/>
      <c r="Z482" s="4"/>
    </row>
    <row r="483" spans="4:26" s="15" customFormat="1" ht="11.25"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4"/>
      <c r="Y483" s="4"/>
      <c r="Z483" s="4"/>
    </row>
    <row r="484" spans="4:26" s="15" customFormat="1" ht="11.25"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4"/>
      <c r="Y484" s="4"/>
      <c r="Z484" s="4"/>
    </row>
    <row r="485" spans="4:26" s="15" customFormat="1" ht="11.25"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4"/>
      <c r="Y485" s="4"/>
      <c r="Z485" s="4"/>
    </row>
    <row r="486" spans="4:26" s="15" customFormat="1" ht="11.25"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4"/>
      <c r="Y486" s="4"/>
      <c r="Z486" s="4"/>
    </row>
    <row r="487" spans="4:26" s="15" customFormat="1" ht="11.25"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4"/>
      <c r="Y487" s="4"/>
      <c r="Z487" s="4"/>
    </row>
    <row r="488" spans="4:26" s="15" customFormat="1" ht="11.25"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4"/>
      <c r="Y488" s="4"/>
      <c r="Z488" s="4"/>
    </row>
    <row r="489" spans="4:26" s="15" customFormat="1" ht="11.25"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4"/>
      <c r="Y489" s="4"/>
      <c r="Z489" s="4"/>
    </row>
    <row r="490" spans="4:26" s="15" customFormat="1" ht="11.25"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4"/>
      <c r="Y490" s="4"/>
      <c r="Z490" s="4"/>
    </row>
    <row r="491" spans="4:26" s="15" customFormat="1" ht="11.25"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4"/>
      <c r="Y491" s="4"/>
      <c r="Z491" s="4"/>
    </row>
    <row r="492" spans="4:26" s="15" customFormat="1" ht="11.25"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4"/>
      <c r="Y492" s="4"/>
      <c r="Z492" s="4"/>
    </row>
    <row r="493" spans="4:26" s="15" customFormat="1" ht="11.25"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4"/>
      <c r="Y493" s="4"/>
      <c r="Z493" s="4"/>
    </row>
    <row r="494" spans="4:26" s="15" customFormat="1" ht="11.25"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4"/>
      <c r="Y494" s="4"/>
      <c r="Z494" s="4"/>
    </row>
    <row r="495" spans="4:26" s="15" customFormat="1" ht="11.25"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4"/>
      <c r="Y495" s="4"/>
      <c r="Z495" s="4"/>
    </row>
    <row r="496" spans="4:26" s="15" customFormat="1" ht="11.25"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4"/>
      <c r="Y496" s="4"/>
      <c r="Z496" s="4"/>
    </row>
    <row r="497" spans="4:26" s="15" customFormat="1" ht="11.25"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4"/>
      <c r="Y497" s="4"/>
      <c r="Z497" s="4"/>
    </row>
    <row r="498" spans="4:26" s="15" customFormat="1" ht="11.25"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4"/>
      <c r="Y498" s="4"/>
      <c r="Z498" s="4"/>
    </row>
    <row r="499" spans="4:26" s="15" customFormat="1" ht="11.25"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4"/>
      <c r="Y499" s="4"/>
      <c r="Z499" s="4"/>
    </row>
    <row r="500" spans="4:26" s="15" customFormat="1" ht="11.25"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4"/>
      <c r="Y500" s="4"/>
      <c r="Z500" s="4"/>
    </row>
    <row r="501" spans="4:26" s="15" customFormat="1" ht="11.25"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4"/>
      <c r="Y501" s="4"/>
      <c r="Z501" s="4"/>
    </row>
    <row r="502" spans="4:26" s="15" customFormat="1" ht="11.25"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4"/>
      <c r="Y502" s="4"/>
      <c r="Z502" s="4"/>
    </row>
    <row r="503" spans="4:26" s="15" customFormat="1" ht="11.25"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4"/>
      <c r="Y503" s="4"/>
      <c r="Z503" s="4"/>
    </row>
    <row r="504" spans="4:26" s="15" customFormat="1" ht="11.25"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4"/>
      <c r="Y504" s="4"/>
      <c r="Z504" s="4"/>
    </row>
    <row r="505" spans="4:26" s="15" customFormat="1" ht="11.25"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4"/>
      <c r="Y505" s="4"/>
      <c r="Z505" s="4"/>
    </row>
    <row r="506" spans="4:26" s="15" customFormat="1" ht="11.25"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4"/>
      <c r="Y506" s="4"/>
      <c r="Z506" s="4"/>
    </row>
    <row r="507" spans="4:26" s="15" customFormat="1" ht="11.25"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4"/>
      <c r="Y507" s="4"/>
      <c r="Z507" s="4"/>
    </row>
    <row r="508" spans="4:26" s="15" customFormat="1" ht="11.25"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4"/>
      <c r="Y508" s="4"/>
      <c r="Z508" s="4"/>
    </row>
    <row r="509" spans="4:26" s="15" customFormat="1" ht="11.25"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4"/>
      <c r="Y509" s="4"/>
      <c r="Z509" s="4"/>
    </row>
    <row r="510" spans="4:26" s="15" customFormat="1" ht="11.25"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4"/>
      <c r="Y510" s="4"/>
      <c r="Z510" s="4"/>
    </row>
    <row r="511" spans="4:26" s="15" customFormat="1" ht="11.25"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4"/>
      <c r="Y511" s="4"/>
      <c r="Z511" s="4"/>
    </row>
    <row r="512" spans="4:26" s="15" customFormat="1" ht="11.25"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4"/>
      <c r="Y512" s="4"/>
      <c r="Z512" s="4"/>
    </row>
    <row r="513" spans="4:26" s="15" customFormat="1" ht="11.25"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4"/>
      <c r="Y513" s="4"/>
      <c r="Z513" s="4"/>
    </row>
    <row r="514" spans="4:26" s="15" customFormat="1" ht="11.25"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4"/>
      <c r="Y514" s="4"/>
      <c r="Z514" s="4"/>
    </row>
    <row r="515" spans="4:26" s="15" customFormat="1" ht="11.25"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4"/>
      <c r="Y515" s="4"/>
      <c r="Z515" s="4"/>
    </row>
    <row r="516" spans="4:26" s="15" customFormat="1" ht="11.25"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4"/>
      <c r="Y516" s="4"/>
      <c r="Z516" s="4"/>
    </row>
    <row r="517" spans="4:26" s="15" customFormat="1" ht="11.25"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4"/>
      <c r="Y517" s="4"/>
      <c r="Z517" s="4"/>
    </row>
    <row r="518" spans="4:26" s="15" customFormat="1" ht="11.25"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4"/>
      <c r="Y518" s="4"/>
      <c r="Z518" s="4"/>
    </row>
    <row r="519" spans="4:26" s="15" customFormat="1" ht="11.25"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4"/>
      <c r="Y519" s="4"/>
      <c r="Z519" s="4"/>
    </row>
    <row r="520" spans="4:26" s="15" customFormat="1" ht="11.25"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4"/>
      <c r="Y520" s="4"/>
      <c r="Z520" s="4"/>
    </row>
    <row r="521" spans="4:26" s="15" customFormat="1" ht="11.25"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4"/>
      <c r="Y521" s="4"/>
      <c r="Z521" s="4"/>
    </row>
    <row r="522" spans="4:26" s="15" customFormat="1" ht="11.25"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4"/>
      <c r="Y522" s="4"/>
      <c r="Z522" s="4"/>
    </row>
    <row r="523" spans="4:26" s="15" customFormat="1" ht="11.25"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4"/>
      <c r="Y523" s="4"/>
      <c r="Z523" s="4"/>
    </row>
    <row r="524" spans="4:26" s="15" customFormat="1" ht="11.25"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4"/>
      <c r="Y524" s="4"/>
      <c r="Z524" s="4"/>
    </row>
    <row r="525" spans="4:26" s="15" customFormat="1" ht="11.25"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4"/>
      <c r="Y525" s="4"/>
      <c r="Z525" s="4"/>
    </row>
    <row r="526" spans="4:26" s="15" customFormat="1" ht="11.25"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4"/>
      <c r="Y526" s="4"/>
      <c r="Z526" s="4"/>
    </row>
    <row r="527" spans="4:26" s="15" customFormat="1" ht="11.25"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4"/>
      <c r="Y527" s="4"/>
      <c r="Z527" s="4"/>
    </row>
    <row r="528" spans="4:26" s="15" customFormat="1" ht="11.25"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4"/>
      <c r="Y528" s="4"/>
      <c r="Z528" s="4"/>
    </row>
    <row r="529" spans="4:26" s="15" customFormat="1" ht="11.25"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4"/>
      <c r="Y529" s="4"/>
      <c r="Z529" s="4"/>
    </row>
    <row r="530" spans="4:26" s="15" customFormat="1" ht="11.25"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4"/>
      <c r="Y530" s="4"/>
      <c r="Z530" s="4"/>
    </row>
    <row r="531" spans="4:26" s="15" customFormat="1" ht="11.25"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4"/>
      <c r="Y531" s="4"/>
      <c r="Z531" s="4"/>
    </row>
    <row r="532" spans="4:26" s="15" customFormat="1" ht="11.25"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4"/>
      <c r="Y532" s="4"/>
      <c r="Z532" s="4"/>
    </row>
    <row r="533" spans="4:26" s="15" customFormat="1" ht="11.25"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4"/>
      <c r="Y533" s="4"/>
      <c r="Z533" s="4"/>
    </row>
    <row r="534" spans="4:26" s="15" customFormat="1" ht="11.25"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4"/>
      <c r="Y534" s="4"/>
      <c r="Z534" s="4"/>
    </row>
    <row r="535" spans="4:26" s="15" customFormat="1" ht="11.25"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4"/>
      <c r="Y535" s="4"/>
      <c r="Z535" s="4"/>
    </row>
    <row r="536" spans="4:26" s="15" customFormat="1" ht="11.25"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4"/>
      <c r="Y536" s="4"/>
      <c r="Z536" s="4"/>
    </row>
    <row r="537" spans="4:26" s="15" customFormat="1" ht="11.25"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4"/>
      <c r="Y537" s="4"/>
      <c r="Z537" s="4"/>
    </row>
    <row r="538" spans="4:26" s="15" customFormat="1" ht="11.25"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4"/>
      <c r="Y538" s="4"/>
      <c r="Z538" s="4"/>
    </row>
    <row r="539" spans="4:26" s="15" customFormat="1" ht="11.25"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4"/>
      <c r="Y539" s="4"/>
      <c r="Z539" s="4"/>
    </row>
    <row r="540" spans="4:26" s="15" customFormat="1" ht="11.25"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4"/>
      <c r="Y540" s="4"/>
      <c r="Z540" s="4"/>
    </row>
    <row r="541" spans="4:26" s="15" customFormat="1" ht="11.25"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4"/>
      <c r="Y541" s="4"/>
      <c r="Z541" s="4"/>
    </row>
    <row r="542" spans="4:26" s="15" customFormat="1" ht="11.25"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4"/>
      <c r="Y542" s="4"/>
      <c r="Z542" s="4"/>
    </row>
    <row r="543" spans="4:26" s="15" customFormat="1" ht="11.25"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4"/>
      <c r="Y543" s="4"/>
      <c r="Z543" s="4"/>
    </row>
    <row r="544" spans="4:26" s="15" customFormat="1" ht="11.25"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4"/>
      <c r="Y544" s="4"/>
      <c r="Z544" s="4"/>
    </row>
    <row r="545" spans="4:26" s="15" customFormat="1" ht="11.25"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4"/>
      <c r="Y545" s="4"/>
      <c r="Z545" s="4"/>
    </row>
    <row r="546" spans="4:26" s="15" customFormat="1" ht="11.25"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4"/>
      <c r="Y546" s="4"/>
      <c r="Z546" s="4"/>
    </row>
    <row r="547" spans="4:26" s="15" customFormat="1" ht="11.25"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4"/>
      <c r="Y547" s="4"/>
      <c r="Z547" s="4"/>
    </row>
    <row r="548" spans="4:26" s="15" customFormat="1" ht="11.25"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4"/>
      <c r="Y548" s="4"/>
      <c r="Z548" s="4"/>
    </row>
    <row r="549" spans="4:26" s="15" customFormat="1" ht="11.25"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4"/>
      <c r="Y549" s="4"/>
      <c r="Z549" s="4"/>
    </row>
    <row r="550" spans="4:26" s="15" customFormat="1" ht="11.25"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4"/>
      <c r="Y550" s="4"/>
      <c r="Z550" s="4"/>
    </row>
    <row r="551" spans="4:26" s="15" customFormat="1" ht="11.25"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4"/>
      <c r="Y551" s="4"/>
      <c r="Z551" s="4"/>
    </row>
    <row r="552" spans="4:26" s="15" customFormat="1" ht="11.25"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4"/>
      <c r="Y552" s="4"/>
      <c r="Z552" s="4"/>
    </row>
    <row r="553" spans="4:26" s="15" customFormat="1" ht="11.25"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4"/>
      <c r="Y553" s="4"/>
      <c r="Z553" s="4"/>
    </row>
    <row r="554" spans="4:26" s="15" customFormat="1" ht="11.25"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4"/>
      <c r="Y554" s="4"/>
      <c r="Z554" s="4"/>
    </row>
    <row r="555" spans="4:26" s="15" customFormat="1" ht="11.25"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4"/>
      <c r="Y555" s="4"/>
      <c r="Z555" s="4"/>
    </row>
    <row r="556" spans="4:26" s="15" customFormat="1" ht="11.25"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4"/>
      <c r="Y556" s="4"/>
      <c r="Z556" s="4"/>
    </row>
    <row r="557" spans="4:26" s="15" customFormat="1" ht="11.25"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4"/>
      <c r="Y557" s="4"/>
      <c r="Z557" s="4"/>
    </row>
    <row r="558" spans="4:26" s="15" customFormat="1" ht="11.25"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4"/>
      <c r="Y558" s="4"/>
      <c r="Z558" s="4"/>
    </row>
    <row r="559" spans="4:26" s="15" customFormat="1" ht="11.25"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4"/>
      <c r="Y559" s="4"/>
      <c r="Z559" s="4"/>
    </row>
    <row r="560" spans="4:26" s="15" customFormat="1" ht="11.25"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4"/>
      <c r="Y560" s="4"/>
      <c r="Z560" s="4"/>
    </row>
    <row r="561" spans="4:26" s="15" customFormat="1" ht="11.25"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4"/>
      <c r="Y561" s="4"/>
      <c r="Z561" s="4"/>
    </row>
    <row r="562" spans="4:26" s="15" customFormat="1" ht="11.25"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4"/>
      <c r="Y562" s="4"/>
      <c r="Z562" s="4"/>
    </row>
    <row r="563" spans="4:26" s="15" customFormat="1" ht="11.25"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4"/>
      <c r="Y563" s="4"/>
      <c r="Z563" s="4"/>
    </row>
    <row r="564" spans="4:26" s="15" customFormat="1" ht="11.25"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4"/>
      <c r="Y564" s="4"/>
      <c r="Z564" s="4"/>
    </row>
    <row r="565" spans="4:26" s="15" customFormat="1" ht="11.25"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4"/>
      <c r="Y565" s="4"/>
      <c r="Z565" s="4"/>
    </row>
    <row r="566" spans="4:26" s="15" customFormat="1" ht="11.25"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4"/>
      <c r="Y566" s="4"/>
      <c r="Z566" s="4"/>
    </row>
    <row r="567" spans="4:26" s="15" customFormat="1" ht="11.25"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4"/>
      <c r="Y567" s="4"/>
      <c r="Z567" s="4"/>
    </row>
    <row r="568" spans="4:26" s="15" customFormat="1" ht="11.25"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4"/>
      <c r="Y568" s="4"/>
      <c r="Z568" s="4"/>
    </row>
    <row r="569" spans="4:26" s="15" customFormat="1" ht="11.25"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4"/>
      <c r="Y569" s="4"/>
      <c r="Z569" s="4"/>
    </row>
    <row r="570" spans="4:26" s="15" customFormat="1" ht="11.25"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4"/>
      <c r="Y570" s="4"/>
      <c r="Z570" s="4"/>
    </row>
    <row r="571" spans="4:26" s="15" customFormat="1" ht="11.25"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4"/>
      <c r="Y571" s="4"/>
      <c r="Z571" s="4"/>
    </row>
    <row r="572" spans="4:26" s="15" customFormat="1" ht="11.25"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4"/>
      <c r="Y572" s="4"/>
      <c r="Z572" s="4"/>
    </row>
    <row r="573" spans="4:26" s="15" customFormat="1" ht="11.25"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4"/>
      <c r="Y573" s="4"/>
      <c r="Z573" s="4"/>
    </row>
    <row r="574" spans="4:26" s="15" customFormat="1" ht="11.25"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4"/>
      <c r="Y574" s="4"/>
      <c r="Z574" s="4"/>
    </row>
    <row r="575" spans="4:26" s="15" customFormat="1" ht="11.25"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4"/>
      <c r="Y575" s="4"/>
      <c r="Z575" s="4"/>
    </row>
    <row r="576" spans="4:26" s="15" customFormat="1" ht="11.25"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4"/>
      <c r="Y576" s="4"/>
      <c r="Z576" s="4"/>
    </row>
    <row r="577" spans="4:26" s="15" customFormat="1" ht="11.25"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4"/>
      <c r="Y577" s="4"/>
      <c r="Z577" s="4"/>
    </row>
    <row r="578" spans="4:26" s="15" customFormat="1" ht="11.25"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4"/>
      <c r="Y578" s="4"/>
      <c r="Z578" s="4"/>
    </row>
    <row r="579" spans="4:26" s="15" customFormat="1" ht="11.25"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4"/>
      <c r="Y579" s="4"/>
      <c r="Z579" s="4"/>
    </row>
    <row r="580" spans="4:26" s="15" customFormat="1" ht="11.25"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4"/>
      <c r="Y580" s="4"/>
      <c r="Z580" s="4"/>
    </row>
    <row r="581" spans="4:26" s="15" customFormat="1" ht="11.25"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4"/>
      <c r="Y581" s="4"/>
      <c r="Z581" s="4"/>
    </row>
    <row r="582" spans="4:26" s="15" customFormat="1" ht="11.25"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4"/>
      <c r="Y582" s="4"/>
      <c r="Z582" s="4"/>
    </row>
    <row r="583" spans="4:26" s="15" customFormat="1" ht="11.25"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4"/>
      <c r="Y583" s="4"/>
      <c r="Z583" s="4"/>
    </row>
    <row r="584" spans="4:26" s="15" customFormat="1" ht="11.25"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4"/>
      <c r="Y584" s="4"/>
      <c r="Z584" s="4"/>
    </row>
    <row r="585" spans="4:26" s="15" customFormat="1" ht="11.25"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4"/>
      <c r="Y585" s="4"/>
      <c r="Z585" s="4"/>
    </row>
    <row r="586" spans="4:26" s="15" customFormat="1" ht="11.25"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4"/>
      <c r="Y586" s="4"/>
      <c r="Z586" s="4"/>
    </row>
    <row r="587" spans="4:26" s="15" customFormat="1" ht="11.25"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4"/>
      <c r="Y587" s="4"/>
      <c r="Z587" s="4"/>
    </row>
    <row r="588" spans="4:26" s="15" customFormat="1" ht="11.25"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4"/>
      <c r="Y588" s="4"/>
      <c r="Z588" s="4"/>
    </row>
    <row r="589" spans="4:26" s="15" customFormat="1" ht="11.25"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4"/>
      <c r="Y589" s="4"/>
      <c r="Z589" s="4"/>
    </row>
    <row r="590" spans="4:26" s="15" customFormat="1" ht="11.25"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4"/>
      <c r="Y590" s="4"/>
      <c r="Z590" s="4"/>
    </row>
    <row r="591" spans="4:26" s="15" customFormat="1" ht="11.25"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4"/>
      <c r="Y591" s="4"/>
      <c r="Z591" s="4"/>
    </row>
    <row r="592" spans="4:26" s="15" customFormat="1" ht="11.25"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4"/>
      <c r="Y592" s="4"/>
      <c r="Z592" s="4"/>
    </row>
    <row r="593" spans="4:26" s="15" customFormat="1" ht="11.25"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4"/>
      <c r="Y593" s="4"/>
      <c r="Z593" s="4"/>
    </row>
    <row r="594" spans="4:26" s="15" customFormat="1" ht="11.25"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4"/>
      <c r="Y594" s="4"/>
      <c r="Z594" s="4"/>
    </row>
    <row r="595" spans="4:26" s="15" customFormat="1" ht="11.25"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4"/>
      <c r="Y595" s="4"/>
      <c r="Z595" s="4"/>
    </row>
    <row r="596" spans="4:26" s="15" customFormat="1" ht="11.25"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4"/>
      <c r="Y596" s="4"/>
      <c r="Z596" s="4"/>
    </row>
    <row r="597" spans="4:26" s="15" customFormat="1" ht="11.25"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4"/>
      <c r="Y597" s="4"/>
      <c r="Z597" s="4"/>
    </row>
    <row r="598" spans="4:26" s="15" customFormat="1" ht="11.25"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4"/>
      <c r="Y598" s="4"/>
      <c r="Z598" s="4"/>
    </row>
    <row r="599" spans="4:26" s="15" customFormat="1" ht="11.25"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4"/>
      <c r="Y599" s="4"/>
      <c r="Z599" s="4"/>
    </row>
    <row r="600" spans="4:26" s="15" customFormat="1" ht="11.25"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4"/>
      <c r="Y600" s="4"/>
      <c r="Z600" s="4"/>
    </row>
    <row r="601" spans="4:26" s="15" customFormat="1" ht="11.25"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4"/>
      <c r="Y601" s="4"/>
      <c r="Z601" s="4"/>
    </row>
    <row r="602" spans="4:26" s="15" customFormat="1" ht="11.25"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4"/>
      <c r="Y602" s="4"/>
      <c r="Z602" s="4"/>
    </row>
    <row r="603" spans="4:26" s="15" customFormat="1" ht="11.25"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4"/>
      <c r="Y603" s="4"/>
      <c r="Z603" s="4"/>
    </row>
    <row r="604" spans="4:26" s="15" customFormat="1" ht="11.25"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4"/>
      <c r="Y604" s="4"/>
      <c r="Z604" s="4"/>
    </row>
    <row r="605" spans="4:26" s="15" customFormat="1" ht="11.25"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4"/>
      <c r="Y605" s="4"/>
      <c r="Z605" s="4"/>
    </row>
    <row r="606" spans="4:26" s="15" customFormat="1" ht="11.25"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4"/>
      <c r="Y606" s="4"/>
      <c r="Z606" s="4"/>
    </row>
    <row r="607" spans="4:26" s="15" customFormat="1" ht="11.25"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4"/>
      <c r="Y607" s="4"/>
      <c r="Z607" s="4"/>
    </row>
    <row r="608" spans="4:26" s="15" customFormat="1" ht="11.25"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4"/>
      <c r="Y608" s="4"/>
      <c r="Z608" s="4"/>
    </row>
    <row r="609" spans="4:26" s="15" customFormat="1" ht="11.25"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4"/>
      <c r="Y609" s="4"/>
      <c r="Z609" s="4"/>
    </row>
    <row r="610" spans="4:26" s="15" customFormat="1" ht="11.25"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4"/>
      <c r="Y610" s="4"/>
      <c r="Z610" s="4"/>
    </row>
    <row r="611" spans="4:26" s="15" customFormat="1" ht="11.25"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4"/>
      <c r="Y611" s="4"/>
      <c r="Z611" s="4"/>
    </row>
    <row r="612" spans="4:26" s="15" customFormat="1" ht="11.25"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4"/>
      <c r="Y612" s="4"/>
      <c r="Z612" s="4"/>
    </row>
    <row r="613" spans="4:26" s="15" customFormat="1" ht="11.25"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4"/>
      <c r="Y613" s="4"/>
      <c r="Z613" s="4"/>
    </row>
    <row r="614" spans="4:26" s="15" customFormat="1" ht="11.25"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4"/>
      <c r="Y614" s="4"/>
      <c r="Z614" s="4"/>
    </row>
    <row r="615" spans="4:26" s="15" customFormat="1" ht="11.25"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4"/>
      <c r="Y615" s="4"/>
      <c r="Z615" s="4"/>
    </row>
    <row r="616" spans="4:26" s="15" customFormat="1" ht="11.25"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4"/>
      <c r="Y616" s="4"/>
      <c r="Z616" s="4"/>
    </row>
    <row r="617" spans="4:26" s="15" customFormat="1" ht="11.25"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4"/>
      <c r="Y617" s="4"/>
      <c r="Z617" s="4"/>
    </row>
    <row r="618" spans="4:26" s="15" customFormat="1" ht="11.25"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4"/>
      <c r="Y618" s="4"/>
      <c r="Z618" s="4"/>
    </row>
    <row r="619" spans="4:26" s="15" customFormat="1" ht="11.25"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4"/>
      <c r="Y619" s="4"/>
      <c r="Z619" s="4"/>
    </row>
    <row r="620" spans="4:26" s="15" customFormat="1" ht="11.25"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4"/>
      <c r="Y620" s="4"/>
      <c r="Z620" s="4"/>
    </row>
    <row r="621" spans="4:26" s="15" customFormat="1" ht="11.25"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4"/>
      <c r="Y621" s="4"/>
      <c r="Z621" s="4"/>
    </row>
    <row r="622" spans="4:26" s="15" customFormat="1" ht="11.25"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4"/>
      <c r="Y622" s="4"/>
      <c r="Z622" s="4"/>
    </row>
    <row r="623" spans="4:26" s="15" customFormat="1" ht="11.25"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4"/>
      <c r="Y623" s="4"/>
      <c r="Z623" s="4"/>
    </row>
    <row r="624" spans="4:26" s="15" customFormat="1" ht="11.25"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4"/>
      <c r="Y624" s="4"/>
      <c r="Z624" s="4"/>
    </row>
    <row r="625" spans="4:26" s="15" customFormat="1" ht="11.25"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4"/>
      <c r="Y625" s="4"/>
      <c r="Z625" s="4"/>
    </row>
    <row r="626" spans="4:26" s="15" customFormat="1" ht="11.25"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4"/>
      <c r="Y626" s="4"/>
      <c r="Z626" s="4"/>
    </row>
    <row r="627" spans="4:26" s="15" customFormat="1" ht="11.25"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4"/>
      <c r="Y627" s="4"/>
      <c r="Z627" s="4"/>
    </row>
    <row r="628" spans="4:26" s="15" customFormat="1" ht="11.25"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4"/>
      <c r="Y628" s="4"/>
      <c r="Z628" s="4"/>
    </row>
    <row r="629" spans="4:26" s="15" customFormat="1" ht="11.25"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4"/>
      <c r="Y629" s="4"/>
      <c r="Z629" s="4"/>
    </row>
    <row r="630" spans="4:26" s="15" customFormat="1" ht="11.25"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4"/>
      <c r="Y630" s="4"/>
      <c r="Z630" s="4"/>
    </row>
    <row r="631" spans="4:26" s="15" customFormat="1" ht="11.25"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4"/>
      <c r="Y631" s="4"/>
      <c r="Z631" s="4"/>
    </row>
    <row r="632" spans="4:26" s="15" customFormat="1" ht="11.25"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4"/>
      <c r="Y632" s="4"/>
      <c r="Z632" s="4"/>
    </row>
    <row r="633" spans="4:26" s="15" customFormat="1" ht="11.25"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4"/>
      <c r="Y633" s="4"/>
      <c r="Z633" s="4"/>
    </row>
    <row r="634" spans="4:26" s="15" customFormat="1" ht="11.25"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4"/>
      <c r="Y634" s="4"/>
      <c r="Z634" s="4"/>
    </row>
    <row r="635" spans="4:26" s="15" customFormat="1" ht="11.25"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4"/>
      <c r="Y635" s="4"/>
      <c r="Z635" s="4"/>
    </row>
    <row r="636" spans="4:26" s="15" customFormat="1" ht="11.25"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4"/>
      <c r="Y636" s="4"/>
      <c r="Z636" s="4"/>
    </row>
    <row r="637" spans="4:26" s="15" customFormat="1" ht="11.25"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4"/>
      <c r="Y637" s="4"/>
      <c r="Z637" s="4"/>
    </row>
    <row r="638" spans="4:26" s="15" customFormat="1" ht="11.25"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4"/>
      <c r="Y638" s="4"/>
      <c r="Z638" s="4"/>
    </row>
    <row r="639" spans="4:26" s="15" customFormat="1" ht="11.25"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4"/>
      <c r="Y639" s="4"/>
      <c r="Z639" s="4"/>
    </row>
    <row r="640" spans="4:26" s="15" customFormat="1" ht="11.25"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4"/>
      <c r="Y640" s="4"/>
      <c r="Z640" s="4"/>
    </row>
    <row r="641" spans="4:26" s="15" customFormat="1" ht="11.25"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4"/>
      <c r="Y641" s="4"/>
      <c r="Z641" s="4"/>
    </row>
    <row r="642" spans="4:26" s="15" customFormat="1" ht="11.25"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4"/>
      <c r="Y642" s="4"/>
      <c r="Z642" s="4"/>
    </row>
    <row r="643" spans="4:26" s="15" customFormat="1" ht="11.25"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4"/>
      <c r="Y643" s="4"/>
      <c r="Z643" s="4"/>
    </row>
    <row r="644" spans="4:26" s="15" customFormat="1" ht="11.25"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4"/>
      <c r="Y644" s="4"/>
      <c r="Z644" s="4"/>
    </row>
    <row r="645" spans="4:26" s="15" customFormat="1" ht="11.25"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4"/>
      <c r="Y645" s="4"/>
      <c r="Z645" s="4"/>
    </row>
    <row r="646" spans="4:26" s="15" customFormat="1" ht="11.25"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4"/>
      <c r="Y646" s="4"/>
      <c r="Z646" s="4"/>
    </row>
    <row r="647" spans="4:26" s="15" customFormat="1" ht="11.25"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4"/>
      <c r="Y647" s="4"/>
      <c r="Z647" s="4"/>
    </row>
    <row r="648" spans="4:26" s="15" customFormat="1" ht="11.25"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4"/>
      <c r="Y648" s="4"/>
      <c r="Z648" s="4"/>
    </row>
    <row r="649" spans="4:26" s="15" customFormat="1" ht="11.25"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4"/>
      <c r="Y649" s="4"/>
      <c r="Z649" s="4"/>
    </row>
    <row r="650" spans="4:26" s="15" customFormat="1" ht="11.25"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4"/>
      <c r="Y650" s="4"/>
      <c r="Z650" s="4"/>
    </row>
    <row r="651" spans="4:26" s="15" customFormat="1" ht="11.25"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4"/>
      <c r="Y651" s="4"/>
      <c r="Z651" s="4"/>
    </row>
    <row r="652" spans="4:26" s="15" customFormat="1" ht="11.25"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4"/>
      <c r="Y652" s="4"/>
      <c r="Z652" s="4"/>
    </row>
    <row r="653" spans="4:26" s="15" customFormat="1" ht="11.25"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4"/>
      <c r="Y653" s="4"/>
      <c r="Z653" s="4"/>
    </row>
    <row r="654" spans="4:26" s="15" customFormat="1" ht="11.25"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4"/>
      <c r="Y654" s="4"/>
      <c r="Z654" s="4"/>
    </row>
    <row r="655" spans="4:26" s="15" customFormat="1" ht="11.25"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4"/>
      <c r="Y655" s="4"/>
      <c r="Z655" s="4"/>
    </row>
    <row r="656" spans="4:26" s="15" customFormat="1" ht="11.25"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4"/>
      <c r="Y656" s="4"/>
      <c r="Z656" s="4"/>
    </row>
    <row r="657" spans="4:26" s="15" customFormat="1" ht="11.25"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4"/>
      <c r="Y657" s="4"/>
      <c r="Z657" s="4"/>
    </row>
    <row r="658" spans="4:26" s="15" customFormat="1" ht="11.25"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4"/>
      <c r="Y658" s="4"/>
      <c r="Z658" s="4"/>
    </row>
    <row r="659" spans="4:26" s="15" customFormat="1" ht="11.25"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4"/>
      <c r="Y659" s="4"/>
      <c r="Z659" s="4"/>
    </row>
    <row r="660" spans="4:26" s="15" customFormat="1" ht="11.25"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4"/>
      <c r="Y660" s="4"/>
      <c r="Z660" s="4"/>
    </row>
    <row r="661" spans="4:26" s="15" customFormat="1" ht="11.25"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4"/>
      <c r="Y661" s="4"/>
      <c r="Z661" s="4"/>
    </row>
    <row r="662" spans="4:26" s="15" customFormat="1" ht="11.25"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4"/>
      <c r="Y662" s="4"/>
      <c r="Z662" s="4"/>
    </row>
    <row r="663" spans="4:26" s="15" customFormat="1" ht="11.25"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4"/>
      <c r="Y663" s="4"/>
      <c r="Z663" s="4"/>
    </row>
    <row r="664" spans="4:26" s="15" customFormat="1" ht="11.25"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4"/>
      <c r="Y664" s="4"/>
      <c r="Z664" s="4"/>
    </row>
    <row r="665" spans="4:26" s="15" customFormat="1" ht="11.25"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4"/>
      <c r="Y665" s="4"/>
      <c r="Z665" s="4"/>
    </row>
    <row r="666" spans="4:26" s="15" customFormat="1" ht="11.25"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4"/>
      <c r="Y666" s="4"/>
      <c r="Z666" s="4"/>
    </row>
    <row r="667" spans="4:26" s="15" customFormat="1" ht="11.25"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4"/>
      <c r="Y667" s="4"/>
      <c r="Z667" s="4"/>
    </row>
    <row r="668" spans="4:26" s="15" customFormat="1" ht="11.25"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4"/>
      <c r="Y668" s="4"/>
      <c r="Z668" s="4"/>
    </row>
    <row r="669" spans="4:26" s="15" customFormat="1" ht="11.25"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4"/>
      <c r="Y669" s="4"/>
      <c r="Z669" s="4"/>
    </row>
    <row r="670" spans="4:26" s="15" customFormat="1" ht="11.25"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4"/>
      <c r="Y670" s="4"/>
      <c r="Z670" s="4"/>
    </row>
    <row r="671" spans="4:26" s="15" customFormat="1" ht="11.25"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4"/>
      <c r="Y671" s="4"/>
      <c r="Z671" s="4"/>
    </row>
    <row r="672" spans="4:26" s="15" customFormat="1" ht="11.25"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4"/>
      <c r="Y672" s="4"/>
      <c r="Z672" s="4"/>
    </row>
    <row r="673" spans="4:26" s="15" customFormat="1" ht="11.25"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4"/>
      <c r="Y673" s="4"/>
      <c r="Z673" s="4"/>
    </row>
    <row r="674" spans="4:26" s="15" customFormat="1" ht="11.25"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4"/>
      <c r="Y674" s="4"/>
      <c r="Z674" s="4"/>
    </row>
    <row r="675" spans="4:26" s="15" customFormat="1" ht="11.25"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4"/>
      <c r="Y675" s="4"/>
      <c r="Z675" s="4"/>
    </row>
    <row r="676" spans="4:26" s="15" customFormat="1" ht="11.25"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4"/>
      <c r="Y676" s="4"/>
      <c r="Z676" s="4"/>
    </row>
    <row r="677" spans="4:26" s="15" customFormat="1" ht="11.25"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4"/>
      <c r="Y677" s="4"/>
      <c r="Z677" s="4"/>
    </row>
    <row r="678" spans="4:26" s="15" customFormat="1" ht="11.25"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4"/>
      <c r="Y678" s="4"/>
      <c r="Z678" s="4"/>
    </row>
    <row r="679" spans="4:26" s="15" customFormat="1" ht="11.25"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4"/>
      <c r="Y679" s="4"/>
      <c r="Z679" s="4"/>
    </row>
    <row r="680" spans="4:26" s="15" customFormat="1" ht="11.25"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4"/>
      <c r="Y680" s="4"/>
      <c r="Z680" s="4"/>
    </row>
    <row r="681" spans="4:26" s="15" customFormat="1" ht="11.25"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4"/>
      <c r="Y681" s="4"/>
      <c r="Z681" s="4"/>
    </row>
    <row r="682" spans="4:26" s="15" customFormat="1" ht="11.25"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4"/>
      <c r="Y682" s="4"/>
      <c r="Z682" s="4"/>
    </row>
    <row r="683" spans="4:26" s="15" customFormat="1" ht="11.25"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4"/>
      <c r="Y683" s="4"/>
      <c r="Z683" s="4"/>
    </row>
    <row r="684" spans="4:26" s="15" customFormat="1" ht="11.25"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4"/>
      <c r="Y684" s="4"/>
      <c r="Z684" s="4"/>
    </row>
    <row r="685" spans="4:26" s="15" customFormat="1" ht="11.25"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4"/>
      <c r="Y685" s="4"/>
      <c r="Z685" s="4"/>
    </row>
    <row r="686" spans="4:26" s="15" customFormat="1" ht="11.25"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4"/>
      <c r="Y686" s="4"/>
      <c r="Z686" s="4"/>
    </row>
    <row r="687" spans="4:26" s="15" customFormat="1" ht="11.25"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4"/>
      <c r="Y687" s="4"/>
      <c r="Z687" s="4"/>
    </row>
    <row r="688" spans="4:26" s="15" customFormat="1" ht="11.25"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4"/>
      <c r="Y688" s="4"/>
      <c r="Z688" s="4"/>
    </row>
    <row r="689" spans="4:26" s="15" customFormat="1" ht="11.25"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4"/>
      <c r="Y689" s="4"/>
      <c r="Z689" s="4"/>
    </row>
    <row r="690" spans="4:26" s="15" customFormat="1" ht="11.25"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4"/>
      <c r="Y690" s="4"/>
      <c r="Z690" s="4"/>
    </row>
    <row r="691" spans="4:26" s="15" customFormat="1" ht="11.25"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4"/>
      <c r="Y691" s="4"/>
      <c r="Z691" s="4"/>
    </row>
    <row r="692" spans="4:26" s="15" customFormat="1" ht="11.25"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4"/>
      <c r="Y692" s="4"/>
      <c r="Z692" s="4"/>
    </row>
    <row r="693" spans="4:26" s="15" customFormat="1" ht="11.25"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4"/>
      <c r="Y693" s="4"/>
      <c r="Z693" s="4"/>
    </row>
    <row r="694" spans="4:26" s="15" customFormat="1" ht="11.25"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4"/>
      <c r="Y694" s="4"/>
      <c r="Z694" s="4"/>
    </row>
    <row r="695" spans="4:26" s="15" customFormat="1" ht="11.25"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4"/>
      <c r="Y695" s="4"/>
      <c r="Z695" s="4"/>
    </row>
    <row r="696" spans="4:26" s="15" customFormat="1" ht="11.25"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4"/>
      <c r="Y696" s="4"/>
      <c r="Z696" s="4"/>
    </row>
    <row r="697" spans="4:26" s="15" customFormat="1" ht="11.25"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4"/>
      <c r="Y697" s="4"/>
      <c r="Z697" s="4"/>
    </row>
    <row r="698" spans="4:26" s="15" customFormat="1" ht="11.25"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4"/>
      <c r="Y698" s="4"/>
      <c r="Z698" s="4"/>
    </row>
    <row r="699" spans="4:26" s="15" customFormat="1" ht="11.25"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4"/>
      <c r="Y699" s="4"/>
      <c r="Z699" s="4"/>
    </row>
    <row r="700" spans="4:26" s="15" customFormat="1" ht="11.25"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4"/>
      <c r="Y700" s="4"/>
      <c r="Z700" s="4"/>
    </row>
    <row r="701" spans="4:26" s="15" customFormat="1" ht="11.25"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4"/>
      <c r="Y701" s="4"/>
      <c r="Z701" s="4"/>
    </row>
    <row r="702" spans="4:26" s="15" customFormat="1" ht="11.25"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4"/>
      <c r="Y702" s="4"/>
      <c r="Z702" s="4"/>
    </row>
    <row r="703" spans="4:26" s="15" customFormat="1" ht="11.25"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4"/>
      <c r="Y703" s="4"/>
      <c r="Z703" s="4"/>
    </row>
    <row r="704" spans="4:26" s="15" customFormat="1" ht="11.25"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4"/>
      <c r="Y704" s="4"/>
      <c r="Z704" s="4"/>
    </row>
    <row r="705" spans="4:26" s="15" customFormat="1" ht="11.25"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4"/>
      <c r="Y705" s="4"/>
      <c r="Z705" s="4"/>
    </row>
    <row r="706" spans="4:26" s="15" customFormat="1" ht="11.25"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4"/>
      <c r="Y706" s="4"/>
      <c r="Z706" s="4"/>
    </row>
    <row r="707" spans="4:26" s="15" customFormat="1" ht="11.25"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4"/>
      <c r="Y707" s="4"/>
      <c r="Z707" s="4"/>
    </row>
    <row r="708" spans="4:26" s="15" customFormat="1" ht="11.25"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4"/>
      <c r="Y708" s="4"/>
      <c r="Z708" s="4"/>
    </row>
    <row r="709" spans="4:26" s="15" customFormat="1" ht="11.25"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4"/>
      <c r="Y709" s="4"/>
      <c r="Z709" s="4"/>
    </row>
    <row r="710" spans="4:26" s="15" customFormat="1" ht="11.25"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4"/>
      <c r="Y710" s="4"/>
      <c r="Z710" s="4"/>
    </row>
    <row r="711" spans="4:26" s="15" customFormat="1" ht="11.25"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4"/>
      <c r="Y711" s="4"/>
      <c r="Z711" s="4"/>
    </row>
    <row r="712" spans="4:26" s="15" customFormat="1" ht="11.25"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4"/>
      <c r="Y712" s="4"/>
      <c r="Z712" s="4"/>
    </row>
    <row r="713" spans="4:26" s="15" customFormat="1" ht="11.25"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4"/>
      <c r="Y713" s="4"/>
      <c r="Z713" s="4"/>
    </row>
    <row r="714" spans="4:26" s="15" customFormat="1" ht="11.25"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4"/>
      <c r="Y714" s="4"/>
      <c r="Z714" s="4"/>
    </row>
    <row r="715" spans="4:26" s="15" customFormat="1" ht="11.25"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4"/>
      <c r="Y715" s="4"/>
      <c r="Z715" s="4"/>
    </row>
    <row r="716" spans="4:26" s="15" customFormat="1" ht="11.25"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4"/>
      <c r="Y716" s="4"/>
      <c r="Z716" s="4"/>
    </row>
    <row r="717" spans="4:26" s="15" customFormat="1" ht="11.25"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4"/>
      <c r="Y717" s="4"/>
      <c r="Z717" s="4"/>
    </row>
    <row r="718" spans="4:26" s="15" customFormat="1" ht="11.25"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4"/>
      <c r="Y718" s="4"/>
      <c r="Z718" s="4"/>
    </row>
    <row r="719" spans="4:26" s="15" customFormat="1" ht="11.25"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4"/>
      <c r="Y719" s="4"/>
      <c r="Z719" s="4"/>
    </row>
    <row r="720" spans="4:26" s="15" customFormat="1" ht="11.25"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4"/>
      <c r="Y720" s="4"/>
      <c r="Z720" s="4"/>
    </row>
    <row r="721" spans="4:26" s="15" customFormat="1" ht="11.25"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4"/>
      <c r="Y721" s="4"/>
      <c r="Z721" s="4"/>
    </row>
    <row r="722" spans="4:26" s="15" customFormat="1" ht="11.25"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4"/>
      <c r="Y722" s="4"/>
      <c r="Z722" s="4"/>
    </row>
    <row r="723" spans="4:26" s="15" customFormat="1" ht="11.25"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4"/>
      <c r="Y723" s="4"/>
      <c r="Z723" s="4"/>
    </row>
    <row r="724" spans="4:26" s="15" customFormat="1" ht="11.25"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4"/>
      <c r="Y724" s="4"/>
      <c r="Z724" s="4"/>
    </row>
    <row r="725" spans="4:26" s="15" customFormat="1" ht="11.25"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4"/>
      <c r="Y725" s="4"/>
      <c r="Z725" s="4"/>
    </row>
    <row r="726" spans="4:26" s="15" customFormat="1" ht="11.25"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4"/>
      <c r="Y726" s="4"/>
      <c r="Z726" s="4"/>
    </row>
    <row r="727" spans="4:26" s="15" customFormat="1" ht="11.25"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4"/>
      <c r="Y727" s="4"/>
      <c r="Z727" s="4"/>
    </row>
    <row r="728" spans="4:26" s="15" customFormat="1" ht="11.25"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4"/>
      <c r="Y728" s="4"/>
      <c r="Z728" s="4"/>
    </row>
    <row r="729" spans="4:26" s="15" customFormat="1" ht="11.25"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4"/>
      <c r="Y729" s="4"/>
      <c r="Z729" s="4"/>
    </row>
    <row r="730" spans="4:26" s="15" customFormat="1" ht="11.25"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4"/>
      <c r="Y730" s="4"/>
      <c r="Z730" s="4"/>
    </row>
    <row r="731" spans="4:26" s="15" customFormat="1" ht="11.25"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4"/>
      <c r="Y731" s="4"/>
      <c r="Z731" s="4"/>
    </row>
    <row r="732" spans="4:26" s="15" customFormat="1" ht="11.25"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4"/>
      <c r="Y732" s="4"/>
      <c r="Z732" s="4"/>
    </row>
    <row r="733" spans="4:26" s="15" customFormat="1" ht="11.25"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4"/>
      <c r="Y733" s="4"/>
      <c r="Z733" s="4"/>
    </row>
    <row r="734" spans="4:26" s="15" customFormat="1" ht="11.25"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4"/>
      <c r="Y734" s="4"/>
      <c r="Z734" s="4"/>
    </row>
    <row r="735" spans="4:26" s="15" customFormat="1" ht="11.25"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4"/>
      <c r="Y735" s="4"/>
      <c r="Z735" s="4"/>
    </row>
    <row r="736" spans="4:26" s="15" customFormat="1" ht="11.25"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4"/>
      <c r="Y736" s="4"/>
      <c r="Z736" s="4"/>
    </row>
    <row r="737" spans="4:26" s="15" customFormat="1" ht="11.25"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4"/>
      <c r="Y737" s="4"/>
      <c r="Z737" s="4"/>
    </row>
    <row r="738" spans="4:26" s="15" customFormat="1" ht="11.25"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4"/>
      <c r="Y738" s="4"/>
      <c r="Z738" s="4"/>
    </row>
    <row r="739" spans="4:26" s="15" customFormat="1" ht="11.25"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4"/>
      <c r="Y739" s="4"/>
      <c r="Z739" s="4"/>
    </row>
    <row r="740" spans="4:26" s="15" customFormat="1" ht="11.25"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4"/>
      <c r="Y740" s="4"/>
      <c r="Z740" s="4"/>
    </row>
    <row r="741" spans="4:26" s="15" customFormat="1" ht="11.25"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4"/>
      <c r="Y741" s="4"/>
      <c r="Z741" s="4"/>
    </row>
    <row r="742" spans="4:26" s="15" customFormat="1" ht="11.25"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4"/>
      <c r="Y742" s="4"/>
      <c r="Z742" s="4"/>
    </row>
    <row r="743" spans="4:26" s="15" customFormat="1" ht="11.25"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4"/>
      <c r="Y743" s="4"/>
      <c r="Z743" s="4"/>
    </row>
    <row r="744" spans="4:26" s="15" customFormat="1" ht="11.25"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4"/>
      <c r="Y744" s="4"/>
      <c r="Z744" s="4"/>
    </row>
    <row r="745" spans="4:26" s="15" customFormat="1" ht="11.25"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4"/>
      <c r="Y745" s="4"/>
      <c r="Z745" s="4"/>
    </row>
    <row r="746" spans="4:26" s="15" customFormat="1" ht="11.25"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4"/>
      <c r="Y746" s="4"/>
      <c r="Z746" s="4"/>
    </row>
    <row r="747" spans="4:26" s="15" customFormat="1" ht="11.25"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4"/>
      <c r="Y747" s="4"/>
      <c r="Z747" s="4"/>
    </row>
    <row r="748" spans="4:26" s="15" customFormat="1" ht="11.25"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4"/>
      <c r="Y748" s="4"/>
      <c r="Z748" s="4"/>
    </row>
    <row r="749" spans="4:26" s="15" customFormat="1" ht="11.25"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4"/>
      <c r="Y749" s="4"/>
      <c r="Z749" s="4"/>
    </row>
    <row r="750" spans="4:26" s="15" customFormat="1" ht="11.25"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4"/>
      <c r="Y750" s="4"/>
      <c r="Z750" s="4"/>
    </row>
    <row r="751" spans="4:26" s="15" customFormat="1" ht="11.25"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4"/>
      <c r="Y751" s="4"/>
      <c r="Z751" s="4"/>
    </row>
    <row r="752" spans="4:26" s="15" customFormat="1" ht="11.25"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4"/>
      <c r="Y752" s="4"/>
      <c r="Z752" s="4"/>
    </row>
    <row r="753" spans="4:26" s="15" customFormat="1" ht="11.25"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4"/>
      <c r="Y753" s="4"/>
      <c r="Z753" s="4"/>
    </row>
    <row r="754" spans="4:26" s="15" customFormat="1" ht="11.25"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4"/>
      <c r="Y754" s="4"/>
      <c r="Z754" s="4"/>
    </row>
    <row r="755" spans="4:26" s="15" customFormat="1" ht="11.25"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4"/>
      <c r="Y755" s="4"/>
      <c r="Z755" s="4"/>
    </row>
    <row r="756" spans="4:26" s="15" customFormat="1" ht="11.25"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4"/>
      <c r="Y756" s="4"/>
      <c r="Z756" s="4"/>
    </row>
    <row r="757" spans="4:26" s="15" customFormat="1" ht="11.25"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4"/>
      <c r="Y757" s="4"/>
      <c r="Z757" s="4"/>
    </row>
    <row r="758" spans="4:26" s="15" customFormat="1" ht="11.25"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4"/>
      <c r="Y758" s="4"/>
      <c r="Z758" s="4"/>
    </row>
    <row r="759" spans="4:26" s="15" customFormat="1" ht="11.25"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4"/>
      <c r="Y759" s="4"/>
      <c r="Z759" s="4"/>
    </row>
    <row r="760" spans="4:26" s="15" customFormat="1" ht="11.25"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4"/>
      <c r="Y760" s="4"/>
      <c r="Z760" s="4"/>
    </row>
    <row r="761" spans="4:26" s="15" customFormat="1" ht="11.25"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4"/>
      <c r="Y761" s="4"/>
      <c r="Z761" s="4"/>
    </row>
    <row r="762" spans="4:26" s="15" customFormat="1" ht="11.25"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4"/>
      <c r="Y762" s="4"/>
      <c r="Z762" s="4"/>
    </row>
    <row r="763" spans="4:26" s="15" customFormat="1" ht="11.25"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4"/>
      <c r="Y763" s="4"/>
      <c r="Z763" s="4"/>
    </row>
    <row r="764" spans="4:26" s="15" customFormat="1" ht="11.25"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4"/>
      <c r="Y764" s="4"/>
      <c r="Z764" s="4"/>
    </row>
    <row r="765" spans="4:26" s="15" customFormat="1" ht="11.25"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4"/>
      <c r="Y765" s="4"/>
      <c r="Z765" s="4"/>
    </row>
    <row r="766" spans="4:26" s="15" customFormat="1" ht="11.25"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4"/>
      <c r="Y766" s="4"/>
      <c r="Z766" s="4"/>
    </row>
    <row r="767" spans="4:26" s="15" customFormat="1" ht="11.25"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4"/>
      <c r="Y767" s="4"/>
      <c r="Z767" s="4"/>
    </row>
    <row r="768" spans="4:26" s="15" customFormat="1" ht="11.25"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4"/>
      <c r="Y768" s="4"/>
      <c r="Z768" s="4"/>
    </row>
    <row r="769" spans="4:26" s="15" customFormat="1" ht="11.25"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4"/>
      <c r="Y769" s="4"/>
      <c r="Z769" s="4"/>
    </row>
    <row r="770" spans="4:26" s="15" customFormat="1" ht="11.25"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4"/>
      <c r="Y770" s="4"/>
      <c r="Z770" s="4"/>
    </row>
    <row r="771" spans="4:26" s="15" customFormat="1" ht="11.25"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4"/>
      <c r="Y771" s="4"/>
      <c r="Z771" s="4"/>
    </row>
    <row r="772" spans="4:26" s="15" customFormat="1" ht="11.25"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4"/>
      <c r="Y772" s="4"/>
      <c r="Z772" s="4"/>
    </row>
    <row r="773" spans="4:26" s="15" customFormat="1" ht="11.25"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4"/>
      <c r="Y773" s="4"/>
      <c r="Z773" s="4"/>
    </row>
    <row r="774" spans="4:26" s="15" customFormat="1" ht="11.25"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4"/>
      <c r="Y774" s="4"/>
      <c r="Z774" s="4"/>
    </row>
    <row r="775" spans="4:26" s="15" customFormat="1" ht="11.25"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4"/>
      <c r="Y775" s="4"/>
      <c r="Z775" s="4"/>
    </row>
    <row r="776" spans="4:26" s="15" customFormat="1" ht="11.25"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4"/>
      <c r="Y776" s="4"/>
      <c r="Z776" s="4"/>
    </row>
    <row r="777" spans="4:26" s="15" customFormat="1" ht="11.25"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4"/>
      <c r="Y777" s="4"/>
      <c r="Z777" s="4"/>
    </row>
    <row r="778" spans="4:26" s="15" customFormat="1" ht="11.25"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4"/>
      <c r="Y778" s="4"/>
      <c r="Z778" s="4"/>
    </row>
    <row r="779" spans="4:26" s="15" customFormat="1" ht="11.25"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4"/>
      <c r="Y779" s="4"/>
      <c r="Z779" s="4"/>
    </row>
    <row r="780" spans="4:26" s="15" customFormat="1" ht="11.25"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4"/>
      <c r="Y780" s="4"/>
      <c r="Z780" s="4"/>
    </row>
    <row r="781" spans="4:26" s="15" customFormat="1" ht="11.25"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4"/>
      <c r="Y781" s="4"/>
      <c r="Z781" s="4"/>
    </row>
    <row r="782" spans="4:26" s="15" customFormat="1" ht="11.25"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4"/>
      <c r="Y782" s="4"/>
      <c r="Z782" s="4"/>
    </row>
    <row r="783" spans="4:26" s="15" customFormat="1" ht="11.25"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4"/>
      <c r="Y783" s="4"/>
      <c r="Z783" s="4"/>
    </row>
    <row r="784" spans="4:26" s="15" customFormat="1" ht="11.25"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4"/>
      <c r="Y784" s="4"/>
      <c r="Z784" s="4"/>
    </row>
    <row r="785" spans="4:26" s="15" customFormat="1" ht="11.25"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4"/>
      <c r="Y785" s="4"/>
      <c r="Z785" s="4"/>
    </row>
    <row r="786" spans="4:26" s="15" customFormat="1" ht="11.25"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4"/>
      <c r="Y786" s="4"/>
      <c r="Z786" s="4"/>
    </row>
    <row r="787" spans="4:26" s="15" customFormat="1" ht="11.25"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4"/>
      <c r="Y787" s="4"/>
      <c r="Z787" s="4"/>
    </row>
    <row r="788" spans="4:26" s="15" customFormat="1" ht="11.25"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4"/>
      <c r="Y788" s="4"/>
      <c r="Z788" s="4"/>
    </row>
    <row r="789" spans="4:26" s="15" customFormat="1" ht="11.25"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4"/>
      <c r="Y789" s="4"/>
      <c r="Z789" s="4"/>
    </row>
    <row r="790" spans="4:26" s="15" customFormat="1" ht="11.25"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4"/>
      <c r="Y790" s="4"/>
      <c r="Z790" s="4"/>
    </row>
    <row r="791" spans="4:26" s="15" customFormat="1" ht="11.25"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4"/>
      <c r="Y791" s="4"/>
      <c r="Z791" s="4"/>
    </row>
    <row r="792" spans="4:26" s="15" customFormat="1" ht="11.25"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4"/>
      <c r="Y792" s="4"/>
      <c r="Z792" s="4"/>
    </row>
    <row r="793" spans="4:26" s="15" customFormat="1" ht="11.25"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4"/>
      <c r="Y793" s="4"/>
      <c r="Z793" s="4"/>
    </row>
    <row r="794" spans="4:26" s="15" customFormat="1" ht="11.25"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4"/>
      <c r="Y794" s="4"/>
      <c r="Z794" s="4"/>
    </row>
    <row r="795" spans="4:26" s="15" customFormat="1" ht="11.25"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4"/>
      <c r="Y795" s="4"/>
      <c r="Z795" s="4"/>
    </row>
    <row r="796" spans="4:26" s="15" customFormat="1" ht="11.25"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4"/>
      <c r="Y796" s="4"/>
      <c r="Z796" s="4"/>
    </row>
    <row r="797" spans="4:26" s="15" customFormat="1" ht="11.25"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4"/>
      <c r="Y797" s="4"/>
      <c r="Z797" s="4"/>
    </row>
    <row r="798" spans="4:26" s="15" customFormat="1" ht="11.25"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4"/>
      <c r="Y798" s="4"/>
      <c r="Z798" s="4"/>
    </row>
    <row r="799" spans="4:26" s="15" customFormat="1" ht="11.25"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4"/>
      <c r="Y799" s="4"/>
      <c r="Z799" s="4"/>
    </row>
    <row r="800" spans="4:26" s="15" customFormat="1" ht="11.25"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4"/>
      <c r="Y800" s="4"/>
      <c r="Z800" s="4"/>
    </row>
    <row r="801" spans="4:26" s="15" customFormat="1" ht="11.25"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4"/>
      <c r="Y801" s="4"/>
      <c r="Z801" s="4"/>
    </row>
    <row r="802" spans="4:26" s="15" customFormat="1" ht="11.25"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4"/>
      <c r="Y802" s="4"/>
      <c r="Z802" s="4"/>
    </row>
    <row r="803" spans="4:26" s="15" customFormat="1" ht="11.25"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4"/>
      <c r="Y803" s="4"/>
      <c r="Z803" s="4"/>
    </row>
    <row r="804" spans="4:26" s="15" customFormat="1" ht="11.25"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4"/>
      <c r="Y804" s="4"/>
      <c r="Z804" s="4"/>
    </row>
    <row r="805" spans="4:26" s="15" customFormat="1" ht="11.25"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4"/>
      <c r="Y805" s="4"/>
      <c r="Z805" s="4"/>
    </row>
    <row r="806" spans="4:26" s="15" customFormat="1" ht="11.25"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4"/>
      <c r="Y806" s="4"/>
      <c r="Z806" s="4"/>
    </row>
    <row r="807" spans="4:26" s="15" customFormat="1" ht="11.25"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4"/>
      <c r="Y807" s="4"/>
      <c r="Z807" s="4"/>
    </row>
    <row r="808" spans="4:26" s="15" customFormat="1" ht="11.25"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4"/>
      <c r="Y808" s="4"/>
      <c r="Z808" s="4"/>
    </row>
    <row r="809" spans="4:26" s="15" customFormat="1" ht="11.25"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4"/>
      <c r="Y809" s="4"/>
      <c r="Z809" s="4"/>
    </row>
    <row r="810" spans="4:26" s="15" customFormat="1" ht="11.25"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4"/>
      <c r="Y810" s="4"/>
      <c r="Z810" s="4"/>
    </row>
    <row r="811" spans="4:26" s="15" customFormat="1" ht="11.25"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4"/>
      <c r="Y811" s="4"/>
      <c r="Z811" s="4"/>
    </row>
    <row r="812" spans="4:26" s="15" customFormat="1" ht="11.25"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4"/>
      <c r="Y812" s="4"/>
      <c r="Z812" s="4"/>
    </row>
    <row r="813" spans="4:26" s="15" customFormat="1" ht="11.25"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4"/>
      <c r="Y813" s="4"/>
      <c r="Z813" s="4"/>
    </row>
    <row r="814" spans="4:26" s="15" customFormat="1" ht="11.25"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4"/>
      <c r="Y814" s="4"/>
      <c r="Z814" s="4"/>
    </row>
    <row r="815" spans="4:26" s="15" customFormat="1" ht="11.25"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4"/>
      <c r="Y815" s="4"/>
      <c r="Z815" s="4"/>
    </row>
    <row r="816" spans="4:26" s="15" customFormat="1" ht="11.25"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4"/>
      <c r="Y816" s="4"/>
      <c r="Z816" s="4"/>
    </row>
    <row r="817" spans="4:26" s="15" customFormat="1" ht="11.25"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4"/>
      <c r="Y817" s="4"/>
      <c r="Z817" s="4"/>
    </row>
    <row r="818" spans="4:26" s="15" customFormat="1" ht="11.25"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4"/>
      <c r="Y818" s="4"/>
      <c r="Z818" s="4"/>
    </row>
    <row r="819" spans="4:26" s="15" customFormat="1" ht="11.25"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4"/>
      <c r="Y819" s="4"/>
      <c r="Z819" s="4"/>
    </row>
    <row r="820" spans="4:26" s="15" customFormat="1" ht="11.25"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4"/>
      <c r="Y820" s="4"/>
      <c r="Z820" s="4"/>
    </row>
    <row r="821" spans="4:26" s="15" customFormat="1" ht="11.25"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4"/>
      <c r="Y821" s="4"/>
      <c r="Z821" s="4"/>
    </row>
    <row r="822" spans="4:26" s="15" customFormat="1" ht="11.25"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4"/>
      <c r="Y822" s="4"/>
      <c r="Z822" s="4"/>
    </row>
    <row r="823" spans="4:26" s="15" customFormat="1" ht="11.25"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4"/>
      <c r="Y823" s="4"/>
      <c r="Z823" s="4"/>
    </row>
    <row r="824" spans="4:26" s="15" customFormat="1" ht="11.25"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4"/>
      <c r="Y824" s="4"/>
      <c r="Z824" s="4"/>
    </row>
    <row r="825" spans="4:26" s="15" customFormat="1" ht="11.25"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4"/>
      <c r="Y825" s="4"/>
      <c r="Z825" s="4"/>
    </row>
    <row r="826" spans="4:26" s="15" customFormat="1" ht="11.25"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4"/>
      <c r="Y826" s="4"/>
      <c r="Z826" s="4"/>
    </row>
    <row r="827" spans="4:26" s="15" customFormat="1" ht="11.25"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4"/>
      <c r="Y827" s="4"/>
      <c r="Z827" s="4"/>
    </row>
    <row r="828" spans="4:26" s="15" customFormat="1" ht="11.25"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4"/>
      <c r="Y828" s="4"/>
      <c r="Z828" s="4"/>
    </row>
    <row r="829" spans="4:26" s="15" customFormat="1" ht="11.25"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4"/>
      <c r="Y829" s="4"/>
      <c r="Z829" s="4"/>
    </row>
    <row r="830" spans="4:26" s="15" customFormat="1" ht="11.25"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4"/>
      <c r="Y830" s="4"/>
      <c r="Z830" s="4"/>
    </row>
    <row r="831" spans="4:26" s="15" customFormat="1" ht="11.25"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4"/>
      <c r="Y831" s="4"/>
      <c r="Z831" s="4"/>
    </row>
    <row r="832" spans="4:26" s="15" customFormat="1" ht="11.25"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4"/>
      <c r="Y832" s="4"/>
      <c r="Z832" s="4"/>
    </row>
    <row r="833" spans="4:26" s="15" customFormat="1" ht="11.25"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4"/>
      <c r="Y833" s="4"/>
      <c r="Z833" s="4"/>
    </row>
    <row r="834" spans="4:26" s="15" customFormat="1" ht="11.25"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4"/>
      <c r="Y834" s="4"/>
      <c r="Z834" s="4"/>
    </row>
    <row r="835" spans="4:26" s="15" customFormat="1" ht="11.25"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4"/>
      <c r="Y835" s="4"/>
      <c r="Z835" s="4"/>
    </row>
    <row r="836" spans="4:26" s="15" customFormat="1" ht="11.25"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4"/>
      <c r="Y836" s="4"/>
      <c r="Z836" s="4"/>
    </row>
    <row r="837" spans="4:26" s="15" customFormat="1" ht="11.25"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4"/>
      <c r="Y837" s="4"/>
      <c r="Z837" s="4"/>
    </row>
    <row r="838" spans="4:26" s="15" customFormat="1" ht="11.25"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4"/>
      <c r="Y838" s="4"/>
      <c r="Z838" s="4"/>
    </row>
    <row r="839" spans="4:26" s="15" customFormat="1" ht="11.25"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4"/>
      <c r="Y839" s="4"/>
      <c r="Z839" s="4"/>
    </row>
    <row r="840" spans="4:26" s="15" customFormat="1" ht="11.25"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4"/>
      <c r="Y840" s="4"/>
      <c r="Z840" s="4"/>
    </row>
    <row r="841" spans="4:26" s="15" customFormat="1" ht="11.25"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4"/>
      <c r="Y841" s="4"/>
      <c r="Z841" s="4"/>
    </row>
    <row r="842" spans="4:26" s="15" customFormat="1" ht="11.25"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4"/>
      <c r="Y842" s="4"/>
      <c r="Z842" s="4"/>
    </row>
    <row r="843" spans="4:26" s="15" customFormat="1" ht="11.25"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4"/>
      <c r="Y843" s="4"/>
      <c r="Z843" s="4"/>
    </row>
    <row r="844" spans="4:26" s="15" customFormat="1" ht="11.25"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4"/>
      <c r="Y844" s="4"/>
      <c r="Z844" s="4"/>
    </row>
    <row r="845" spans="4:26" s="15" customFormat="1" ht="11.25"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4"/>
      <c r="Y845" s="4"/>
      <c r="Z845" s="4"/>
    </row>
    <row r="846" spans="4:26" s="15" customFormat="1" ht="11.25"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4"/>
      <c r="Y846" s="4"/>
      <c r="Z846" s="4"/>
    </row>
    <row r="847" spans="4:26" s="15" customFormat="1" ht="11.25"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4"/>
      <c r="Y847" s="4"/>
      <c r="Z847" s="4"/>
    </row>
    <row r="848" spans="4:26" s="15" customFormat="1" ht="11.25"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4"/>
      <c r="Y848" s="4"/>
      <c r="Z848" s="4"/>
    </row>
    <row r="849" spans="4:26" s="15" customFormat="1" ht="11.25"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4"/>
      <c r="Y849" s="4"/>
      <c r="Z849" s="4"/>
    </row>
    <row r="850" spans="4:26" s="15" customFormat="1" ht="11.25"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4"/>
      <c r="Y850" s="4"/>
      <c r="Z850" s="4"/>
    </row>
    <row r="851" spans="4:26" s="15" customFormat="1" ht="11.25"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4"/>
      <c r="Y851" s="4"/>
      <c r="Z851" s="4"/>
    </row>
    <row r="852" spans="4:26" s="15" customFormat="1" ht="11.25"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4"/>
      <c r="Y852" s="4"/>
      <c r="Z852" s="4"/>
    </row>
    <row r="853" spans="4:26" s="15" customFormat="1" ht="11.25"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4"/>
      <c r="Y853" s="4"/>
      <c r="Z853" s="4"/>
    </row>
    <row r="854" spans="4:26" s="15" customFormat="1" ht="11.25"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4"/>
      <c r="Y854" s="4"/>
      <c r="Z854" s="4"/>
    </row>
    <row r="855" spans="4:26" s="15" customFormat="1" ht="11.25"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4"/>
      <c r="Y855" s="4"/>
      <c r="Z855" s="4"/>
    </row>
    <row r="856" spans="4:26" s="15" customFormat="1" ht="11.25"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4"/>
      <c r="Y856" s="4"/>
      <c r="Z856" s="4"/>
    </row>
    <row r="857" spans="4:26" s="15" customFormat="1" ht="11.25"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4"/>
      <c r="Y857" s="4"/>
      <c r="Z857" s="4"/>
    </row>
    <row r="858" spans="4:26" s="15" customFormat="1" ht="11.25"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4"/>
      <c r="Y858" s="4"/>
      <c r="Z858" s="4"/>
    </row>
    <row r="859" spans="4:26" s="15" customFormat="1" ht="11.25"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4"/>
      <c r="Y859" s="4"/>
      <c r="Z859" s="4"/>
    </row>
    <row r="860" spans="4:26" s="15" customFormat="1" ht="11.25"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4"/>
      <c r="Y860" s="4"/>
      <c r="Z860" s="4"/>
    </row>
    <row r="861" spans="4:26" s="15" customFormat="1" ht="11.25"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4"/>
      <c r="Y861" s="4"/>
      <c r="Z861" s="4"/>
    </row>
    <row r="862" spans="4:26" s="15" customFormat="1" ht="11.25"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4"/>
      <c r="Y862" s="4"/>
      <c r="Z862" s="4"/>
    </row>
    <row r="863" spans="4:26" s="15" customFormat="1" ht="11.25"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4"/>
      <c r="Y863" s="4"/>
      <c r="Z863" s="4"/>
    </row>
    <row r="864" spans="4:26" s="15" customFormat="1" ht="11.25"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4"/>
      <c r="Y864" s="4"/>
      <c r="Z864" s="4"/>
    </row>
    <row r="865" spans="4:26" s="15" customFormat="1" ht="11.25"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4"/>
      <c r="Y865" s="4"/>
      <c r="Z865" s="4"/>
    </row>
    <row r="866" spans="4:26" s="15" customFormat="1" ht="11.25"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4"/>
      <c r="Y866" s="4"/>
      <c r="Z866" s="4"/>
    </row>
    <row r="867" spans="4:26" s="15" customFormat="1" ht="11.25"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4"/>
      <c r="Y867" s="4"/>
      <c r="Z867" s="4"/>
    </row>
    <row r="868" spans="4:26" s="15" customFormat="1" ht="11.25"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4"/>
      <c r="Y868" s="4"/>
      <c r="Z868" s="4"/>
    </row>
    <row r="869" spans="4:26" s="15" customFormat="1" ht="11.25"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4"/>
      <c r="Y869" s="4"/>
      <c r="Z869" s="4"/>
    </row>
    <row r="870" spans="4:26" s="15" customFormat="1" ht="11.25"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4"/>
      <c r="Y870" s="4"/>
      <c r="Z870" s="4"/>
    </row>
    <row r="871" spans="4:26" s="15" customFormat="1" ht="11.25"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4"/>
      <c r="Y871" s="4"/>
      <c r="Z871" s="4"/>
    </row>
    <row r="872" spans="4:26" s="15" customFormat="1" ht="11.25"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4"/>
      <c r="Y872" s="4"/>
      <c r="Z872" s="4"/>
    </row>
    <row r="873" spans="4:26" s="15" customFormat="1" ht="11.25"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4"/>
      <c r="Y873" s="4"/>
      <c r="Z873" s="4"/>
    </row>
    <row r="874" spans="4:26" s="15" customFormat="1" ht="11.25"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4"/>
      <c r="Y874" s="4"/>
      <c r="Z874" s="4"/>
    </row>
    <row r="875" spans="4:26" s="15" customFormat="1" ht="11.25"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4"/>
      <c r="Y875" s="4"/>
      <c r="Z875" s="4"/>
    </row>
    <row r="876" spans="4:26" s="15" customFormat="1" ht="11.25"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4"/>
      <c r="Y876" s="4"/>
      <c r="Z876" s="4"/>
    </row>
    <row r="877" spans="4:26" s="15" customFormat="1" ht="11.25"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4"/>
      <c r="Y877" s="4"/>
      <c r="Z877" s="4"/>
    </row>
    <row r="878" spans="4:26" s="15" customFormat="1" ht="11.25"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4"/>
      <c r="Y878" s="4"/>
      <c r="Z878" s="4"/>
    </row>
    <row r="879" spans="4:26" s="15" customFormat="1" ht="11.25"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4"/>
      <c r="Y879" s="4"/>
      <c r="Z879" s="4"/>
    </row>
    <row r="880" spans="4:26" s="15" customFormat="1" ht="11.25"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4"/>
      <c r="Y880" s="4"/>
      <c r="Z880" s="4"/>
    </row>
    <row r="881" spans="4:26" s="15" customFormat="1" ht="11.25"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4"/>
      <c r="Y881" s="4"/>
      <c r="Z881" s="4"/>
    </row>
    <row r="882" spans="4:26" s="15" customFormat="1" ht="11.25"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4"/>
      <c r="Y882" s="4"/>
      <c r="Z882" s="4"/>
    </row>
    <row r="883" spans="4:26" s="15" customFormat="1" ht="11.25"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4"/>
      <c r="Y883" s="4"/>
      <c r="Z883" s="4"/>
    </row>
    <row r="884" spans="4:26" s="15" customFormat="1" ht="11.25"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4"/>
      <c r="Y884" s="4"/>
      <c r="Z884" s="4"/>
    </row>
    <row r="885" spans="4:26" s="15" customFormat="1" ht="11.25"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4"/>
      <c r="Y885" s="4"/>
      <c r="Z885" s="4"/>
    </row>
    <row r="886" spans="4:26" s="15" customFormat="1" ht="11.25"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4"/>
      <c r="Y886" s="4"/>
      <c r="Z886" s="4"/>
    </row>
    <row r="887" spans="4:26" s="15" customFormat="1" ht="11.25"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4"/>
      <c r="Y887" s="4"/>
      <c r="Z887" s="4"/>
    </row>
    <row r="888" spans="4:26" s="15" customFormat="1" ht="11.25"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4"/>
      <c r="Y888" s="4"/>
      <c r="Z888" s="4"/>
    </row>
    <row r="889" spans="4:26" s="15" customFormat="1" ht="11.25"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4"/>
      <c r="Y889" s="4"/>
      <c r="Z889" s="4"/>
    </row>
    <row r="890" spans="4:26" s="15" customFormat="1" ht="11.25"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4"/>
      <c r="Y890" s="4"/>
      <c r="Z890" s="4"/>
    </row>
    <row r="891" spans="4:26" s="15" customFormat="1" ht="11.25"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4"/>
      <c r="Y891" s="4"/>
      <c r="Z891" s="4"/>
    </row>
    <row r="892" spans="4:26" s="15" customFormat="1" ht="11.25"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4"/>
      <c r="Y892" s="4"/>
      <c r="Z892" s="4"/>
    </row>
    <row r="893" spans="4:26" s="15" customFormat="1" ht="11.25"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4"/>
      <c r="Y893" s="4"/>
      <c r="Z893" s="4"/>
    </row>
    <row r="894" spans="4:26" s="15" customFormat="1" ht="11.25"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4"/>
      <c r="Y894" s="4"/>
      <c r="Z894" s="4"/>
    </row>
    <row r="895" spans="4:26" s="15" customFormat="1" ht="11.25"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4"/>
      <c r="Y895" s="4"/>
      <c r="Z895" s="4"/>
    </row>
    <row r="896" spans="4:26" s="15" customFormat="1" ht="11.25"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4"/>
      <c r="Y896" s="4"/>
      <c r="Z896" s="4"/>
    </row>
    <row r="897" spans="4:26" s="15" customFormat="1" ht="11.25"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4"/>
      <c r="Y897" s="4"/>
      <c r="Z897" s="4"/>
    </row>
    <row r="898" spans="4:26" s="15" customFormat="1" ht="11.25"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4"/>
      <c r="Y898" s="4"/>
      <c r="Z898" s="4"/>
    </row>
    <row r="899" spans="4:26" s="15" customFormat="1" ht="11.25"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4"/>
      <c r="Y899" s="4"/>
      <c r="Z899" s="4"/>
    </row>
    <row r="900" spans="4:26" s="15" customFormat="1" ht="11.25"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4"/>
      <c r="Y900" s="4"/>
      <c r="Z900" s="4"/>
    </row>
    <row r="901" spans="4:26" s="15" customFormat="1" ht="11.25"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4"/>
      <c r="Y901" s="4"/>
      <c r="Z901" s="4"/>
    </row>
    <row r="902" spans="4:26" s="15" customFormat="1" ht="11.25"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4"/>
      <c r="Y902" s="4"/>
      <c r="Z902" s="4"/>
    </row>
    <row r="903" spans="4:26" s="15" customFormat="1" ht="11.25"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4"/>
      <c r="Y903" s="4"/>
      <c r="Z903" s="4"/>
    </row>
    <row r="904" spans="4:26" s="15" customFormat="1" ht="11.25"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4"/>
      <c r="Y904" s="4"/>
      <c r="Z904" s="4"/>
    </row>
    <row r="905" spans="4:26" s="15" customFormat="1" ht="11.25"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4"/>
      <c r="Y905" s="4"/>
      <c r="Z905" s="4"/>
    </row>
    <row r="906" spans="4:26" s="15" customFormat="1" ht="11.25"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4"/>
      <c r="Y906" s="4"/>
      <c r="Z906" s="4"/>
    </row>
    <row r="907" spans="4:26" s="15" customFormat="1" ht="11.25"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4"/>
      <c r="Y907" s="4"/>
      <c r="Z907" s="4"/>
    </row>
    <row r="908" spans="4:26" s="15" customFormat="1" ht="11.25"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4"/>
      <c r="Y908" s="4"/>
      <c r="Z908" s="4"/>
    </row>
    <row r="909" spans="4:26" s="15" customFormat="1" ht="11.25"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4"/>
      <c r="Y909" s="4"/>
      <c r="Z909" s="4"/>
    </row>
    <row r="910" spans="4:26" s="15" customFormat="1" ht="11.25"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4"/>
      <c r="Y910" s="4"/>
      <c r="Z910" s="4"/>
    </row>
    <row r="911" spans="4:26" s="15" customFormat="1" ht="11.25"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4"/>
      <c r="Y911" s="4"/>
      <c r="Z911" s="4"/>
    </row>
    <row r="912" spans="4:26" s="15" customFormat="1" ht="11.25"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4"/>
      <c r="Y912" s="4"/>
      <c r="Z912" s="4"/>
    </row>
    <row r="913" spans="4:26" s="15" customFormat="1" ht="11.25"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4"/>
      <c r="Y913" s="4"/>
      <c r="Z913" s="4"/>
    </row>
    <row r="914" spans="4:26" s="15" customFormat="1" ht="11.25"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4"/>
      <c r="Y914" s="4"/>
      <c r="Z914" s="4"/>
    </row>
    <row r="915" spans="4:26" s="15" customFormat="1" ht="11.25"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4"/>
      <c r="Y915" s="4"/>
      <c r="Z915" s="4"/>
    </row>
    <row r="916" spans="4:26" s="15" customFormat="1" ht="11.25"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4"/>
      <c r="Y916" s="4"/>
      <c r="Z916" s="4"/>
    </row>
    <row r="917" spans="4:26" s="15" customFormat="1" ht="11.25"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4"/>
      <c r="Y917" s="4"/>
      <c r="Z917" s="4"/>
    </row>
    <row r="918" spans="4:26" s="15" customFormat="1" ht="11.25"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4"/>
      <c r="Y918" s="4"/>
      <c r="Z918" s="4"/>
    </row>
    <row r="919" spans="4:26" s="15" customFormat="1" ht="11.25"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4"/>
      <c r="Y919" s="4"/>
      <c r="Z919" s="4"/>
    </row>
    <row r="920" spans="4:26" s="15" customFormat="1" ht="11.25"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4"/>
      <c r="Y920" s="4"/>
      <c r="Z920" s="4"/>
    </row>
    <row r="921" spans="4:26" s="15" customFormat="1" ht="11.25"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4"/>
      <c r="Y921" s="4"/>
      <c r="Z921" s="4"/>
    </row>
    <row r="922" spans="4:26" s="15" customFormat="1" ht="11.25"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4"/>
      <c r="Y922" s="4"/>
      <c r="Z922" s="4"/>
    </row>
    <row r="923" spans="4:26" s="15" customFormat="1" ht="11.25"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4"/>
      <c r="Y923" s="4"/>
      <c r="Z923" s="4"/>
    </row>
    <row r="924" spans="4:26" s="15" customFormat="1" ht="11.25"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4"/>
      <c r="Y924" s="4"/>
      <c r="Z924" s="4"/>
    </row>
    <row r="925" spans="4:26" s="15" customFormat="1" ht="11.25"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4"/>
      <c r="Y925" s="4"/>
      <c r="Z925" s="4"/>
    </row>
    <row r="926" spans="4:26" s="15" customFormat="1" ht="11.25"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4"/>
      <c r="Y926" s="4"/>
      <c r="Z926" s="4"/>
    </row>
    <row r="927" spans="4:26" s="15" customFormat="1" ht="11.25"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4"/>
      <c r="Y927" s="4"/>
      <c r="Z927" s="4"/>
    </row>
    <row r="928" spans="4:26" s="15" customFormat="1" ht="11.25"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4"/>
      <c r="Y928" s="4"/>
      <c r="Z928" s="4"/>
    </row>
    <row r="929" spans="4:26" s="15" customFormat="1" ht="11.25"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4"/>
      <c r="Y929" s="4"/>
      <c r="Z929" s="4"/>
    </row>
    <row r="930" spans="4:26" s="15" customFormat="1" ht="11.25"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4"/>
      <c r="Y930" s="4"/>
      <c r="Z930" s="4"/>
    </row>
    <row r="931" spans="4:26" s="15" customFormat="1" ht="11.25"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4"/>
      <c r="Y931" s="4"/>
      <c r="Z931" s="4"/>
    </row>
    <row r="932" spans="4:26" s="15" customFormat="1" ht="11.25"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4"/>
      <c r="Y932" s="4"/>
      <c r="Z932" s="4"/>
    </row>
    <row r="933" spans="4:26" s="15" customFormat="1" ht="11.25"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4"/>
      <c r="Y933" s="4"/>
      <c r="Z933" s="4"/>
    </row>
    <row r="934" spans="4:26" s="15" customFormat="1" ht="11.25"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4"/>
      <c r="Y934" s="4"/>
      <c r="Z934" s="4"/>
    </row>
    <row r="935" spans="4:26" s="15" customFormat="1" ht="11.25"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4"/>
      <c r="Y935" s="4"/>
      <c r="Z935" s="4"/>
    </row>
    <row r="936" spans="4:26" s="15" customFormat="1" ht="11.25"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4"/>
      <c r="Y936" s="4"/>
      <c r="Z936" s="4"/>
    </row>
    <row r="937" spans="4:26" s="15" customFormat="1" ht="11.25"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4"/>
      <c r="Y937" s="4"/>
      <c r="Z937" s="4"/>
    </row>
    <row r="938" spans="4:26" s="15" customFormat="1" ht="11.25"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4"/>
      <c r="Y938" s="4"/>
      <c r="Z938" s="4"/>
    </row>
    <row r="939" spans="4:26" s="15" customFormat="1" ht="11.25"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4"/>
      <c r="Y939" s="4"/>
      <c r="Z939" s="4"/>
    </row>
    <row r="940" spans="4:26" s="15" customFormat="1" ht="11.25"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4"/>
      <c r="Y940" s="4"/>
      <c r="Z940" s="4"/>
    </row>
    <row r="941" spans="4:26" s="15" customFormat="1" ht="11.25"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4"/>
      <c r="Y941" s="4"/>
      <c r="Z941" s="4"/>
    </row>
    <row r="942" spans="4:26" s="15" customFormat="1" ht="11.25"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4"/>
      <c r="Y942" s="4"/>
      <c r="Z942" s="4"/>
    </row>
    <row r="943" spans="4:26" s="15" customFormat="1" ht="11.25"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4"/>
      <c r="Y943" s="4"/>
      <c r="Z943" s="4"/>
    </row>
    <row r="944" spans="4:26" s="15" customFormat="1" ht="11.25"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4"/>
      <c r="Y944" s="4"/>
      <c r="Z944" s="4"/>
    </row>
    <row r="945" spans="4:26" s="15" customFormat="1" ht="11.25"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4"/>
      <c r="Y945" s="4"/>
      <c r="Z945" s="4"/>
    </row>
    <row r="946" spans="4:26" s="15" customFormat="1" ht="11.25"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4"/>
      <c r="Y946" s="4"/>
      <c r="Z946" s="4"/>
    </row>
    <row r="947" spans="4:26" s="15" customFormat="1" ht="11.25"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4"/>
      <c r="Y947" s="4"/>
      <c r="Z947" s="4"/>
    </row>
    <row r="948" spans="4:26" s="15" customFormat="1" ht="11.25"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4"/>
      <c r="Y948" s="4"/>
      <c r="Z948" s="4"/>
    </row>
    <row r="949" spans="4:26" s="15" customFormat="1" ht="11.25"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4"/>
      <c r="Y949" s="4"/>
      <c r="Z949" s="4"/>
    </row>
    <row r="950" spans="4:26" s="15" customFormat="1" ht="11.25"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4"/>
      <c r="Y950" s="4"/>
      <c r="Z950" s="4"/>
    </row>
    <row r="951" spans="4:26" s="15" customFormat="1" ht="11.25"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4"/>
      <c r="Y951" s="4"/>
      <c r="Z951" s="4"/>
    </row>
    <row r="952" spans="4:26" s="15" customFormat="1" ht="11.25"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4"/>
      <c r="Y952" s="4"/>
      <c r="Z952" s="4"/>
    </row>
    <row r="953" spans="4:26" s="15" customFormat="1" ht="11.25"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4"/>
      <c r="Y953" s="4"/>
      <c r="Z953" s="4"/>
    </row>
    <row r="954" spans="4:26" s="15" customFormat="1" ht="11.25"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4"/>
      <c r="Y954" s="4"/>
      <c r="Z954" s="4"/>
    </row>
    <row r="955" spans="4:26" s="15" customFormat="1" ht="11.25"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4"/>
      <c r="Y955" s="4"/>
      <c r="Z955" s="4"/>
    </row>
    <row r="956" spans="4:26" s="15" customFormat="1" ht="11.25"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4"/>
      <c r="Y956" s="4"/>
      <c r="Z956" s="4"/>
    </row>
    <row r="957" spans="4:26" s="15" customFormat="1" ht="11.25"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4"/>
      <c r="Y957" s="4"/>
      <c r="Z957" s="4"/>
    </row>
    <row r="958" spans="4:26" s="15" customFormat="1" ht="11.25"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4"/>
      <c r="Y958" s="4"/>
      <c r="Z958" s="4"/>
    </row>
    <row r="959" spans="4:26" s="15" customFormat="1" ht="11.25"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4"/>
      <c r="Y959" s="4"/>
      <c r="Z959" s="4"/>
    </row>
    <row r="960" spans="4:26" s="15" customFormat="1" ht="11.25"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4"/>
      <c r="Y960" s="4"/>
      <c r="Z960" s="4"/>
    </row>
    <row r="961" spans="4:26" s="15" customFormat="1" ht="11.25"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4"/>
      <c r="Y961" s="4"/>
      <c r="Z961" s="4"/>
    </row>
    <row r="962" spans="4:26" s="15" customFormat="1" ht="11.25"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4"/>
      <c r="Y962" s="4"/>
      <c r="Z962" s="4"/>
    </row>
    <row r="963" spans="4:26" s="15" customFormat="1" ht="11.25"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4"/>
      <c r="Y963" s="4"/>
      <c r="Z963" s="4"/>
    </row>
    <row r="964" spans="4:26" s="15" customFormat="1" ht="11.25"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4"/>
      <c r="Y964" s="4"/>
      <c r="Z964" s="4"/>
    </row>
    <row r="965" spans="4:26" s="15" customFormat="1" ht="11.25"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4"/>
      <c r="Y965" s="4"/>
      <c r="Z965" s="4"/>
    </row>
    <row r="966" spans="4:26" s="15" customFormat="1" ht="11.25"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4"/>
      <c r="Y966" s="4"/>
      <c r="Z966" s="4"/>
    </row>
    <row r="967" spans="4:26" s="15" customFormat="1" ht="11.25"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4"/>
      <c r="Y967" s="4"/>
      <c r="Z967" s="4"/>
    </row>
    <row r="968" spans="4:26" s="15" customFormat="1" ht="11.25"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4"/>
      <c r="Y968" s="4"/>
      <c r="Z968" s="4"/>
    </row>
    <row r="969" spans="4:26" s="15" customFormat="1" ht="11.25"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4"/>
      <c r="Y969" s="4"/>
      <c r="Z969" s="4"/>
    </row>
    <row r="970" spans="4:26" s="15" customFormat="1" ht="11.25"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4"/>
      <c r="Y970" s="4"/>
      <c r="Z970" s="4"/>
    </row>
    <row r="971" spans="4:26" s="15" customFormat="1" ht="11.25"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4"/>
      <c r="Y971" s="4"/>
      <c r="Z971" s="4"/>
    </row>
    <row r="972" spans="4:26" s="15" customFormat="1" ht="11.25"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4"/>
      <c r="Y972" s="4"/>
      <c r="Z972" s="4"/>
    </row>
    <row r="973" spans="4:26" s="15" customFormat="1" ht="11.25"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4"/>
      <c r="Y973" s="4"/>
      <c r="Z973" s="4"/>
    </row>
    <row r="974" spans="4:26" s="15" customFormat="1" ht="11.25"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4"/>
      <c r="Y974" s="4"/>
      <c r="Z974" s="4"/>
    </row>
    <row r="975" spans="4:26" s="15" customFormat="1" ht="11.25"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4"/>
      <c r="Y975" s="4"/>
      <c r="Z975" s="4"/>
    </row>
    <row r="976" spans="4:26" s="15" customFormat="1" ht="11.25"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4"/>
      <c r="Y976" s="4"/>
      <c r="Z976" s="4"/>
    </row>
    <row r="977" spans="4:26" s="15" customFormat="1" ht="11.25"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4"/>
      <c r="Y977" s="4"/>
      <c r="Z977" s="4"/>
    </row>
    <row r="978" spans="4:26" s="15" customFormat="1" ht="11.25"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4"/>
      <c r="Y978" s="4"/>
      <c r="Z978" s="4"/>
    </row>
    <row r="979" spans="4:26" s="15" customFormat="1" ht="11.25"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4"/>
      <c r="Y979" s="4"/>
      <c r="Z979" s="4"/>
    </row>
    <row r="980" spans="4:26" s="15" customFormat="1" ht="11.25"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4"/>
      <c r="Y980" s="4"/>
      <c r="Z980" s="4"/>
    </row>
    <row r="981" spans="4:26" s="15" customFormat="1" ht="11.25"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4"/>
      <c r="Y981" s="4"/>
      <c r="Z981" s="4"/>
    </row>
    <row r="982" spans="4:26" s="15" customFormat="1" ht="11.25"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4"/>
      <c r="Y982" s="4"/>
      <c r="Z982" s="4"/>
    </row>
    <row r="983" spans="4:26" s="15" customFormat="1" ht="11.25"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4"/>
      <c r="Y983" s="4"/>
      <c r="Z983" s="4"/>
    </row>
    <row r="984" spans="4:26" s="15" customFormat="1" ht="11.25"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4"/>
      <c r="Y984" s="4"/>
      <c r="Z984" s="4"/>
    </row>
    <row r="985" spans="4:26" s="15" customFormat="1" ht="11.25"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4"/>
      <c r="Y985" s="4"/>
      <c r="Z985" s="4"/>
    </row>
    <row r="986" spans="4:26" s="15" customFormat="1" ht="11.25"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4"/>
      <c r="Y986" s="4"/>
      <c r="Z986" s="4"/>
    </row>
    <row r="987" spans="4:26" s="15" customFormat="1" ht="11.25"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4"/>
      <c r="Y987" s="4"/>
      <c r="Z987" s="4"/>
    </row>
    <row r="988" spans="4:26" s="15" customFormat="1" ht="11.25"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4"/>
      <c r="Y988" s="4"/>
      <c r="Z988" s="4"/>
    </row>
    <row r="989" spans="4:26" s="15" customFormat="1" ht="11.25"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4"/>
      <c r="Y989" s="4"/>
      <c r="Z989" s="4"/>
    </row>
    <row r="990" spans="4:26" s="15" customFormat="1" ht="11.25"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4"/>
      <c r="Y990" s="4"/>
      <c r="Z990" s="4"/>
    </row>
    <row r="991" spans="4:26" s="15" customFormat="1" ht="11.25"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4"/>
      <c r="Y991" s="4"/>
      <c r="Z991" s="4"/>
    </row>
    <row r="992" spans="4:26" s="15" customFormat="1" ht="11.25"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4"/>
      <c r="Y992" s="4"/>
      <c r="Z992" s="4"/>
    </row>
    <row r="993" spans="4:26" s="15" customFormat="1" ht="11.25"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4"/>
      <c r="Y993" s="4"/>
      <c r="Z993" s="4"/>
    </row>
    <row r="994" spans="4:26" s="15" customFormat="1" ht="11.25"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4"/>
      <c r="Y994" s="4"/>
      <c r="Z994" s="4"/>
    </row>
    <row r="995" spans="4:26" s="15" customFormat="1" ht="11.25"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4"/>
      <c r="Y995" s="4"/>
      <c r="Z995" s="4"/>
    </row>
    <row r="996" spans="4:26" s="15" customFormat="1" ht="11.25"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4"/>
      <c r="Y996" s="4"/>
      <c r="Z996" s="4"/>
    </row>
    <row r="997" spans="4:26" s="15" customFormat="1" ht="11.25"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4"/>
      <c r="Y997" s="4"/>
      <c r="Z997" s="4"/>
    </row>
    <row r="998" spans="4:26" s="15" customFormat="1" ht="11.25"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4"/>
      <c r="Y998" s="4"/>
      <c r="Z998" s="4"/>
    </row>
    <row r="999" spans="4:26" s="15" customFormat="1" ht="11.25"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4"/>
      <c r="Y999" s="4"/>
      <c r="Z999" s="4"/>
    </row>
    <row r="1000" spans="4:26" s="15" customFormat="1" ht="11.25"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4"/>
      <c r="Y1000" s="4"/>
      <c r="Z1000" s="4"/>
    </row>
    <row r="1001" spans="4:26" s="15" customFormat="1" ht="11.25"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4"/>
      <c r="Y1001" s="4"/>
      <c r="Z1001" s="4"/>
    </row>
    <row r="1002" spans="4:26" s="15" customFormat="1" ht="11.25"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4"/>
      <c r="Y1002" s="4"/>
      <c r="Z1002" s="4"/>
    </row>
    <row r="1003" spans="4:26" s="15" customFormat="1" ht="11.25"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4"/>
      <c r="Y1003" s="4"/>
      <c r="Z1003" s="4"/>
    </row>
    <row r="1004" spans="4:26" s="15" customFormat="1" ht="11.25"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4"/>
      <c r="Y1004" s="4"/>
      <c r="Z1004" s="4"/>
    </row>
    <row r="1005" spans="4:26" s="15" customFormat="1" ht="11.25"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4"/>
      <c r="Y1005" s="4"/>
      <c r="Z1005" s="4"/>
    </row>
    <row r="1006" spans="4:26" s="15" customFormat="1" ht="11.25"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4"/>
      <c r="Y1006" s="4"/>
      <c r="Z1006" s="4"/>
    </row>
    <row r="1007" spans="4:26" s="15" customFormat="1" ht="11.25"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4"/>
      <c r="Y1007" s="4"/>
      <c r="Z1007" s="4"/>
    </row>
    <row r="1008" spans="4:26" s="15" customFormat="1" ht="11.25"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4"/>
      <c r="Y1008" s="4"/>
      <c r="Z1008" s="4"/>
    </row>
    <row r="1009" spans="4:26" s="15" customFormat="1" ht="11.25"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4"/>
      <c r="Y1009" s="4"/>
      <c r="Z1009" s="4"/>
    </row>
    <row r="1010" spans="4:26" s="15" customFormat="1" ht="11.25"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4"/>
      <c r="Y1010" s="4"/>
      <c r="Z1010" s="4"/>
    </row>
    <row r="1011" spans="4:26" s="15" customFormat="1" ht="11.25"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4"/>
      <c r="Y1011" s="4"/>
      <c r="Z1011" s="4"/>
    </row>
    <row r="1012" spans="4:26" s="15" customFormat="1" ht="11.25"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4"/>
      <c r="Y1012" s="4"/>
      <c r="Z1012" s="4"/>
    </row>
    <row r="1013" spans="4:26" s="15" customFormat="1" ht="11.25"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4"/>
      <c r="Y1013" s="4"/>
      <c r="Z1013" s="4"/>
    </row>
    <row r="1014" spans="4:26" s="15" customFormat="1" ht="11.25"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4"/>
      <c r="Y1014" s="4"/>
      <c r="Z1014" s="4"/>
    </row>
    <row r="1015" spans="4:26" s="15" customFormat="1" ht="11.25"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4"/>
      <c r="Y1015" s="4"/>
      <c r="Z1015" s="4"/>
    </row>
    <row r="1016" spans="4:26" s="15" customFormat="1" ht="11.25"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4"/>
      <c r="Y1016" s="4"/>
      <c r="Z1016" s="4"/>
    </row>
    <row r="1017" spans="4:26" s="15" customFormat="1" ht="11.25"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4"/>
      <c r="Y1017" s="4"/>
      <c r="Z1017" s="4"/>
    </row>
    <row r="1018" spans="4:26" s="15" customFormat="1" ht="11.25"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4"/>
      <c r="Y1018" s="4"/>
      <c r="Z1018" s="4"/>
    </row>
    <row r="1019" spans="4:26" s="15" customFormat="1" ht="11.25"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4"/>
      <c r="Y1019" s="4"/>
      <c r="Z1019" s="4"/>
    </row>
    <row r="1020" spans="4:26" s="15" customFormat="1" ht="11.25"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4"/>
      <c r="Y1020" s="4"/>
      <c r="Z1020" s="4"/>
    </row>
    <row r="1021" spans="4:26" s="15" customFormat="1" ht="11.25"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4"/>
      <c r="Y1021" s="4"/>
      <c r="Z1021" s="4"/>
    </row>
    <row r="1022" spans="4:26" s="15" customFormat="1" ht="11.25"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4"/>
      <c r="Y1022" s="4"/>
      <c r="Z1022" s="4"/>
    </row>
    <row r="1023" spans="4:26" s="15" customFormat="1" ht="11.25"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4"/>
      <c r="Y1023" s="4"/>
      <c r="Z1023" s="4"/>
    </row>
    <row r="1024" spans="4:26" s="15" customFormat="1" ht="11.25"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4"/>
      <c r="Y1024" s="4"/>
      <c r="Z1024" s="4"/>
    </row>
    <row r="1025" spans="4:26" s="15" customFormat="1" ht="11.25"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4"/>
      <c r="Y1025" s="4"/>
      <c r="Z1025" s="4"/>
    </row>
    <row r="1026" spans="4:26" s="15" customFormat="1" ht="11.25"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4"/>
      <c r="Y1026" s="4"/>
      <c r="Z1026" s="4"/>
    </row>
    <row r="1027" spans="4:26" s="15" customFormat="1" ht="11.25"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4"/>
      <c r="Y1027" s="4"/>
      <c r="Z1027" s="4"/>
    </row>
    <row r="1028" spans="4:26" s="15" customFormat="1" ht="11.25"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4"/>
      <c r="Y1028" s="4"/>
      <c r="Z1028" s="4"/>
    </row>
    <row r="1029" spans="4:26" s="15" customFormat="1" ht="11.25"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4"/>
      <c r="Y1029" s="4"/>
      <c r="Z1029" s="4"/>
    </row>
    <row r="1030" spans="4:26" s="15" customFormat="1" ht="11.25"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4"/>
      <c r="Y1030" s="4"/>
      <c r="Z1030" s="4"/>
    </row>
    <row r="1031" spans="4:26" s="15" customFormat="1" ht="11.25"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4"/>
      <c r="Y1031" s="4"/>
      <c r="Z1031" s="4"/>
    </row>
    <row r="1032" spans="4:26" s="15" customFormat="1" ht="11.25"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4"/>
      <c r="Y1032" s="4"/>
      <c r="Z1032" s="4"/>
    </row>
    <row r="1033" spans="4:26" s="15" customFormat="1" ht="11.25"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4"/>
      <c r="Y1033" s="4"/>
      <c r="Z1033" s="4"/>
    </row>
    <row r="1034" spans="4:26" s="15" customFormat="1" ht="11.25"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4"/>
      <c r="Y1034" s="4"/>
      <c r="Z1034" s="4"/>
    </row>
    <row r="1035" spans="4:26" s="15" customFormat="1" ht="11.25"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4"/>
      <c r="Y1035" s="4"/>
      <c r="Z1035" s="4"/>
    </row>
    <row r="1036" spans="4:26" s="15" customFormat="1" ht="11.25"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4"/>
      <c r="Y1036" s="4"/>
      <c r="Z1036" s="4"/>
    </row>
    <row r="1037" spans="4:26" s="15" customFormat="1" ht="11.25"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4"/>
      <c r="Y1037" s="4"/>
      <c r="Z1037" s="4"/>
    </row>
    <row r="1038" spans="4:26" s="15" customFormat="1" ht="11.25"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4"/>
      <c r="Y1038" s="4"/>
      <c r="Z1038" s="4"/>
    </row>
    <row r="1039" spans="4:26" s="15" customFormat="1" ht="11.25"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4"/>
      <c r="Y1039" s="4"/>
      <c r="Z1039" s="4"/>
    </row>
    <row r="1040" spans="4:26" s="15" customFormat="1" ht="11.25"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4"/>
      <c r="Y1040" s="4"/>
      <c r="Z1040" s="4"/>
    </row>
    <row r="1041" spans="4:26" s="15" customFormat="1" ht="11.25"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4"/>
      <c r="Y1041" s="4"/>
      <c r="Z1041" s="4"/>
    </row>
    <row r="1042" spans="4:26" s="15" customFormat="1" ht="11.25"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4"/>
      <c r="Y1042" s="4"/>
      <c r="Z1042" s="4"/>
    </row>
    <row r="1043" spans="4:26" s="15" customFormat="1" ht="11.25"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4"/>
      <c r="Y1043" s="4"/>
      <c r="Z1043" s="4"/>
    </row>
    <row r="1044" spans="4:26" s="15" customFormat="1" ht="11.25"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4"/>
      <c r="Y1044" s="4"/>
      <c r="Z1044" s="4"/>
    </row>
    <row r="1045" spans="4:26" s="15" customFormat="1" ht="11.25"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4"/>
      <c r="Y1045" s="4"/>
      <c r="Z1045" s="4"/>
    </row>
    <row r="1046" spans="4:26" s="15" customFormat="1" ht="11.25"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4"/>
      <c r="Y1046" s="4"/>
      <c r="Z1046" s="4"/>
    </row>
    <row r="1047" spans="4:26" s="15" customFormat="1" ht="11.25"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4"/>
      <c r="Y1047" s="4"/>
      <c r="Z1047" s="4"/>
    </row>
    <row r="1048" spans="4:26" s="15" customFormat="1" ht="11.25"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4"/>
      <c r="Y1048" s="4"/>
      <c r="Z1048" s="4"/>
    </row>
    <row r="1049" spans="4:26" s="15" customFormat="1" ht="11.25"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4"/>
      <c r="Y1049" s="4"/>
      <c r="Z1049" s="4"/>
    </row>
    <row r="1050" spans="4:26" s="15" customFormat="1" ht="11.25"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4"/>
      <c r="Y1050" s="4"/>
      <c r="Z1050" s="4"/>
    </row>
    <row r="1051" spans="4:26" s="15" customFormat="1" ht="11.25"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4"/>
      <c r="Y1051" s="4"/>
      <c r="Z1051" s="4"/>
    </row>
    <row r="1052" spans="4:26" s="15" customFormat="1" ht="11.25"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4"/>
      <c r="Y1052" s="4"/>
      <c r="Z1052" s="4"/>
    </row>
    <row r="1053" spans="4:26" s="15" customFormat="1" ht="11.25"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4"/>
      <c r="Y1053" s="4"/>
      <c r="Z1053" s="4"/>
    </row>
    <row r="1054" spans="4:26" s="15" customFormat="1" ht="11.25"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4"/>
      <c r="Y1054" s="4"/>
      <c r="Z1054" s="4"/>
    </row>
    <row r="1055" spans="4:26" s="15" customFormat="1" ht="11.25"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4"/>
      <c r="Y1055" s="4"/>
      <c r="Z1055" s="4"/>
    </row>
    <row r="1056" spans="4:26" s="15" customFormat="1" ht="11.25"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4"/>
      <c r="Y1056" s="4"/>
      <c r="Z1056" s="4"/>
    </row>
    <row r="1057" spans="4:26" s="15" customFormat="1" ht="11.25"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4"/>
      <c r="Y1057" s="4"/>
      <c r="Z1057" s="4"/>
    </row>
    <row r="1058" spans="4:26" s="15" customFormat="1" ht="11.25"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4"/>
      <c r="Y1058" s="4"/>
      <c r="Z1058" s="4"/>
    </row>
    <row r="1059" spans="4:26" s="15" customFormat="1" ht="11.25"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4"/>
      <c r="Y1059" s="4"/>
      <c r="Z1059" s="4"/>
    </row>
    <row r="1060" spans="4:26" s="15" customFormat="1" ht="11.25"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4"/>
      <c r="Y1060" s="4"/>
      <c r="Z1060" s="4"/>
    </row>
    <row r="1061" spans="4:26" s="15" customFormat="1" ht="11.25"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4"/>
      <c r="Y1061" s="4"/>
      <c r="Z1061" s="4"/>
    </row>
    <row r="1062" spans="4:26" s="15" customFormat="1" ht="11.25"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4"/>
      <c r="Y1062" s="4"/>
      <c r="Z1062" s="4"/>
    </row>
    <row r="1063" spans="4:26" s="15" customFormat="1" ht="11.25"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4"/>
      <c r="Y1063" s="4"/>
      <c r="Z1063" s="4"/>
    </row>
    <row r="1064" spans="4:26" s="15" customFormat="1" ht="11.25"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4"/>
      <c r="Y1064" s="4"/>
      <c r="Z1064" s="4"/>
    </row>
    <row r="1065" spans="4:26" s="15" customFormat="1" ht="11.25"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4"/>
      <c r="Y1065" s="4"/>
      <c r="Z1065" s="4"/>
    </row>
    <row r="1066" spans="4:26" s="15" customFormat="1" ht="11.25"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4"/>
      <c r="Y1066" s="4"/>
      <c r="Z1066" s="4"/>
    </row>
    <row r="1067" spans="4:26" s="15" customFormat="1" ht="11.25"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4"/>
      <c r="Y1067" s="4"/>
      <c r="Z1067" s="4"/>
    </row>
    <row r="1068" spans="4:26" s="15" customFormat="1" ht="11.25"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4"/>
      <c r="Y1068" s="4"/>
      <c r="Z1068" s="4"/>
    </row>
    <row r="1069" spans="4:26" s="15" customFormat="1" ht="11.25"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4"/>
      <c r="Y1069" s="4"/>
      <c r="Z1069" s="4"/>
    </row>
    <row r="1070" spans="4:26" s="15" customFormat="1" ht="11.25"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4"/>
      <c r="Y1070" s="4"/>
      <c r="Z1070" s="4"/>
    </row>
    <row r="1071" spans="4:26" s="15" customFormat="1" ht="11.25"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4"/>
      <c r="Y1071" s="4"/>
      <c r="Z1071" s="4"/>
    </row>
    <row r="1072" spans="4:26" s="15" customFormat="1" ht="11.25"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4"/>
      <c r="Y1072" s="4"/>
      <c r="Z1072" s="4"/>
    </row>
    <row r="1073" spans="4:26" s="15" customFormat="1" ht="11.25"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4"/>
      <c r="Y1073" s="4"/>
      <c r="Z1073" s="4"/>
    </row>
    <row r="1074" spans="4:26" s="15" customFormat="1" ht="11.25"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4"/>
      <c r="Y1074" s="4"/>
      <c r="Z1074" s="4"/>
    </row>
    <row r="1075" spans="4:26" s="15" customFormat="1" ht="11.25"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4"/>
      <c r="Y1075" s="4"/>
      <c r="Z1075" s="4"/>
    </row>
    <row r="1076" spans="4:26" s="15" customFormat="1" ht="11.25"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4"/>
      <c r="Y1076" s="4"/>
      <c r="Z1076" s="4"/>
    </row>
    <row r="1077" spans="4:26" s="15" customFormat="1" ht="11.25"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4"/>
      <c r="Y1077" s="4"/>
      <c r="Z1077" s="4"/>
    </row>
    <row r="1078" spans="4:26" s="15" customFormat="1" ht="11.25"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4"/>
      <c r="Y1078" s="4"/>
      <c r="Z1078" s="4"/>
    </row>
    <row r="1079" spans="4:26" s="15" customFormat="1" ht="11.25"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4"/>
      <c r="Y1079" s="4"/>
      <c r="Z1079" s="4"/>
    </row>
    <row r="1080" spans="4:26" s="15" customFormat="1" ht="11.25"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4"/>
      <c r="Y1080" s="4"/>
      <c r="Z1080" s="4"/>
    </row>
    <row r="1081" spans="4:26" s="15" customFormat="1" ht="11.25"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4"/>
      <c r="Y1081" s="4"/>
      <c r="Z1081" s="4"/>
    </row>
    <row r="1082" spans="4:26" s="15" customFormat="1" ht="11.25"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4"/>
      <c r="Y1082" s="4"/>
      <c r="Z1082" s="4"/>
    </row>
    <row r="1083" spans="4:26" s="15" customFormat="1" ht="11.25"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4"/>
      <c r="Y1083" s="4"/>
      <c r="Z1083" s="4"/>
    </row>
    <row r="1084" spans="4:26" s="15" customFormat="1" ht="11.25"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4"/>
      <c r="Y1084" s="4"/>
      <c r="Z1084" s="4"/>
    </row>
    <row r="1085" spans="4:26" s="15" customFormat="1" ht="11.25"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4"/>
      <c r="Y1085" s="4"/>
      <c r="Z1085" s="4"/>
    </row>
    <row r="1086" spans="4:26" s="15" customFormat="1" ht="11.25"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4"/>
      <c r="Y1086" s="4"/>
      <c r="Z1086" s="4"/>
    </row>
    <row r="1087" spans="4:26" s="15" customFormat="1" ht="11.25"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4"/>
      <c r="Y1087" s="4"/>
      <c r="Z1087" s="4"/>
    </row>
    <row r="1088" spans="4:26" s="15" customFormat="1" ht="11.25"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4"/>
      <c r="Y1088" s="4"/>
      <c r="Z1088" s="4"/>
    </row>
    <row r="1089" spans="4:26" s="15" customFormat="1" ht="11.25"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4"/>
      <c r="Y1089" s="4"/>
      <c r="Z1089" s="4"/>
    </row>
    <row r="1090" spans="4:26" s="15" customFormat="1" ht="11.25"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4"/>
      <c r="Y1090" s="4"/>
      <c r="Z1090" s="4"/>
    </row>
    <row r="1091" spans="4:26" s="15" customFormat="1" ht="11.25"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4"/>
      <c r="Y1091" s="4"/>
      <c r="Z1091" s="4"/>
    </row>
    <row r="1092" spans="4:26" s="15" customFormat="1" ht="11.25"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4"/>
      <c r="Y1092" s="4"/>
      <c r="Z1092" s="4"/>
    </row>
    <row r="1093" spans="4:26" s="15" customFormat="1" ht="11.25"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4"/>
      <c r="Y1093" s="4"/>
      <c r="Z1093" s="4"/>
    </row>
    <row r="1094" spans="4:26" s="15" customFormat="1" ht="11.25"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4"/>
      <c r="Y1094" s="4"/>
      <c r="Z1094" s="4"/>
    </row>
    <row r="1095" spans="4:26" s="15" customFormat="1" ht="11.25"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4"/>
      <c r="Y1095" s="4"/>
      <c r="Z1095" s="4"/>
    </row>
    <row r="1096" spans="4:26" s="15" customFormat="1" ht="11.25"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4"/>
      <c r="Y1096" s="4"/>
      <c r="Z1096" s="4"/>
    </row>
    <row r="1097" spans="4:26" s="15" customFormat="1" ht="11.25"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4"/>
      <c r="Y1097" s="4"/>
      <c r="Z1097" s="4"/>
    </row>
    <row r="1098" spans="4:26" s="15" customFormat="1" ht="11.25"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4"/>
      <c r="Y1098" s="4"/>
      <c r="Z1098" s="4"/>
    </row>
    <row r="1099" spans="4:26" s="15" customFormat="1" ht="11.25"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4"/>
      <c r="Y1099" s="4"/>
      <c r="Z1099" s="4"/>
    </row>
    <row r="1100" spans="4:26" s="15" customFormat="1" ht="11.25"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4"/>
      <c r="Y1100" s="4"/>
      <c r="Z1100" s="4"/>
    </row>
    <row r="1101" spans="4:26" s="15" customFormat="1" ht="11.25"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4"/>
      <c r="Y1101" s="4"/>
      <c r="Z1101" s="4"/>
    </row>
    <row r="1102" spans="4:26" s="15" customFormat="1" ht="11.25"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4"/>
      <c r="Y1102" s="4"/>
      <c r="Z1102" s="4"/>
    </row>
    <row r="1103" spans="4:26" s="15" customFormat="1" ht="11.25"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4"/>
      <c r="Y1103" s="4"/>
      <c r="Z1103" s="4"/>
    </row>
    <row r="1104" spans="4:26" s="15" customFormat="1" ht="11.25"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4"/>
      <c r="Y1104" s="4"/>
      <c r="Z1104" s="4"/>
    </row>
    <row r="1105" spans="4:26" s="15" customFormat="1" ht="11.25"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4"/>
      <c r="Y1105" s="4"/>
      <c r="Z1105" s="4"/>
    </row>
    <row r="1106" spans="4:26" s="15" customFormat="1" ht="11.25"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4"/>
      <c r="Y1106" s="4"/>
      <c r="Z1106" s="4"/>
    </row>
    <row r="1107" spans="4:26" s="15" customFormat="1" ht="11.25"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4"/>
      <c r="Y1107" s="4"/>
      <c r="Z1107" s="4"/>
    </row>
    <row r="1108" spans="4:26" s="15" customFormat="1" ht="11.25"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4"/>
      <c r="Y1108" s="4"/>
      <c r="Z1108" s="4"/>
    </row>
    <row r="1109" spans="4:26" s="15" customFormat="1" ht="11.25"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4"/>
      <c r="Y1109" s="4"/>
      <c r="Z1109" s="4"/>
    </row>
    <row r="1110" spans="4:26" s="15" customFormat="1" ht="11.25"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4"/>
      <c r="Y1110" s="4"/>
      <c r="Z1110" s="4"/>
    </row>
    <row r="1111" spans="4:26" s="15" customFormat="1" ht="11.25"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4"/>
      <c r="Y1111" s="4"/>
      <c r="Z1111" s="4"/>
    </row>
    <row r="1112" spans="4:26" s="15" customFormat="1" ht="11.25"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4"/>
      <c r="Y1112" s="4"/>
      <c r="Z1112" s="4"/>
    </row>
    <row r="1113" spans="4:26" s="15" customFormat="1" ht="11.25"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4"/>
      <c r="Y1113" s="4"/>
      <c r="Z1113" s="4"/>
    </row>
    <row r="1114" spans="4:26" s="15" customFormat="1" ht="11.25"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4"/>
      <c r="Y1114" s="4"/>
      <c r="Z1114" s="4"/>
    </row>
    <row r="1115" spans="4:26" s="15" customFormat="1" ht="11.25"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4"/>
      <c r="Y1115" s="4"/>
      <c r="Z1115" s="4"/>
    </row>
    <row r="1116" spans="4:26" s="15" customFormat="1" ht="11.25"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4"/>
      <c r="Y1116" s="4"/>
      <c r="Z1116" s="4"/>
    </row>
    <row r="1117" spans="4:26" s="15" customFormat="1" ht="11.25"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4"/>
      <c r="Y1117" s="4"/>
      <c r="Z1117" s="4"/>
    </row>
    <row r="1118" spans="4:26" s="15" customFormat="1" ht="11.25"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4"/>
      <c r="Y1118" s="4"/>
      <c r="Z1118" s="4"/>
    </row>
    <row r="1119" spans="4:26" s="15" customFormat="1" ht="11.25"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4"/>
      <c r="Y1119" s="4"/>
      <c r="Z1119" s="4"/>
    </row>
    <row r="1120" spans="4:26" s="15" customFormat="1" ht="11.25"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4"/>
      <c r="Y1120" s="4"/>
      <c r="Z1120" s="4"/>
    </row>
    <row r="1121" spans="4:26" s="15" customFormat="1" ht="11.25"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4"/>
      <c r="Y1121" s="4"/>
      <c r="Z1121" s="4"/>
    </row>
    <row r="1122" spans="4:26" s="15" customFormat="1" ht="11.25"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4"/>
      <c r="Y1122" s="4"/>
      <c r="Z1122" s="4"/>
    </row>
    <row r="1123" spans="4:26" s="15" customFormat="1" ht="11.25"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4"/>
      <c r="Y1123" s="4"/>
      <c r="Z1123" s="4"/>
    </row>
    <row r="1124" spans="4:26" s="15" customFormat="1" ht="11.25"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4"/>
      <c r="Y1124" s="4"/>
      <c r="Z1124" s="4"/>
    </row>
    <row r="1125" spans="4:26" s="15" customFormat="1" ht="11.25"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4"/>
      <c r="Y1125" s="4"/>
      <c r="Z1125" s="4"/>
    </row>
    <row r="1126" spans="4:26" s="15" customFormat="1" ht="11.25"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4"/>
      <c r="Y1126" s="4"/>
      <c r="Z1126" s="4"/>
    </row>
    <row r="1127" spans="4:26" s="15" customFormat="1" ht="11.25"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4"/>
      <c r="Y1127" s="4"/>
      <c r="Z1127" s="4"/>
    </row>
    <row r="1128" spans="4:26" s="15" customFormat="1" ht="11.25"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4"/>
      <c r="Y1128" s="4"/>
      <c r="Z1128" s="4"/>
    </row>
    <row r="1129" spans="4:26" s="15" customFormat="1" ht="11.25"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4"/>
      <c r="Y1129" s="4"/>
      <c r="Z1129" s="4"/>
    </row>
    <row r="1130" spans="4:26" s="15" customFormat="1" ht="11.25"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4"/>
      <c r="Y1130" s="4"/>
      <c r="Z1130" s="4"/>
    </row>
    <row r="1131" spans="4:26" s="15" customFormat="1" ht="11.25"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4"/>
      <c r="Y1131" s="4"/>
      <c r="Z1131" s="4"/>
    </row>
    <row r="1132" spans="4:26" s="15" customFormat="1" ht="11.25"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4"/>
      <c r="Y1132" s="4"/>
      <c r="Z1132" s="4"/>
    </row>
    <row r="1133" spans="4:26" s="15" customFormat="1" ht="11.25"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4"/>
      <c r="Y1133" s="4"/>
      <c r="Z1133" s="4"/>
    </row>
    <row r="1134" spans="4:26" s="15" customFormat="1" ht="11.25"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4"/>
      <c r="Y1134" s="4"/>
      <c r="Z1134" s="4"/>
    </row>
    <row r="1135" spans="4:26" s="15" customFormat="1" ht="11.25"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4"/>
      <c r="Y1135" s="4"/>
      <c r="Z1135" s="4"/>
    </row>
    <row r="1136" spans="4:26" s="15" customFormat="1" ht="11.25"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4"/>
      <c r="Y1136" s="4"/>
      <c r="Z1136" s="4"/>
    </row>
    <row r="1137" spans="4:26" s="15" customFormat="1" ht="11.25"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4"/>
      <c r="Y1137" s="4"/>
      <c r="Z1137" s="4"/>
    </row>
    <row r="1138" spans="4:26" s="15" customFormat="1" ht="11.25"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4"/>
      <c r="Y1138" s="4"/>
      <c r="Z1138" s="4"/>
    </row>
    <row r="1139" spans="4:26" s="15" customFormat="1" ht="11.25"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4"/>
      <c r="Y1139" s="4"/>
      <c r="Z1139" s="4"/>
    </row>
    <row r="1140" spans="4:26" s="15" customFormat="1" ht="11.25"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4"/>
      <c r="Y1140" s="4"/>
      <c r="Z1140" s="4"/>
    </row>
    <row r="1141" spans="4:26" s="15" customFormat="1" ht="11.25"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4"/>
      <c r="Y1141" s="4"/>
      <c r="Z1141" s="4"/>
    </row>
    <row r="1142" spans="4:26" s="15" customFormat="1" ht="11.25"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4"/>
      <c r="Y1142" s="4"/>
      <c r="Z1142" s="4"/>
    </row>
    <row r="1143" spans="4:26" s="15" customFormat="1" ht="11.25"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4"/>
      <c r="Y1143" s="4"/>
      <c r="Z1143" s="4"/>
    </row>
    <row r="1144" spans="4:26" s="15" customFormat="1" ht="11.25"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4"/>
      <c r="Y1144" s="4"/>
      <c r="Z1144" s="4"/>
    </row>
    <row r="1145" spans="4:26" s="15" customFormat="1" ht="11.25"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4"/>
      <c r="Y1145" s="4"/>
      <c r="Z1145" s="4"/>
    </row>
    <row r="1146" spans="4:26" s="15" customFormat="1" ht="11.25"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4"/>
      <c r="Y1146" s="4"/>
      <c r="Z1146" s="4"/>
    </row>
    <row r="1147" spans="4:26" s="15" customFormat="1" ht="11.25"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4"/>
      <c r="Y1147" s="4"/>
      <c r="Z1147" s="4"/>
    </row>
    <row r="1148" spans="4:26" s="15" customFormat="1" ht="11.25"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4"/>
      <c r="Y1148" s="4"/>
      <c r="Z1148" s="4"/>
    </row>
    <row r="1149" spans="4:26" s="15" customFormat="1" ht="11.25"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4"/>
      <c r="Y1149" s="4"/>
      <c r="Z1149" s="4"/>
    </row>
    <row r="1150" spans="4:26" s="15" customFormat="1" ht="11.25"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4"/>
      <c r="Y1150" s="4"/>
      <c r="Z1150" s="4"/>
    </row>
    <row r="1151" spans="4:26" s="15" customFormat="1" ht="11.25"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4"/>
      <c r="Y1151" s="4"/>
      <c r="Z1151" s="4"/>
    </row>
    <row r="1152" spans="4:26" s="15" customFormat="1" ht="11.25"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4"/>
      <c r="Y1152" s="4"/>
      <c r="Z1152" s="4"/>
    </row>
    <row r="1153" spans="4:26" s="15" customFormat="1" ht="11.25"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4"/>
      <c r="Y1153" s="4"/>
      <c r="Z1153" s="4"/>
    </row>
    <row r="1154" spans="4:26" s="15" customFormat="1" ht="11.25"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4"/>
      <c r="Y1154" s="4"/>
      <c r="Z1154" s="4"/>
    </row>
    <row r="1155" spans="4:26" s="15" customFormat="1" ht="11.25"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4"/>
      <c r="Y1155" s="4"/>
      <c r="Z1155" s="4"/>
    </row>
    <row r="1156" spans="4:26" s="15" customFormat="1" ht="11.25"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4"/>
      <c r="Y1156" s="4"/>
      <c r="Z1156" s="4"/>
    </row>
    <row r="1157" spans="4:26" s="15" customFormat="1" ht="11.25"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4"/>
      <c r="Y1157" s="4"/>
      <c r="Z1157" s="4"/>
    </row>
    <row r="1158" spans="4:26" s="15" customFormat="1" ht="11.25"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4"/>
      <c r="Y1158" s="4"/>
      <c r="Z1158" s="4"/>
    </row>
    <row r="1159" spans="4:26" s="15" customFormat="1" ht="11.25"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4"/>
      <c r="Y1159" s="4"/>
      <c r="Z1159" s="4"/>
    </row>
    <row r="1160" spans="4:26" s="15" customFormat="1" ht="11.25"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4"/>
      <c r="Y1160" s="4"/>
      <c r="Z1160" s="4"/>
    </row>
    <row r="1161" spans="4:26" s="15" customFormat="1" ht="11.25"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4"/>
      <c r="Y1161" s="4"/>
      <c r="Z1161" s="4"/>
    </row>
    <row r="1162" spans="4:26" s="15" customFormat="1" ht="11.25"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4"/>
      <c r="Y1162" s="4"/>
      <c r="Z1162" s="4"/>
    </row>
    <row r="1163" spans="4:26" s="15" customFormat="1" ht="11.25"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4"/>
      <c r="Y1163" s="4"/>
      <c r="Z1163" s="4"/>
    </row>
    <row r="1164" spans="4:26" s="15" customFormat="1" ht="11.25"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4"/>
      <c r="Y1164" s="4"/>
      <c r="Z1164" s="4"/>
    </row>
    <row r="1165" spans="4:26" s="15" customFormat="1" ht="11.25"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4"/>
      <c r="Y1165" s="4"/>
      <c r="Z1165" s="4"/>
    </row>
    <row r="1166" spans="4:26" s="15" customFormat="1" ht="11.25"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4"/>
      <c r="Y1166" s="4"/>
      <c r="Z1166" s="4"/>
    </row>
    <row r="1167" spans="4:26" s="15" customFormat="1" ht="11.25"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4"/>
      <c r="Y1167" s="4"/>
      <c r="Z1167" s="4"/>
    </row>
    <row r="1168" spans="4:26" s="15" customFormat="1" ht="11.25"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4"/>
      <c r="Y1168" s="4"/>
      <c r="Z1168" s="4"/>
    </row>
    <row r="1169" spans="4:26" s="15" customFormat="1" ht="11.25"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4"/>
      <c r="Y1169" s="4"/>
      <c r="Z1169" s="4"/>
    </row>
    <row r="1170" spans="4:26" s="15" customFormat="1" ht="11.25"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4"/>
      <c r="Y1170" s="4"/>
      <c r="Z1170" s="4"/>
    </row>
    <row r="1171" spans="4:26" s="15" customFormat="1" ht="11.25"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4"/>
      <c r="Y1171" s="4"/>
      <c r="Z1171" s="4"/>
    </row>
    <row r="1172" spans="4:26" s="15" customFormat="1" ht="11.25"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4"/>
      <c r="Y1172" s="4"/>
      <c r="Z1172" s="4"/>
    </row>
    <row r="1173" spans="4:26" s="15" customFormat="1" ht="11.25"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4"/>
      <c r="Y1173" s="4"/>
      <c r="Z1173" s="4"/>
    </row>
    <row r="1174" spans="4:26" s="15" customFormat="1" ht="11.25"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4"/>
      <c r="Y1174" s="4"/>
      <c r="Z1174" s="4"/>
    </row>
    <row r="1175" spans="4:26" s="15" customFormat="1" ht="11.25"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4"/>
      <c r="Y1175" s="4"/>
      <c r="Z1175" s="4"/>
    </row>
    <row r="1176" spans="4:26" s="15" customFormat="1" ht="11.25"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4"/>
      <c r="Y1176" s="4"/>
      <c r="Z1176" s="4"/>
    </row>
    <row r="1177" spans="4:26" s="15" customFormat="1" ht="11.25"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4"/>
      <c r="Y1177" s="4"/>
      <c r="Z1177" s="4"/>
    </row>
    <row r="1178" spans="4:26" s="15" customFormat="1" ht="11.25"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4"/>
      <c r="Y1178" s="4"/>
      <c r="Z1178" s="4"/>
    </row>
    <row r="1179" spans="4:26" s="15" customFormat="1" ht="11.25"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4"/>
      <c r="Y1179" s="4"/>
      <c r="Z1179" s="4"/>
    </row>
    <row r="1180" spans="4:26" s="15" customFormat="1" ht="11.25"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4"/>
      <c r="Y1180" s="4"/>
      <c r="Z1180" s="4"/>
    </row>
    <row r="1181" spans="4:26" s="15" customFormat="1" ht="11.25"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4"/>
      <c r="Y1181" s="4"/>
      <c r="Z1181" s="4"/>
    </row>
    <row r="1182" spans="4:26" s="15" customFormat="1" ht="11.25"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4"/>
      <c r="Y1182" s="4"/>
      <c r="Z1182" s="4"/>
    </row>
    <row r="1183" spans="4:26" s="15" customFormat="1" ht="11.25"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4"/>
      <c r="Y1183" s="4"/>
      <c r="Z1183" s="4"/>
    </row>
    <row r="1184" spans="4:26" s="15" customFormat="1" ht="11.25"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4"/>
      <c r="Y1184" s="4"/>
      <c r="Z1184" s="4"/>
    </row>
    <row r="1185" spans="4:26" s="15" customFormat="1" ht="11.25"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4"/>
      <c r="Y1185" s="4"/>
      <c r="Z1185" s="4"/>
    </row>
    <row r="1186" spans="4:26" s="15" customFormat="1" ht="11.25"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4"/>
      <c r="Y1186" s="4"/>
      <c r="Z1186" s="4"/>
    </row>
    <row r="1187" spans="4:26" s="15" customFormat="1" ht="11.25"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4"/>
      <c r="Y1187" s="4"/>
      <c r="Z1187" s="4"/>
    </row>
    <row r="1188" spans="4:26" s="15" customFormat="1" ht="11.25"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4"/>
      <c r="Y1188" s="4"/>
      <c r="Z1188" s="4"/>
    </row>
    <row r="1189" spans="4:26" s="15" customFormat="1" ht="11.25"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4"/>
      <c r="Y1189" s="4"/>
      <c r="Z1189" s="4"/>
    </row>
    <row r="1190" spans="4:26" s="15" customFormat="1" ht="11.25"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4"/>
      <c r="Y1190" s="4"/>
      <c r="Z1190" s="4"/>
    </row>
    <row r="1191" spans="4:26" s="15" customFormat="1" ht="11.25"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4"/>
      <c r="Y1191" s="4"/>
      <c r="Z1191" s="4"/>
    </row>
    <row r="1192" spans="4:26" s="15" customFormat="1" ht="11.25"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4"/>
      <c r="Y1192" s="4"/>
      <c r="Z1192" s="4"/>
    </row>
    <row r="1193" spans="4:26" s="15" customFormat="1" ht="11.25"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4"/>
      <c r="Y1193" s="4"/>
      <c r="Z1193" s="4"/>
    </row>
    <row r="1194" spans="4:26" s="15" customFormat="1" ht="11.25"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4"/>
      <c r="Y1194" s="4"/>
      <c r="Z1194" s="4"/>
    </row>
    <row r="1195" spans="4:26" s="15" customFormat="1" ht="11.25"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4"/>
      <c r="Y1195" s="4"/>
      <c r="Z1195" s="4"/>
    </row>
    <row r="1196" spans="4:26" s="15" customFormat="1" ht="11.25"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4"/>
      <c r="Y1196" s="4"/>
      <c r="Z1196" s="4"/>
    </row>
    <row r="1197" spans="4:26" s="15" customFormat="1" ht="11.25"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4"/>
      <c r="Y1197" s="4"/>
      <c r="Z1197" s="4"/>
    </row>
    <row r="1198" spans="4:26" s="15" customFormat="1" ht="11.25"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4"/>
      <c r="Y1198" s="4"/>
      <c r="Z1198" s="4"/>
    </row>
    <row r="1199" spans="4:26" s="15" customFormat="1" ht="11.25"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4"/>
      <c r="Y1199" s="4"/>
      <c r="Z1199" s="4"/>
    </row>
    <row r="1200" spans="4:26" s="15" customFormat="1" ht="11.25"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4"/>
      <c r="Y1200" s="4"/>
      <c r="Z1200" s="4"/>
    </row>
    <row r="1201" spans="4:26" s="15" customFormat="1" ht="11.25"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4"/>
      <c r="Y1201" s="4"/>
      <c r="Z1201" s="4"/>
    </row>
    <row r="1202" spans="4:26" s="15" customFormat="1" ht="11.25"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4"/>
      <c r="Y1202" s="4"/>
      <c r="Z1202" s="4"/>
    </row>
    <row r="1203" spans="4:26" s="15" customFormat="1" ht="11.25"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4"/>
      <c r="Y1203" s="4"/>
      <c r="Z1203" s="4"/>
    </row>
    <row r="1204" spans="4:26" s="15" customFormat="1" ht="11.25"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4"/>
      <c r="Y1204" s="4"/>
      <c r="Z1204" s="4"/>
    </row>
    <row r="1205" spans="4:26" s="15" customFormat="1" ht="11.25"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4"/>
      <c r="Y1205" s="4"/>
      <c r="Z1205" s="4"/>
    </row>
    <row r="1206" spans="4:26" s="15" customFormat="1" ht="11.25"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4"/>
      <c r="Y1206" s="4"/>
      <c r="Z1206" s="4"/>
    </row>
    <row r="1207" spans="4:26" s="15" customFormat="1" ht="11.25"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4"/>
      <c r="Y1207" s="4"/>
      <c r="Z1207" s="4"/>
    </row>
    <row r="1208" spans="4:26" s="15" customFormat="1" ht="11.25"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4"/>
      <c r="Y1208" s="4"/>
      <c r="Z1208" s="4"/>
    </row>
    <row r="1209" spans="4:26" s="15" customFormat="1" ht="11.25"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4"/>
      <c r="Y1209" s="4"/>
      <c r="Z1209" s="4"/>
    </row>
    <row r="1210" spans="4:26" s="15" customFormat="1" ht="11.25"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  <c r="X1210" s="4"/>
      <c r="Y1210" s="4"/>
      <c r="Z1210" s="4"/>
    </row>
    <row r="1211" spans="4:26" s="15" customFormat="1" ht="11.25"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  <c r="X1211" s="4"/>
      <c r="Y1211" s="4"/>
      <c r="Z1211" s="4"/>
    </row>
    <row r="1212" spans="4:26" s="15" customFormat="1" ht="11.25"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  <c r="X1212" s="4"/>
      <c r="Y1212" s="4"/>
      <c r="Z1212" s="4"/>
    </row>
    <row r="1213" spans="4:26" s="15" customFormat="1" ht="11.25"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4"/>
      <c r="Y1213" s="4"/>
      <c r="Z1213" s="4"/>
    </row>
    <row r="1214" spans="4:26" s="15" customFormat="1" ht="11.25"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4"/>
      <c r="Y1214" s="4"/>
      <c r="Z1214" s="4"/>
    </row>
    <row r="1215" spans="4:26" s="15" customFormat="1" ht="11.25"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4"/>
      <c r="Y1215" s="4"/>
      <c r="Z1215" s="4"/>
    </row>
    <row r="1216" spans="4:26" s="15" customFormat="1" ht="11.25"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  <c r="X1216" s="4"/>
      <c r="Y1216" s="4"/>
      <c r="Z1216" s="4"/>
    </row>
    <row r="1217" spans="4:26" s="15" customFormat="1" ht="11.25"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4"/>
      <c r="Y1217" s="4"/>
      <c r="Z1217" s="4"/>
    </row>
    <row r="1218" spans="4:26" s="15" customFormat="1" ht="11.25"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  <c r="X1218" s="4"/>
      <c r="Y1218" s="4"/>
      <c r="Z1218" s="4"/>
    </row>
    <row r="1219" spans="4:26" s="15" customFormat="1" ht="11.25"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  <c r="X1219" s="4"/>
      <c r="Y1219" s="4"/>
      <c r="Z1219" s="4"/>
    </row>
    <row r="1220" spans="4:26" s="15" customFormat="1" ht="11.25"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  <c r="X1220" s="4"/>
      <c r="Y1220" s="4"/>
      <c r="Z1220" s="4"/>
    </row>
    <row r="1221" spans="4:26" s="15" customFormat="1" ht="11.25"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4"/>
      <c r="Y1221" s="4"/>
      <c r="Z1221" s="4"/>
    </row>
    <row r="1222" spans="4:26" s="15" customFormat="1" ht="11.25"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  <c r="X1222" s="4"/>
      <c r="Y1222" s="4"/>
      <c r="Z1222" s="4"/>
    </row>
    <row r="1223" spans="4:26" s="15" customFormat="1" ht="11.25"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  <c r="X1223" s="4"/>
      <c r="Y1223" s="4"/>
      <c r="Z1223" s="4"/>
    </row>
    <row r="1224" spans="4:26" s="15" customFormat="1" ht="11.25"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  <c r="X1224" s="4"/>
      <c r="Y1224" s="4"/>
      <c r="Z1224" s="4"/>
    </row>
    <row r="1225" spans="4:26" s="15" customFormat="1" ht="11.25"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  <c r="X1225" s="4"/>
      <c r="Y1225" s="4"/>
      <c r="Z1225" s="4"/>
    </row>
    <row r="1226" spans="4:26" s="15" customFormat="1" ht="11.25"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  <c r="X1226" s="4"/>
      <c r="Y1226" s="4"/>
      <c r="Z1226" s="4"/>
    </row>
    <row r="1227" spans="4:26" s="15" customFormat="1" ht="11.25"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  <c r="X1227" s="4"/>
      <c r="Y1227" s="4"/>
      <c r="Z1227" s="4"/>
    </row>
    <row r="1228" spans="4:26" s="15" customFormat="1" ht="11.25"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  <c r="X1228" s="4"/>
      <c r="Y1228" s="4"/>
      <c r="Z1228" s="4"/>
    </row>
    <row r="1229" spans="4:26" s="15" customFormat="1" ht="11.25"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  <c r="X1229" s="4"/>
      <c r="Y1229" s="4"/>
      <c r="Z1229" s="4"/>
    </row>
    <row r="1230" spans="4:26" s="15" customFormat="1" ht="11.25"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  <c r="X1230" s="4"/>
      <c r="Y1230" s="4"/>
      <c r="Z1230" s="4"/>
    </row>
    <row r="1231" spans="4:26" s="15" customFormat="1" ht="11.25"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  <c r="X1231" s="4"/>
      <c r="Y1231" s="4"/>
      <c r="Z1231" s="4"/>
    </row>
    <row r="1232" spans="4:26" s="15" customFormat="1" ht="11.25"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  <c r="X1232" s="4"/>
      <c r="Y1232" s="4"/>
      <c r="Z1232" s="4"/>
    </row>
    <row r="1233" spans="4:26" s="15" customFormat="1" ht="11.25"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  <c r="X1233" s="4"/>
      <c r="Y1233" s="4"/>
      <c r="Z1233" s="4"/>
    </row>
    <row r="1234" spans="4:26" s="15" customFormat="1" ht="11.25"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  <c r="X1234" s="4"/>
      <c r="Y1234" s="4"/>
      <c r="Z1234" s="4"/>
    </row>
    <row r="1235" spans="4:26" s="15" customFormat="1" ht="11.25"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  <c r="X1235" s="4"/>
      <c r="Y1235" s="4"/>
      <c r="Z1235" s="4"/>
    </row>
    <row r="1236" spans="4:26" s="15" customFormat="1" ht="11.25"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  <c r="X1236" s="4"/>
      <c r="Y1236" s="4"/>
      <c r="Z1236" s="4"/>
    </row>
    <row r="1237" spans="4:26" s="15" customFormat="1" ht="11.25"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  <c r="X1237" s="4"/>
      <c r="Y1237" s="4"/>
      <c r="Z1237" s="4"/>
    </row>
    <row r="1238" spans="4:26" s="15" customFormat="1" ht="11.25"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4"/>
      <c r="Y1238" s="4"/>
      <c r="Z1238" s="4"/>
    </row>
    <row r="1239" spans="4:26" s="15" customFormat="1" ht="11.25"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4"/>
      <c r="Y1239" s="4"/>
      <c r="Z1239" s="4"/>
    </row>
    <row r="1240" spans="4:26" s="15" customFormat="1" ht="11.25"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4"/>
      <c r="Y1240" s="4"/>
      <c r="Z1240" s="4"/>
    </row>
    <row r="1241" spans="4:26" s="15" customFormat="1" ht="11.25"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  <c r="X1241" s="4"/>
      <c r="Y1241" s="4"/>
      <c r="Z1241" s="4"/>
    </row>
    <row r="1242" spans="4:26" s="15" customFormat="1" ht="11.25"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  <c r="X1242" s="4"/>
      <c r="Y1242" s="4"/>
      <c r="Z1242" s="4"/>
    </row>
    <row r="1243" spans="4:26" s="15" customFormat="1" ht="11.25"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  <c r="X1243" s="4"/>
      <c r="Y1243" s="4"/>
      <c r="Z1243" s="4"/>
    </row>
    <row r="1244" spans="4:26" s="15" customFormat="1" ht="11.25"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  <c r="X1244" s="4"/>
      <c r="Y1244" s="4"/>
      <c r="Z1244" s="4"/>
    </row>
    <row r="1245" spans="4:26" s="15" customFormat="1" ht="11.25"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  <c r="X1245" s="4"/>
      <c r="Y1245" s="4"/>
      <c r="Z1245" s="4"/>
    </row>
    <row r="1246" spans="4:26" s="15" customFormat="1" ht="11.25"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4"/>
      <c r="Y1246" s="4"/>
      <c r="Z1246" s="4"/>
    </row>
    <row r="1247" spans="4:26" s="15" customFormat="1" ht="11.25"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4"/>
      <c r="Y1247" s="4"/>
      <c r="Z1247" s="4"/>
    </row>
    <row r="1248" spans="4:26" s="15" customFormat="1" ht="11.25"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4"/>
      <c r="Y1248" s="4"/>
      <c r="Z1248" s="4"/>
    </row>
    <row r="1249" spans="4:26" s="15" customFormat="1" ht="11.25"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4"/>
      <c r="Y1249" s="4"/>
      <c r="Z1249" s="4"/>
    </row>
    <row r="1250" spans="4:26" s="15" customFormat="1" ht="11.25"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4"/>
      <c r="Y1250" s="4"/>
      <c r="Z1250" s="4"/>
    </row>
    <row r="1251" spans="4:26" s="15" customFormat="1" ht="11.25"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  <c r="X1251" s="4"/>
      <c r="Y1251" s="4"/>
      <c r="Z1251" s="4"/>
    </row>
    <row r="1252" spans="4:26" s="15" customFormat="1" ht="11.25"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  <c r="X1252" s="4"/>
      <c r="Y1252" s="4"/>
      <c r="Z1252" s="4"/>
    </row>
    <row r="1253" spans="4:26" s="15" customFormat="1" ht="11.25"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  <c r="X1253" s="4"/>
      <c r="Y1253" s="4"/>
      <c r="Z1253" s="4"/>
    </row>
    <row r="1254" spans="4:26" s="15" customFormat="1" ht="11.25"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  <c r="X1254" s="4"/>
      <c r="Y1254" s="4"/>
      <c r="Z1254" s="4"/>
    </row>
    <row r="1255" spans="4:26" s="15" customFormat="1" ht="11.25"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4"/>
      <c r="Y1255" s="4"/>
      <c r="Z1255" s="4"/>
    </row>
    <row r="1256" spans="4:26" s="15" customFormat="1" ht="11.25"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  <c r="X1256" s="4"/>
      <c r="Y1256" s="4"/>
      <c r="Z1256" s="4"/>
    </row>
    <row r="1257" spans="4:26" s="15" customFormat="1" ht="11.25"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  <c r="X1257" s="4"/>
      <c r="Y1257" s="4"/>
      <c r="Z1257" s="4"/>
    </row>
    <row r="1258" spans="4:26" s="15" customFormat="1" ht="11.25"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  <c r="X1258" s="4"/>
      <c r="Y1258" s="4"/>
      <c r="Z1258" s="4"/>
    </row>
    <row r="1259" spans="4:26" s="15" customFormat="1" ht="11.25"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4"/>
      <c r="Y1259" s="4"/>
      <c r="Z1259" s="4"/>
    </row>
    <row r="1260" spans="4:26" s="15" customFormat="1" ht="11.25"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4"/>
      <c r="Y1260" s="4"/>
      <c r="Z1260" s="4"/>
    </row>
    <row r="1261" spans="4:26" s="15" customFormat="1" ht="11.25"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4"/>
      <c r="Y1261" s="4"/>
      <c r="Z1261" s="4"/>
    </row>
    <row r="1262" spans="4:26" s="15" customFormat="1" ht="11.25"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4"/>
      <c r="Y1262" s="4"/>
      <c r="Z1262" s="4"/>
    </row>
    <row r="1263" spans="4:26" s="15" customFormat="1" ht="11.25"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  <c r="X1263" s="4"/>
      <c r="Y1263" s="4"/>
      <c r="Z1263" s="4"/>
    </row>
    <row r="1264" spans="4:26" s="15" customFormat="1" ht="11.25"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  <c r="X1264" s="4"/>
      <c r="Y1264" s="4"/>
      <c r="Z1264" s="4"/>
    </row>
    <row r="1265" spans="4:26" s="15" customFormat="1" ht="11.25"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  <c r="X1265" s="4"/>
      <c r="Y1265" s="4"/>
      <c r="Z1265" s="4"/>
    </row>
    <row r="1266" spans="4:26" s="15" customFormat="1" ht="11.25"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  <c r="X1266" s="4"/>
      <c r="Y1266" s="4"/>
      <c r="Z1266" s="4"/>
    </row>
    <row r="1267" spans="4:26" s="15" customFormat="1" ht="11.25"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  <c r="X1267" s="4"/>
      <c r="Y1267" s="4"/>
      <c r="Z1267" s="4"/>
    </row>
    <row r="1268" spans="4:26" s="15" customFormat="1" ht="11.25"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  <c r="X1268" s="4"/>
      <c r="Y1268" s="4"/>
      <c r="Z1268" s="4"/>
    </row>
    <row r="1269" spans="4:26" s="15" customFormat="1" ht="11.25"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  <c r="X1269" s="4"/>
      <c r="Y1269" s="4"/>
      <c r="Z1269" s="4"/>
    </row>
    <row r="1270" spans="4:26" s="15" customFormat="1" ht="11.25"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  <c r="X1270" s="4"/>
      <c r="Y1270" s="4"/>
      <c r="Z1270" s="4"/>
    </row>
    <row r="1271" spans="4:26" s="15" customFormat="1" ht="11.25"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  <c r="X1271" s="4"/>
      <c r="Y1271" s="4"/>
      <c r="Z1271" s="4"/>
    </row>
    <row r="1272" spans="4:26" s="15" customFormat="1" ht="11.25"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4"/>
      <c r="Y1272" s="4"/>
      <c r="Z1272" s="4"/>
    </row>
    <row r="1273" spans="4:26" s="15" customFormat="1" ht="11.25"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4"/>
      <c r="Y1273" s="4"/>
      <c r="Z1273" s="4"/>
    </row>
    <row r="1274" spans="4:26" s="15" customFormat="1" ht="11.25"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  <c r="X1274" s="4"/>
      <c r="Y1274" s="4"/>
      <c r="Z1274" s="4"/>
    </row>
    <row r="1275" spans="4:26" s="15" customFormat="1" ht="11.25"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  <c r="X1275" s="4"/>
      <c r="Y1275" s="4"/>
      <c r="Z1275" s="4"/>
    </row>
    <row r="1276" spans="4:26" s="15" customFormat="1" ht="11.25"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  <c r="X1276" s="4"/>
      <c r="Y1276" s="4"/>
      <c r="Z1276" s="4"/>
    </row>
    <row r="1277" spans="4:26" s="15" customFormat="1" ht="11.25"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  <c r="X1277" s="4"/>
      <c r="Y1277" s="4"/>
      <c r="Z1277" s="4"/>
    </row>
    <row r="1278" spans="4:26" s="15" customFormat="1" ht="11.25"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  <c r="X1278" s="4"/>
      <c r="Y1278" s="4"/>
      <c r="Z1278" s="4"/>
    </row>
    <row r="1279" spans="4:26" s="15" customFormat="1" ht="11.25"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4"/>
      <c r="Y1279" s="4"/>
      <c r="Z1279" s="4"/>
    </row>
    <row r="1280" spans="4:26" s="15" customFormat="1" ht="11.25"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  <c r="X1280" s="4"/>
      <c r="Y1280" s="4"/>
      <c r="Z1280" s="4"/>
    </row>
    <row r="1281" spans="4:26" s="15" customFormat="1" ht="11.25"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4"/>
      <c r="Y1281" s="4"/>
      <c r="Z1281" s="4"/>
    </row>
    <row r="1282" spans="4:26" s="15" customFormat="1" ht="11.25"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  <c r="X1282" s="4"/>
      <c r="Y1282" s="4"/>
      <c r="Z1282" s="4"/>
    </row>
    <row r="1283" spans="4:26" s="15" customFormat="1" ht="11.25"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  <c r="X1283" s="4"/>
      <c r="Y1283" s="4"/>
      <c r="Z1283" s="4"/>
    </row>
    <row r="1284" spans="4:26" s="15" customFormat="1" ht="11.25"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  <c r="X1284" s="4"/>
      <c r="Y1284" s="4"/>
      <c r="Z1284" s="4"/>
    </row>
    <row r="1285" spans="4:26" s="15" customFormat="1" ht="11.25"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  <c r="X1285" s="4"/>
      <c r="Y1285" s="4"/>
      <c r="Z1285" s="4"/>
    </row>
    <row r="1286" spans="4:26" s="15" customFormat="1" ht="11.25"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  <c r="X1286" s="4"/>
      <c r="Y1286" s="4"/>
      <c r="Z1286" s="4"/>
    </row>
    <row r="1287" spans="4:26" s="15" customFormat="1" ht="11.2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4:26" s="15" customFormat="1" ht="11.2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4:26" s="15" customFormat="1" ht="11.2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4:26" s="15" customFormat="1" ht="11.2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4:26" s="15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5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5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5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5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5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5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5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5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5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5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5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5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5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5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5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5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5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5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5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5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5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5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5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5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5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5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5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5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5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5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5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5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5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5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5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5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5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5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5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5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5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5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5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5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5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5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5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5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5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5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5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5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5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5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5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5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5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5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5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5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5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5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5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5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5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5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5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5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5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5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5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5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5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5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5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5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5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5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5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5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5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5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5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5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5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5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5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5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5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5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5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5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5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5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5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5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5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5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5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5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5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5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5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5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5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5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5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5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5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5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5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5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5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5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5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5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5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5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5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5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5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5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5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5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5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5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5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5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5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5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5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5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5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5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5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5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5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5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5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5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5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5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5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5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5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5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5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5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5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5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5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5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5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5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5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5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5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5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5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5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5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5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5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5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5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5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5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5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5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5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5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5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5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5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5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5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5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5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5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5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5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5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5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5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5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5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5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5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5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5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5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5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5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5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5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5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5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5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5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5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5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5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5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5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5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5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5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5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5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5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5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5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5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5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5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5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5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5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5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5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5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5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5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5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5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5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5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5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5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5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5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5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5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5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5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5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5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5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5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5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5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5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5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5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5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5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5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5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5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5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5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5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5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5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5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5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5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5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5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5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5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5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5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5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5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5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5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5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5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5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5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5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5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5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5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5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5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5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5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5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5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5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5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5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5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5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5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5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5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5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5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5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5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5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5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5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5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5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5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5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5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5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5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5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5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5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5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5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5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5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5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5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5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5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5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5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5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5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5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5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5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5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5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5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5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5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5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5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5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5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5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5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5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5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5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5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5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5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5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5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5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5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5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5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5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5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5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5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5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5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5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5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5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5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5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5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5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5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5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5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5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5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5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5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5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5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5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5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5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5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5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5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5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5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5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5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5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5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5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5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5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5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5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5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5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5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5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5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5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5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5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5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5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5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5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5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5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5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5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5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5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5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5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5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5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5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5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5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5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5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5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5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5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5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5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5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5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5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5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5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5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5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5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5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5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5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5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5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5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5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5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5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5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5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5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5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5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5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5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5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5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5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5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5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5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5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5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5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5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5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5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5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5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5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5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5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5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5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5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5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5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5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5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5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5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5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5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5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5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5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5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5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5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5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5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5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5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5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5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5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5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5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5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5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5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5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5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5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5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5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5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5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5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5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5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5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5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5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5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5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5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5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5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5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5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5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5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5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5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5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5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5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5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5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5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5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5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5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5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5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5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5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5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5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5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5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5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5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5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5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5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5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5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5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5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5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5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5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5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5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5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5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5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5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5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5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5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5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5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5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5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5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5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5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5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5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5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5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5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5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5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5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5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5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5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5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5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5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5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5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5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5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5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5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5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5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5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5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5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5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5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5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5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5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5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5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5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5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5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5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5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5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5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5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5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5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5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5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5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5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5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5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5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5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5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5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5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5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5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5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5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5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5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5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5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5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5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5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5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5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5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5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5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5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5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5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5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5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5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5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5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5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5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5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5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5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5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5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5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5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5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5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5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5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5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5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5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5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5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5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5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5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5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5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5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5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5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5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5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5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5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5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5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5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5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5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5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5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5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5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5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5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5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5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5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5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5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5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5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5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5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5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5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5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5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5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5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5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5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5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5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5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5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5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5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5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5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5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5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5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5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5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5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5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5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5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5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5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5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5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5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5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5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5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5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5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5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5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5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5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5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5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5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5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5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5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5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5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5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5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5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5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5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5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5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5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5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5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5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5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5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5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5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5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5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5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5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5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5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5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5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5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5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5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5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5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5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5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5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5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5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5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5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5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5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5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5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5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5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5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5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5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5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5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5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5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5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5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5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5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5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5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5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5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5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5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5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5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5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5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5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5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5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5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5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5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5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5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5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5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5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5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5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5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5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5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5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5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5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5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5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5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5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5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5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5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5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5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5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5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5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5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5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5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5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5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5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5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5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5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5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5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5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5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5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5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5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5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5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5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5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5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5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5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5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5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5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5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5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5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5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5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5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5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5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5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5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5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5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5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5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5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5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5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5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5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5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5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5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5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5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5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5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5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5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5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5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5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5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5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5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5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5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5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5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5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5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5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5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5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5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5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5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5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5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5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5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5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5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5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5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5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5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5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5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5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5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5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5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5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5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4:26" s="15" customFormat="1" ht="11.2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4:26" s="15" customFormat="1" ht="11.2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4:26" s="15" customFormat="1" ht="11.2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4:26" s="15" customFormat="1" ht="11.2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4:26" s="15" customFormat="1" ht="11.25"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4:26" s="15" customFormat="1" ht="11.25"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4:26" s="15" customFormat="1" ht="11.25"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4:26" s="15" customFormat="1" ht="11.25"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4:26" s="15" customFormat="1" ht="11.25"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4:26" s="15" customFormat="1" ht="11.25"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4:26" s="15" customFormat="1" ht="11.25"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4:26" s="15" customFormat="1" ht="11.25"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4:26" s="15" customFormat="1" ht="11.25"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4:26" s="15" customFormat="1" ht="11.25"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4:26" s="15" customFormat="1" ht="11.25"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4:26" s="15" customFormat="1" ht="11.25"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4:26" s="15" customFormat="1" ht="11.25"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4:26" s="15" customFormat="1" ht="11.25"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4:26" s="15" customFormat="1" ht="11.25"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4:26" s="15" customFormat="1" ht="11.25"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4:26" s="15" customFormat="1" ht="11.25"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4:26" s="15" customFormat="1" ht="11.25"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4:26" s="15" customFormat="1" ht="11.25"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4:26" s="15" customFormat="1" ht="11.25"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4:26" s="15" customFormat="1" ht="11.25"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4:26" s="15" customFormat="1" ht="11.25"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4:26" s="15" customFormat="1" ht="11.25"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4:26" s="15" customFormat="1" ht="11.25"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4:26" s="15" customFormat="1" ht="11.25"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4:26" s="15" customFormat="1" ht="11.25"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4:26" s="15" customFormat="1" ht="11.25"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4:26" s="15" customFormat="1" ht="11.25"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4:26" s="15" customFormat="1" ht="11.25"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4:26" s="15" customFormat="1" ht="11.25"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4:26" s="15" customFormat="1" ht="11.25"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</sheetData>
  <mergeCells count="13">
    <mergeCell ref="T6:V6"/>
    <mergeCell ref="T7:V7"/>
    <mergeCell ref="X6:Z6"/>
    <mergeCell ref="X7:Z7"/>
    <mergeCell ref="C6:C8"/>
    <mergeCell ref="D6:F6"/>
    <mergeCell ref="D7:F7"/>
    <mergeCell ref="H6:J6"/>
    <mergeCell ref="H7:J7"/>
    <mergeCell ref="L6:N6"/>
    <mergeCell ref="L7:N7"/>
    <mergeCell ref="P6:R6"/>
    <mergeCell ref="P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81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9" customWidth="1"/>
    <col min="2" max="2" width="5.140625" style="105" bestFit="1" customWidth="1"/>
    <col min="3" max="3" width="9.140625" style="39" customWidth="1"/>
    <col min="4" max="4" width="9.00390625" style="104" customWidth="1"/>
    <col min="5" max="5" width="13.28125" style="104" customWidth="1"/>
    <col min="6" max="6" width="9.00390625" style="104" customWidth="1"/>
    <col min="7" max="7" width="2.00390625" style="41" customWidth="1"/>
    <col min="8" max="14" width="8.57421875" style="104" customWidth="1"/>
    <col min="15" max="15" width="2.57421875" style="41" customWidth="1"/>
    <col min="16" max="17" width="6.00390625" style="41" customWidth="1"/>
    <col min="18" max="16384" width="9.140625" style="39" customWidth="1"/>
  </cols>
  <sheetData>
    <row r="1" spans="2:16" ht="12.75">
      <c r="B1" s="103" t="s">
        <v>0</v>
      </c>
      <c r="P1" s="99" t="s">
        <v>171</v>
      </c>
    </row>
    <row r="3" ht="11.25">
      <c r="C3" s="106" t="s">
        <v>84</v>
      </c>
    </row>
    <row r="4" spans="3:17" ht="11.25">
      <c r="C4" s="107" t="s">
        <v>101</v>
      </c>
      <c r="F4" s="104">
        <f>UPPER(A16)</f>
      </c>
      <c r="I4" s="39"/>
      <c r="J4" s="39"/>
      <c r="K4" s="39"/>
      <c r="L4" s="39"/>
      <c r="M4" s="39"/>
      <c r="N4" s="39"/>
      <c r="O4" s="39"/>
      <c r="P4" s="39"/>
      <c r="Q4" s="39"/>
    </row>
    <row r="5" ht="11.25">
      <c r="C5" s="64" t="s">
        <v>102</v>
      </c>
    </row>
    <row r="6" ht="11.25">
      <c r="C6" s="65"/>
    </row>
    <row r="7" spans="2:17" s="112" customFormat="1" ht="11.25">
      <c r="B7" s="120"/>
      <c r="C7" s="203" t="s">
        <v>2</v>
      </c>
      <c r="D7" s="231" t="s">
        <v>103</v>
      </c>
      <c r="E7" s="231"/>
      <c r="F7" s="231"/>
      <c r="G7" s="108"/>
      <c r="H7" s="231" t="s">
        <v>85</v>
      </c>
      <c r="I7" s="232"/>
      <c r="J7" s="232"/>
      <c r="K7" s="232"/>
      <c r="L7" s="232"/>
      <c r="M7" s="232"/>
      <c r="N7" s="232"/>
      <c r="O7" s="109"/>
      <c r="P7" s="110" t="s">
        <v>26</v>
      </c>
      <c r="Q7" s="111"/>
    </row>
    <row r="8" spans="2:17" s="112" customFormat="1" ht="12.75" customHeight="1">
      <c r="B8" s="121"/>
      <c r="C8" s="204"/>
      <c r="D8" s="113" t="s">
        <v>86</v>
      </c>
      <c r="E8" s="113" t="s">
        <v>87</v>
      </c>
      <c r="F8" s="113" t="s">
        <v>88</v>
      </c>
      <c r="G8" s="114"/>
      <c r="H8" s="115" t="s">
        <v>89</v>
      </c>
      <c r="I8" s="115" t="s">
        <v>90</v>
      </c>
      <c r="J8" s="115" t="s">
        <v>91</v>
      </c>
      <c r="K8" s="115" t="s">
        <v>92</v>
      </c>
      <c r="L8" s="115" t="s">
        <v>50</v>
      </c>
      <c r="M8" s="113" t="s">
        <v>93</v>
      </c>
      <c r="N8" s="115" t="s">
        <v>88</v>
      </c>
      <c r="O8" s="114"/>
      <c r="P8" s="116" t="s">
        <v>27</v>
      </c>
      <c r="Q8" s="114"/>
    </row>
    <row r="9" spans="2:17" s="112" customFormat="1" ht="12.75" customHeight="1">
      <c r="B9" s="121"/>
      <c r="C9" s="204"/>
      <c r="D9" s="113" t="s">
        <v>94</v>
      </c>
      <c r="E9" s="113" t="s">
        <v>95</v>
      </c>
      <c r="F9" s="113" t="s">
        <v>96</v>
      </c>
      <c r="G9" s="114"/>
      <c r="H9" s="115"/>
      <c r="I9" s="115"/>
      <c r="J9" s="115"/>
      <c r="K9" s="115"/>
      <c r="L9" s="115" t="s">
        <v>52</v>
      </c>
      <c r="M9" s="113" t="s">
        <v>97</v>
      </c>
      <c r="N9" s="115" t="s">
        <v>96</v>
      </c>
      <c r="O9" s="114"/>
      <c r="P9" s="114"/>
      <c r="Q9" s="114"/>
    </row>
    <row r="10" spans="2:17" s="112" customFormat="1" ht="12.75" customHeight="1" thickBot="1">
      <c r="B10" s="149"/>
      <c r="C10" s="205"/>
      <c r="D10" s="150"/>
      <c r="E10" s="151" t="s">
        <v>98</v>
      </c>
      <c r="F10" s="151" t="s">
        <v>99</v>
      </c>
      <c r="G10" s="152"/>
      <c r="H10" s="153"/>
      <c r="I10" s="153"/>
      <c r="J10" s="153"/>
      <c r="K10" s="153"/>
      <c r="L10" s="153"/>
      <c r="M10" s="151"/>
      <c r="N10" s="153" t="s">
        <v>100</v>
      </c>
      <c r="O10" s="152"/>
      <c r="P10" s="152"/>
      <c r="Q10" s="114"/>
    </row>
    <row r="11" spans="2:31" s="15" customFormat="1" ht="12" thickTop="1">
      <c r="B11" s="174">
        <v>2005</v>
      </c>
      <c r="C11" s="101" t="s">
        <v>31</v>
      </c>
      <c r="D11" s="158">
        <v>0.2423588038625671</v>
      </c>
      <c r="E11" s="158">
        <v>0.7015945123284058</v>
      </c>
      <c r="F11" s="158">
        <v>0.9439533161909729</v>
      </c>
      <c r="G11" s="53"/>
      <c r="H11" s="158">
        <v>6.112656542128988</v>
      </c>
      <c r="I11" s="158">
        <v>1.2637727811065542</v>
      </c>
      <c r="J11" s="158">
        <v>2.84671489400326</v>
      </c>
      <c r="K11" s="158">
        <v>2.7632886618712145</v>
      </c>
      <c r="L11" s="158">
        <v>7.16454829968218</v>
      </c>
      <c r="M11" s="158">
        <v>4.016962526590045</v>
      </c>
      <c r="N11" s="158">
        <v>24.167943705382243</v>
      </c>
      <c r="O11" s="101"/>
      <c r="P11" s="158">
        <v>25.111897021573213</v>
      </c>
      <c r="AB11" s="53"/>
      <c r="AC11" s="53"/>
      <c r="AD11" s="53"/>
      <c r="AE11" s="53"/>
    </row>
    <row r="12" spans="2:31" s="15" customFormat="1" ht="11.25">
      <c r="B12" s="145"/>
      <c r="C12" s="101" t="s">
        <v>32</v>
      </c>
      <c r="D12" s="158">
        <v>0.23942110670381878</v>
      </c>
      <c r="E12" s="158">
        <v>0.7005077228463302</v>
      </c>
      <c r="F12" s="158">
        <v>0.939928829550149</v>
      </c>
      <c r="G12" s="53"/>
      <c r="H12" s="158">
        <v>6.187455976142876</v>
      </c>
      <c r="I12" s="158">
        <v>1.2706783226856562</v>
      </c>
      <c r="J12" s="158">
        <v>2.880949094675649</v>
      </c>
      <c r="K12" s="158">
        <v>2.790232769745657</v>
      </c>
      <c r="L12" s="158">
        <v>7.368136410870109</v>
      </c>
      <c r="M12" s="158">
        <v>4.066420042137574</v>
      </c>
      <c r="N12" s="158">
        <v>24.56387261625752</v>
      </c>
      <c r="O12" s="101"/>
      <c r="P12" s="158">
        <v>25.50380144580767</v>
      </c>
      <c r="AB12" s="53"/>
      <c r="AC12" s="53"/>
      <c r="AD12" s="53"/>
      <c r="AE12" s="53"/>
    </row>
    <row r="13" spans="2:31" s="15" customFormat="1" ht="11.25">
      <c r="B13" s="145"/>
      <c r="C13" s="101" t="s">
        <v>33</v>
      </c>
      <c r="D13" s="158">
        <v>0.24348263418978894</v>
      </c>
      <c r="E13" s="158">
        <v>0.6951090028435909</v>
      </c>
      <c r="F13" s="158">
        <v>0.9385916370333798</v>
      </c>
      <c r="G13" s="53"/>
      <c r="H13" s="158">
        <v>6.213271444938486</v>
      </c>
      <c r="I13" s="158">
        <v>1.2807980254591154</v>
      </c>
      <c r="J13" s="158">
        <v>2.8911373230173525</v>
      </c>
      <c r="K13" s="158">
        <v>2.800271932344061</v>
      </c>
      <c r="L13" s="158">
        <v>7.669552928564189</v>
      </c>
      <c r="M13" s="158">
        <v>3.9748662324138477</v>
      </c>
      <c r="N13" s="158">
        <v>24.82989788673705</v>
      </c>
      <c r="O13" s="101"/>
      <c r="P13" s="158">
        <v>25.768489523770434</v>
      </c>
      <c r="AB13" s="53"/>
      <c r="AC13" s="53"/>
      <c r="AD13" s="53"/>
      <c r="AE13" s="53"/>
    </row>
    <row r="14" spans="2:31" s="15" customFormat="1" ht="11.25">
      <c r="B14" s="145"/>
      <c r="C14" s="101" t="s">
        <v>34</v>
      </c>
      <c r="D14" s="158">
        <v>0.23409700277828507</v>
      </c>
      <c r="E14" s="158">
        <v>0.7140297427018321</v>
      </c>
      <c r="F14" s="158">
        <v>0.948126745480117</v>
      </c>
      <c r="G14" s="53"/>
      <c r="H14" s="158">
        <v>6.276915034740052</v>
      </c>
      <c r="I14" s="158">
        <v>1.300334329621617</v>
      </c>
      <c r="J14" s="158">
        <v>2.910431282408186</v>
      </c>
      <c r="K14" s="158">
        <v>2.8370275546428703</v>
      </c>
      <c r="L14" s="158">
        <v>7.856262552070653</v>
      </c>
      <c r="M14" s="158">
        <v>4.05599146608313</v>
      </c>
      <c r="N14" s="158">
        <v>25.23696221956651</v>
      </c>
      <c r="O14" s="101"/>
      <c r="P14" s="158">
        <v>26.185088965046628</v>
      </c>
      <c r="AB14" s="53"/>
      <c r="AC14" s="53"/>
      <c r="AD14" s="53"/>
      <c r="AE14" s="53"/>
    </row>
    <row r="15" spans="2:31" s="15" customFormat="1" ht="11.25">
      <c r="B15" s="145"/>
      <c r="C15" s="101" t="s">
        <v>35</v>
      </c>
      <c r="D15" s="158">
        <v>0.23318032339445996</v>
      </c>
      <c r="E15" s="158">
        <v>0.7352113118452085</v>
      </c>
      <c r="F15" s="158">
        <v>0.9683916352396684</v>
      </c>
      <c r="G15" s="53"/>
      <c r="H15" s="158">
        <v>6.39000273673533</v>
      </c>
      <c r="I15" s="158">
        <v>1.316624123440882</v>
      </c>
      <c r="J15" s="158">
        <v>2.8584674771920824</v>
      </c>
      <c r="K15" s="158">
        <v>2.8559184460077125</v>
      </c>
      <c r="L15" s="158">
        <v>8.047955069468104</v>
      </c>
      <c r="M15" s="158">
        <v>4.162492526577713</v>
      </c>
      <c r="N15" s="158">
        <v>25.63146037942182</v>
      </c>
      <c r="O15" s="101"/>
      <c r="P15" s="158">
        <v>26.59985201466149</v>
      </c>
      <c r="AB15" s="53"/>
      <c r="AC15" s="53"/>
      <c r="AD15" s="53"/>
      <c r="AE15" s="53"/>
    </row>
    <row r="16" spans="2:31" s="15" customFormat="1" ht="11.25">
      <c r="B16" s="145"/>
      <c r="C16" s="101" t="s">
        <v>36</v>
      </c>
      <c r="D16" s="158">
        <v>0.23040935478206379</v>
      </c>
      <c r="E16" s="158">
        <v>0.7435011406487688</v>
      </c>
      <c r="F16" s="158">
        <v>0.9739104954308325</v>
      </c>
      <c r="G16" s="53"/>
      <c r="H16" s="158">
        <v>6.426756476715832</v>
      </c>
      <c r="I16" s="158">
        <v>1.329201235189289</v>
      </c>
      <c r="J16" s="158">
        <v>2.824369883052769</v>
      </c>
      <c r="K16" s="158">
        <v>2.8851632138971115</v>
      </c>
      <c r="L16" s="158">
        <v>8.309964617459704</v>
      </c>
      <c r="M16" s="158">
        <v>4.221240146705842</v>
      </c>
      <c r="N16" s="158">
        <v>25.99669557302055</v>
      </c>
      <c r="O16" s="101"/>
      <c r="P16" s="158">
        <v>26.97060606845138</v>
      </c>
      <c r="AB16" s="53"/>
      <c r="AC16" s="53"/>
      <c r="AD16" s="53"/>
      <c r="AE16" s="53"/>
    </row>
    <row r="17" spans="2:31" s="15" customFormat="1" ht="11.25">
      <c r="B17" s="145"/>
      <c r="C17" s="101" t="s">
        <v>37</v>
      </c>
      <c r="D17" s="158">
        <v>0.22478303329968352</v>
      </c>
      <c r="E17" s="158">
        <v>0.7375436479973513</v>
      </c>
      <c r="F17" s="158">
        <v>0.9623266812970347</v>
      </c>
      <c r="G17" s="53"/>
      <c r="H17" s="158">
        <v>6.283775689525611</v>
      </c>
      <c r="I17" s="158">
        <v>1.3316054403863191</v>
      </c>
      <c r="J17" s="158">
        <v>2.8569739328106167</v>
      </c>
      <c r="K17" s="158">
        <v>2.9253493640262964</v>
      </c>
      <c r="L17" s="158">
        <v>8.445479473290472</v>
      </c>
      <c r="M17" s="158">
        <v>4.222100003324111</v>
      </c>
      <c r="N17" s="158">
        <v>26.065283903363422</v>
      </c>
      <c r="O17" s="101"/>
      <c r="P17" s="158">
        <v>27.02761058466046</v>
      </c>
      <c r="AB17" s="53"/>
      <c r="AC17" s="53"/>
      <c r="AD17" s="53"/>
      <c r="AE17" s="53"/>
    </row>
    <row r="18" spans="2:31" s="15" customFormat="1" ht="11.25">
      <c r="B18" s="145"/>
      <c r="C18" s="101" t="s">
        <v>38</v>
      </c>
      <c r="D18" s="158">
        <v>0.2171779295798423</v>
      </c>
      <c r="E18" s="158">
        <v>0.7237434568032258</v>
      </c>
      <c r="F18" s="158">
        <v>0.9409213863830682</v>
      </c>
      <c r="G18" s="53"/>
      <c r="H18" s="158">
        <v>6.326496488999567</v>
      </c>
      <c r="I18" s="158">
        <v>1.3335515747253828</v>
      </c>
      <c r="J18" s="158">
        <v>2.9372107910038308</v>
      </c>
      <c r="K18" s="158">
        <v>2.9480124049703917</v>
      </c>
      <c r="L18" s="158">
        <v>8.554811188073067</v>
      </c>
      <c r="M18" s="158">
        <v>4.223621940218672</v>
      </c>
      <c r="N18" s="158">
        <v>26.323704387990908</v>
      </c>
      <c r="O18" s="101"/>
      <c r="P18" s="158">
        <v>27.264625774373975</v>
      </c>
      <c r="AB18" s="53"/>
      <c r="AC18" s="53"/>
      <c r="AD18" s="53"/>
      <c r="AE18" s="53"/>
    </row>
    <row r="19" spans="2:31" s="15" customFormat="1" ht="11.25">
      <c r="B19" s="145"/>
      <c r="C19" s="101" t="s">
        <v>39</v>
      </c>
      <c r="D19" s="158">
        <v>0.21869848834165545</v>
      </c>
      <c r="E19" s="158">
        <v>0.7249361183838159</v>
      </c>
      <c r="F19" s="158">
        <v>0.9436346067254714</v>
      </c>
      <c r="G19" s="53"/>
      <c r="H19" s="158">
        <v>6.303463259049176</v>
      </c>
      <c r="I19" s="158">
        <v>1.3401929961789354</v>
      </c>
      <c r="J19" s="158">
        <v>2.9854485180206294</v>
      </c>
      <c r="K19" s="158">
        <v>3.0009687590493166</v>
      </c>
      <c r="L19" s="158">
        <v>8.668716428838765</v>
      </c>
      <c r="M19" s="158">
        <v>4.421121812318274</v>
      </c>
      <c r="N19" s="158">
        <v>26.719911773455095</v>
      </c>
      <c r="O19" s="101"/>
      <c r="P19" s="158">
        <v>27.663546380180566</v>
      </c>
      <c r="AB19" s="53"/>
      <c r="AC19" s="53"/>
      <c r="AD19" s="53"/>
      <c r="AE19" s="53"/>
    </row>
    <row r="20" spans="2:31" s="15" customFormat="1" ht="12.75">
      <c r="B20" s="146"/>
      <c r="C20" s="141" t="s">
        <v>28</v>
      </c>
      <c r="D20" s="140">
        <v>0.21125092101855672</v>
      </c>
      <c r="E20" s="141">
        <v>0.7412794197629702</v>
      </c>
      <c r="F20" s="161">
        <v>0.9525303407815269</v>
      </c>
      <c r="G20" s="37"/>
      <c r="H20" s="161">
        <v>6.438492991518943</v>
      </c>
      <c r="I20" s="161">
        <v>1.3475290704904117</v>
      </c>
      <c r="J20" s="175">
        <v>3.0562211743622765</v>
      </c>
      <c r="K20" s="140">
        <v>2.9894446587793304</v>
      </c>
      <c r="L20" s="51">
        <v>8.747801605468302</v>
      </c>
      <c r="M20" s="51">
        <v>4.5960225568158135</v>
      </c>
      <c r="N20" s="51">
        <v>27.17551205743508</v>
      </c>
      <c r="O20" s="37"/>
      <c r="P20" s="140">
        <v>28.128042398216603</v>
      </c>
      <c r="Q20" s="41"/>
      <c r="R20" s="133"/>
      <c r="S20" s="54"/>
      <c r="T20" s="54"/>
      <c r="U20" s="54"/>
      <c r="V20" s="134"/>
      <c r="X20" s="53"/>
      <c r="Y20" s="53"/>
      <c r="Z20" s="53"/>
      <c r="AA20" s="53"/>
      <c r="AB20" s="53"/>
      <c r="AC20" s="53"/>
      <c r="AD20" s="53"/>
      <c r="AE20" s="53"/>
    </row>
    <row r="21" spans="2:31" s="15" customFormat="1" ht="11.25">
      <c r="B21" s="145">
        <v>2006</v>
      </c>
      <c r="C21" s="101" t="s">
        <v>29</v>
      </c>
      <c r="D21" s="139">
        <v>0.20373373393282976</v>
      </c>
      <c r="E21" s="139">
        <v>0.7359450543463925</v>
      </c>
      <c r="F21" s="139">
        <v>0.9396787882792222</v>
      </c>
      <c r="H21" s="53">
        <v>6.270806671703845</v>
      </c>
      <c r="I21" s="139">
        <v>1.3675734930954242</v>
      </c>
      <c r="J21" s="139">
        <v>3.046618716784152</v>
      </c>
      <c r="K21" s="139">
        <v>2.9529920508988683</v>
      </c>
      <c r="L21" s="139">
        <v>8.859270359955582</v>
      </c>
      <c r="M21" s="139">
        <v>4.530290144496186</v>
      </c>
      <c r="N21" s="139">
        <v>27.027551436934058</v>
      </c>
      <c r="P21" s="139">
        <v>27.96723022521328</v>
      </c>
      <c r="AB21" s="53"/>
      <c r="AC21" s="53"/>
      <c r="AD21" s="53"/>
      <c r="AE21" s="53"/>
    </row>
    <row r="22" spans="2:31" s="15" customFormat="1" ht="11.25">
      <c r="B22" s="145"/>
      <c r="C22" s="101" t="s">
        <v>30</v>
      </c>
      <c r="D22" s="139">
        <v>0.20812443637452632</v>
      </c>
      <c r="E22" s="139">
        <v>0.7446047905994903</v>
      </c>
      <c r="F22" s="139">
        <v>0.9527292269740166</v>
      </c>
      <c r="H22" s="53">
        <v>6.257718431391361</v>
      </c>
      <c r="I22" s="139">
        <v>1.3703950259943256</v>
      </c>
      <c r="J22" s="139">
        <v>3.05402205485057</v>
      </c>
      <c r="K22" s="139">
        <v>3.0069123133718554</v>
      </c>
      <c r="L22" s="139">
        <v>8.975143566984206</v>
      </c>
      <c r="M22" s="139">
        <v>4.547962107071294</v>
      </c>
      <c r="N22" s="139">
        <v>27.212153499663614</v>
      </c>
      <c r="P22" s="139">
        <v>28.164882726637632</v>
      </c>
      <c r="AB22" s="53"/>
      <c r="AC22" s="53"/>
      <c r="AD22" s="53"/>
      <c r="AE22" s="53"/>
    </row>
    <row r="23" spans="2:31" s="15" customFormat="1" ht="11.25">
      <c r="B23" s="145"/>
      <c r="C23" s="101" t="s">
        <v>31</v>
      </c>
      <c r="D23" s="139">
        <v>0.20865623796966318</v>
      </c>
      <c r="E23" s="139">
        <v>0.743705372047305</v>
      </c>
      <c r="F23" s="139">
        <v>0.9523616100169683</v>
      </c>
      <c r="H23" s="53">
        <v>6.323197025039905</v>
      </c>
      <c r="I23" s="139">
        <v>1.399176981423742</v>
      </c>
      <c r="J23" s="139">
        <v>3.080593320901678</v>
      </c>
      <c r="K23" s="139">
        <v>3.0371898265112502</v>
      </c>
      <c r="L23" s="139">
        <v>9.123305411531366</v>
      </c>
      <c r="M23" s="139">
        <v>4.596151018332001</v>
      </c>
      <c r="N23" s="139">
        <v>27.559613583739942</v>
      </c>
      <c r="P23" s="139">
        <v>28.511975193756914</v>
      </c>
      <c r="AB23" s="53"/>
      <c r="AC23" s="53"/>
      <c r="AD23" s="53"/>
      <c r="AE23" s="53"/>
    </row>
    <row r="24" spans="2:31" s="15" customFormat="1" ht="11.25">
      <c r="B24" s="145"/>
      <c r="C24" s="101" t="s">
        <v>32</v>
      </c>
      <c r="D24" s="139">
        <v>0.20545192739272558</v>
      </c>
      <c r="E24" s="139">
        <v>0.7360131590356093</v>
      </c>
      <c r="F24" s="139">
        <v>0.9414650864283347</v>
      </c>
      <c r="H24" s="53">
        <v>6.427476495027332</v>
      </c>
      <c r="I24" s="139">
        <v>1.4170638682594803</v>
      </c>
      <c r="J24" s="139">
        <v>3.103632501181445</v>
      </c>
      <c r="K24" s="139">
        <v>3.064353337976143</v>
      </c>
      <c r="L24" s="139">
        <v>9.261671334384165</v>
      </c>
      <c r="M24" s="139">
        <v>4.670778189854988</v>
      </c>
      <c r="N24" s="139">
        <v>27.944975726683555</v>
      </c>
      <c r="P24" s="139">
        <v>28.88644081311189</v>
      </c>
      <c r="AB24" s="53"/>
      <c r="AC24" s="53"/>
      <c r="AD24" s="53"/>
      <c r="AE24" s="53"/>
    </row>
    <row r="25" spans="2:31" s="15" customFormat="1" ht="11.25">
      <c r="B25" s="145"/>
      <c r="C25" s="101" t="s">
        <v>33</v>
      </c>
      <c r="D25" s="139">
        <v>0.2057158029882135</v>
      </c>
      <c r="E25" s="139">
        <v>0.74426084897655</v>
      </c>
      <c r="F25" s="139">
        <v>0.9499766519647634</v>
      </c>
      <c r="H25" s="53">
        <v>6.5761226691266055</v>
      </c>
      <c r="I25" s="139">
        <v>1.427623451026565</v>
      </c>
      <c r="J25" s="139">
        <v>3.1242568919956955</v>
      </c>
      <c r="K25" s="139">
        <v>3.0764603715073044</v>
      </c>
      <c r="L25" s="139">
        <v>9.428727039015461</v>
      </c>
      <c r="M25" s="139">
        <v>4.738780350552117</v>
      </c>
      <c r="N25" s="139">
        <v>28.371970773223744</v>
      </c>
      <c r="P25" s="139">
        <v>29.321947425188505</v>
      </c>
      <c r="AB25" s="53"/>
      <c r="AC25" s="53"/>
      <c r="AD25" s="53"/>
      <c r="AE25" s="53"/>
    </row>
    <row r="26" spans="2:31" s="15" customFormat="1" ht="11.25">
      <c r="B26" s="145"/>
      <c r="C26" s="101" t="s">
        <v>34</v>
      </c>
      <c r="D26" s="139">
        <v>0.20121046774005685</v>
      </c>
      <c r="E26" s="139">
        <v>0.7300436174589835</v>
      </c>
      <c r="F26" s="139">
        <v>0.9312540851990403</v>
      </c>
      <c r="H26" s="53">
        <v>6.446936417459487</v>
      </c>
      <c r="I26" s="139">
        <v>1.446829747606726</v>
      </c>
      <c r="J26" s="139">
        <v>3.140405100019061</v>
      </c>
      <c r="K26" s="139">
        <v>3.1237800415861234</v>
      </c>
      <c r="L26" s="139">
        <v>9.415545105489553</v>
      </c>
      <c r="M26" s="139">
        <v>4.751286356271066</v>
      </c>
      <c r="N26" s="139">
        <v>28.324782768432023</v>
      </c>
      <c r="P26" s="139">
        <v>29.25603685363106</v>
      </c>
      <c r="AB26" s="53"/>
      <c r="AC26" s="53"/>
      <c r="AD26" s="53"/>
      <c r="AE26" s="53"/>
    </row>
    <row r="27" spans="2:31" s="15" customFormat="1" ht="11.25">
      <c r="B27" s="145"/>
      <c r="C27" s="101" t="s">
        <v>35</v>
      </c>
      <c r="D27" s="139">
        <v>0.19825026760885037</v>
      </c>
      <c r="E27" s="139">
        <v>0.7267123869091103</v>
      </c>
      <c r="F27" s="139">
        <v>0.9249626545179607</v>
      </c>
      <c r="H27" s="53">
        <v>6.510086675673826</v>
      </c>
      <c r="I27" s="139">
        <v>1.4613895902586207</v>
      </c>
      <c r="J27" s="139">
        <v>3.088549862461492</v>
      </c>
      <c r="K27" s="139">
        <v>3.138212389001128</v>
      </c>
      <c r="L27" s="139">
        <v>9.531949567304197</v>
      </c>
      <c r="M27" s="139">
        <v>4.822604368058955</v>
      </c>
      <c r="N27" s="139">
        <v>28.552792452758215</v>
      </c>
      <c r="P27" s="139">
        <v>29.477755107276177</v>
      </c>
      <c r="AB27" s="53"/>
      <c r="AC27" s="53"/>
      <c r="AD27" s="53"/>
      <c r="AE27" s="53"/>
    </row>
    <row r="28" spans="2:31" s="15" customFormat="1" ht="11.25">
      <c r="B28" s="145"/>
      <c r="C28" s="101" t="s">
        <v>36</v>
      </c>
      <c r="D28" s="139">
        <v>0.19407158503656866</v>
      </c>
      <c r="E28" s="139">
        <v>0.6205236854723862</v>
      </c>
      <c r="F28" s="139">
        <v>0.8145952705089549</v>
      </c>
      <c r="H28" s="53">
        <v>6.489060695663231</v>
      </c>
      <c r="I28" s="139">
        <v>1.4708944989856567</v>
      </c>
      <c r="J28" s="139">
        <v>3.0716521263271095</v>
      </c>
      <c r="K28" s="139">
        <v>3.1433296669899167</v>
      </c>
      <c r="L28" s="139">
        <v>9.644448574108758</v>
      </c>
      <c r="M28" s="139">
        <v>4.772637503307845</v>
      </c>
      <c r="N28" s="139">
        <v>28.592023065382524</v>
      </c>
      <c r="P28" s="139">
        <v>29.40661833589148</v>
      </c>
      <c r="AB28" s="53"/>
      <c r="AC28" s="53"/>
      <c r="AD28" s="53"/>
      <c r="AE28" s="53"/>
    </row>
    <row r="29" spans="2:31" s="15" customFormat="1" ht="11.25">
      <c r="B29" s="145"/>
      <c r="C29" s="101" t="s">
        <v>37</v>
      </c>
      <c r="D29" s="139">
        <v>0.19025647958907552</v>
      </c>
      <c r="E29" s="139">
        <v>0.6140426197198449</v>
      </c>
      <c r="F29" s="139">
        <v>0.8042990993089204</v>
      </c>
      <c r="H29" s="53">
        <v>6.530148005648667</v>
      </c>
      <c r="I29" s="139">
        <v>1.474578497165155</v>
      </c>
      <c r="J29" s="139">
        <v>3.1233463467397304</v>
      </c>
      <c r="K29" s="139">
        <v>3.1747225939529367</v>
      </c>
      <c r="L29" s="139">
        <v>9.624641688523925</v>
      </c>
      <c r="M29" s="139">
        <v>4.858622378385695</v>
      </c>
      <c r="N29" s="139">
        <v>28.786059510416106</v>
      </c>
      <c r="P29" s="139">
        <v>29.59035860972503</v>
      </c>
      <c r="AB29" s="53"/>
      <c r="AC29" s="53"/>
      <c r="AD29" s="53"/>
      <c r="AE29" s="53"/>
    </row>
    <row r="30" spans="2:31" s="15" customFormat="1" ht="11.25">
      <c r="B30" s="145"/>
      <c r="C30" s="101" t="s">
        <v>38</v>
      </c>
      <c r="D30" s="139">
        <v>0.185596547931762</v>
      </c>
      <c r="E30" s="139">
        <v>0.6053433262052972</v>
      </c>
      <c r="F30" s="139">
        <v>0.7909398741370591</v>
      </c>
      <c r="H30" s="53">
        <v>6.559968894127949</v>
      </c>
      <c r="I30" s="139">
        <v>1.483930453700121</v>
      </c>
      <c r="J30" s="139">
        <v>3.1859334818437337</v>
      </c>
      <c r="K30" s="139">
        <v>3.2245170616172607</v>
      </c>
      <c r="L30" s="139">
        <v>9.743110070191076</v>
      </c>
      <c r="M30" s="139">
        <v>4.815001074550955</v>
      </c>
      <c r="N30" s="139">
        <v>29.012461036031095</v>
      </c>
      <c r="P30" s="139">
        <v>29.803400910168154</v>
      </c>
      <c r="AB30" s="53"/>
      <c r="AC30" s="53"/>
      <c r="AD30" s="53"/>
      <c r="AE30" s="53"/>
    </row>
    <row r="31" spans="2:31" s="15" customFormat="1" ht="11.25">
      <c r="B31" s="145"/>
      <c r="C31" s="101" t="s">
        <v>39</v>
      </c>
      <c r="D31" s="139">
        <v>0.18364945270106864</v>
      </c>
      <c r="E31" s="139">
        <v>0.6076493402562839</v>
      </c>
      <c r="F31" s="139">
        <v>0.7912987929573526</v>
      </c>
      <c r="H31" s="53">
        <v>6.662163994580593</v>
      </c>
      <c r="I31" s="139">
        <v>1.492917001547769</v>
      </c>
      <c r="J31" s="139">
        <v>3.2241831446761946</v>
      </c>
      <c r="K31" s="139">
        <v>3.307970637989644</v>
      </c>
      <c r="L31" s="139">
        <v>9.896885839212201</v>
      </c>
      <c r="M31" s="139">
        <v>4.996860177896396</v>
      </c>
      <c r="N31" s="139">
        <v>29.580980795902796</v>
      </c>
      <c r="P31" s="139">
        <v>30.372279588860152</v>
      </c>
      <c r="AB31" s="53"/>
      <c r="AC31" s="53"/>
      <c r="AD31" s="53"/>
      <c r="AE31" s="53"/>
    </row>
    <row r="32" spans="2:31" s="15" customFormat="1" ht="11.25">
      <c r="B32" s="146"/>
      <c r="C32" s="141" t="s">
        <v>28</v>
      </c>
      <c r="D32" s="178">
        <v>0.17571202959618668</v>
      </c>
      <c r="E32" s="178">
        <v>0.6149007201610335</v>
      </c>
      <c r="F32" s="178">
        <v>0.7906127497572202</v>
      </c>
      <c r="G32" s="56"/>
      <c r="H32" s="199">
        <v>6.8948931306954115</v>
      </c>
      <c r="I32" s="179">
        <v>1.4951561022441906</v>
      </c>
      <c r="J32" s="179">
        <v>3.254324205641169</v>
      </c>
      <c r="K32" s="179">
        <v>3.285818014573022</v>
      </c>
      <c r="L32" s="179">
        <v>9.879142509495217</v>
      </c>
      <c r="M32" s="179">
        <v>5.090804748540577</v>
      </c>
      <c r="N32" s="179">
        <v>29.900138711189584</v>
      </c>
      <c r="O32" s="179"/>
      <c r="P32" s="179">
        <v>30.690751460946807</v>
      </c>
      <c r="AB32" s="53"/>
      <c r="AC32" s="53"/>
      <c r="AD32" s="53"/>
      <c r="AE32" s="53"/>
    </row>
    <row r="33" spans="2:31" s="15" customFormat="1" ht="11.25">
      <c r="B33" s="145">
        <v>2007</v>
      </c>
      <c r="C33" s="101" t="s">
        <v>29</v>
      </c>
      <c r="D33" s="177">
        <v>0.1772016938356013</v>
      </c>
      <c r="E33" s="177">
        <v>0.6052590759773625</v>
      </c>
      <c r="F33" s="177">
        <v>0.7824607698129639</v>
      </c>
      <c r="G33" s="55"/>
      <c r="H33" s="198">
        <v>6.871228922924417</v>
      </c>
      <c r="I33" s="176">
        <v>1.5230689701323579</v>
      </c>
      <c r="J33" s="176">
        <v>3.2680348958885914</v>
      </c>
      <c r="K33" s="176">
        <v>3.1181223020334636</v>
      </c>
      <c r="L33" s="176">
        <v>9.999364253770885</v>
      </c>
      <c r="M33" s="176">
        <v>5.1159626159962865</v>
      </c>
      <c r="N33" s="176">
        <v>29.895781960746003</v>
      </c>
      <c r="O33" s="176"/>
      <c r="P33" s="176">
        <v>30.678242730558967</v>
      </c>
      <c r="AB33" s="53"/>
      <c r="AC33" s="53"/>
      <c r="AD33" s="53"/>
      <c r="AE33" s="53"/>
    </row>
    <row r="34" spans="2:31" s="15" customFormat="1" ht="11.25">
      <c r="B34" s="145"/>
      <c r="C34" s="101" t="s">
        <v>30</v>
      </c>
      <c r="D34" s="177">
        <v>0.1736692220942539</v>
      </c>
      <c r="E34" s="177">
        <v>0.6010148805290744</v>
      </c>
      <c r="F34" s="177">
        <v>0.7746841026233282</v>
      </c>
      <c r="G34" s="55"/>
      <c r="H34" s="198">
        <v>6.908257473816388</v>
      </c>
      <c r="I34" s="176">
        <v>1.5341583450471232</v>
      </c>
      <c r="J34" s="176">
        <v>3.271152563037929</v>
      </c>
      <c r="K34" s="176">
        <v>3.2099716597633954</v>
      </c>
      <c r="L34" s="176">
        <v>10.106382717517839</v>
      </c>
      <c r="M34" s="176">
        <v>5.102780593736227</v>
      </c>
      <c r="N34" s="176">
        <v>30.1327033529189</v>
      </c>
      <c r="O34" s="176"/>
      <c r="P34" s="176">
        <v>30.907387455542224</v>
      </c>
      <c r="AB34" s="53"/>
      <c r="AC34" s="53"/>
      <c r="AD34" s="53"/>
      <c r="AE34" s="53"/>
    </row>
    <row r="35" spans="2:31" s="15" customFormat="1" ht="11.25">
      <c r="B35" s="145"/>
      <c r="C35" s="101" t="s">
        <v>31</v>
      </c>
      <c r="D35" s="177">
        <v>0.1668671702892546</v>
      </c>
      <c r="E35" s="177">
        <v>0.5932815436453301</v>
      </c>
      <c r="F35" s="177">
        <v>0.7601487139345847</v>
      </c>
      <c r="G35" s="55"/>
      <c r="H35" s="198">
        <v>6.844968444520892</v>
      </c>
      <c r="I35" s="176">
        <v>1.5598693856671095</v>
      </c>
      <c r="J35" s="176">
        <v>3.2779289370308526</v>
      </c>
      <c r="K35" s="176">
        <v>3.235782580502257</v>
      </c>
      <c r="L35" s="176">
        <v>10.236959379583078</v>
      </c>
      <c r="M35" s="176">
        <v>5.142100081496397</v>
      </c>
      <c r="N35" s="176">
        <v>30.29760880880059</v>
      </c>
      <c r="O35" s="176"/>
      <c r="P35" s="176">
        <v>31.057757522735173</v>
      </c>
      <c r="AB35" s="53"/>
      <c r="AC35" s="53"/>
      <c r="AD35" s="53"/>
      <c r="AE35" s="53"/>
    </row>
    <row r="36" spans="2:31" s="15" customFormat="1" ht="11.25">
      <c r="B36" s="145"/>
      <c r="C36" s="101" t="s">
        <v>32</v>
      </c>
      <c r="D36" s="177">
        <v>0.16369362503897547</v>
      </c>
      <c r="E36" s="177">
        <v>0.6086532104099378</v>
      </c>
      <c r="F36" s="177">
        <v>0.7723468354489134</v>
      </c>
      <c r="G36" s="55"/>
      <c r="H36" s="198">
        <v>7.123288407895215</v>
      </c>
      <c r="I36" s="176">
        <v>1.5769517720106694</v>
      </c>
      <c r="J36" s="176">
        <v>3.2793296052462977</v>
      </c>
      <c r="K36" s="176">
        <v>3.248542765658067</v>
      </c>
      <c r="L36" s="176">
        <v>10.421608499833974</v>
      </c>
      <c r="M36" s="176">
        <v>5.190872057472341</v>
      </c>
      <c r="N36" s="176">
        <v>30.84059310811657</v>
      </c>
      <c r="O36" s="176"/>
      <c r="P36" s="176">
        <v>31.61293994356548</v>
      </c>
      <c r="AB36" s="53"/>
      <c r="AC36" s="53"/>
      <c r="AD36" s="53"/>
      <c r="AE36" s="53"/>
    </row>
    <row r="37" spans="2:31" s="15" customFormat="1" ht="11.25">
      <c r="B37" s="145"/>
      <c r="C37" s="101" t="s">
        <v>33</v>
      </c>
      <c r="D37" s="177">
        <v>0.1618802469422207</v>
      </c>
      <c r="E37" s="177">
        <v>0.5921520547003112</v>
      </c>
      <c r="F37" s="177">
        <v>0.7540323016425319</v>
      </c>
      <c r="G37" s="55"/>
      <c r="H37" s="198">
        <v>7.050110621655419</v>
      </c>
      <c r="I37" s="176">
        <v>1.5985636369620073</v>
      </c>
      <c r="J37" s="176">
        <v>3.2856427389625815</v>
      </c>
      <c r="K37" s="176">
        <v>3.2639926976037583</v>
      </c>
      <c r="L37" s="176">
        <v>10.750587290650305</v>
      </c>
      <c r="M37" s="176">
        <v>5.149958243935174</v>
      </c>
      <c r="N37" s="176">
        <v>31.098855229769246</v>
      </c>
      <c r="O37" s="176"/>
      <c r="P37" s="176">
        <v>31.852887531411778</v>
      </c>
      <c r="AB37" s="53"/>
      <c r="AC37" s="53"/>
      <c r="AD37" s="53"/>
      <c r="AE37" s="53"/>
    </row>
    <row r="38" spans="2:31" s="15" customFormat="1" ht="11.25">
      <c r="B38" s="145"/>
      <c r="C38" s="101" t="s">
        <v>34</v>
      </c>
      <c r="D38" s="177">
        <v>0.1601957693037577</v>
      </c>
      <c r="E38" s="177">
        <v>0.5866089393659969</v>
      </c>
      <c r="F38" s="177">
        <v>0.7468047086697546</v>
      </c>
      <c r="G38" s="55"/>
      <c r="H38" s="198">
        <v>7.069295353047195</v>
      </c>
      <c r="I38" s="176">
        <v>1.6154698358677024</v>
      </c>
      <c r="J38" s="176">
        <v>3.2784821931799297</v>
      </c>
      <c r="K38" s="176">
        <v>3.3341852587089327</v>
      </c>
      <c r="L38" s="176">
        <v>10.814427688459071</v>
      </c>
      <c r="M38" s="176">
        <v>5.1893666652989925</v>
      </c>
      <c r="N38" s="176">
        <v>31.301226994561826</v>
      </c>
      <c r="O38" s="176"/>
      <c r="P38" s="176">
        <v>32.04803170323158</v>
      </c>
      <c r="AB38" s="53"/>
      <c r="AC38" s="53"/>
      <c r="AD38" s="53"/>
      <c r="AE38" s="53"/>
    </row>
    <row r="39" spans="2:31" s="15" customFormat="1" ht="11.25">
      <c r="B39" s="145"/>
      <c r="C39" s="101" t="s">
        <v>35</v>
      </c>
      <c r="D39" s="177">
        <v>0.14893578913612093</v>
      </c>
      <c r="E39" s="177">
        <v>0.5736376197378171</v>
      </c>
      <c r="F39" s="177">
        <v>0.7225734088739381</v>
      </c>
      <c r="G39" s="55"/>
      <c r="H39" s="198">
        <v>7.181991264430083</v>
      </c>
      <c r="I39" s="176">
        <v>1.6216834267338749</v>
      </c>
      <c r="J39" s="176">
        <v>3.212122000052463</v>
      </c>
      <c r="K39" s="176">
        <v>3.319856983931294</v>
      </c>
      <c r="L39" s="176">
        <v>11.08355308386654</v>
      </c>
      <c r="M39" s="176">
        <v>5.233832429256999</v>
      </c>
      <c r="N39" s="176">
        <v>31.653039188271254</v>
      </c>
      <c r="O39" s="176"/>
      <c r="P39" s="176">
        <v>32.37561259714519</v>
      </c>
      <c r="AB39" s="53"/>
      <c r="AC39" s="53"/>
      <c r="AD39" s="53"/>
      <c r="AE39" s="53"/>
    </row>
    <row r="40" spans="2:31" s="15" customFormat="1" ht="11.25">
      <c r="B40" s="4"/>
      <c r="C40" s="4" t="s">
        <v>36</v>
      </c>
      <c r="D40" s="177">
        <v>0.14712009803211334</v>
      </c>
      <c r="E40" s="177">
        <v>0.5736568284869987</v>
      </c>
      <c r="F40" s="177">
        <v>0.7207769265191121</v>
      </c>
      <c r="G40" s="55"/>
      <c r="H40" s="198">
        <v>7.347275787944377</v>
      </c>
      <c r="I40" s="176">
        <v>1.6317133405647841</v>
      </c>
      <c r="J40" s="176">
        <v>3.202026614154638</v>
      </c>
      <c r="K40" s="176">
        <v>3.3781709329037786</v>
      </c>
      <c r="L40" s="176">
        <v>11.210962120929096</v>
      </c>
      <c r="M40" s="176">
        <v>5.327842937766647</v>
      </c>
      <c r="N40" s="176">
        <v>32.097991734263324</v>
      </c>
      <c r="O40" s="176"/>
      <c r="P40" s="176">
        <v>32.81876866078244</v>
      </c>
      <c r="AB40" s="53"/>
      <c r="AC40" s="53"/>
      <c r="AD40" s="53"/>
      <c r="AE40" s="53"/>
    </row>
    <row r="41" spans="2:31" s="15" customFormat="1" ht="11.25">
      <c r="B41" s="4"/>
      <c r="C41" s="4" t="s">
        <v>37</v>
      </c>
      <c r="D41" s="177">
        <v>0.14347528581868174</v>
      </c>
      <c r="E41" s="177">
        <v>0.5649319942122936</v>
      </c>
      <c r="F41" s="177">
        <v>0.7084072800309753</v>
      </c>
      <c r="G41" s="55"/>
      <c r="H41" s="198">
        <v>7.372596894865583</v>
      </c>
      <c r="I41" s="176">
        <v>1.6444674302703148</v>
      </c>
      <c r="J41" s="176">
        <v>3.236642729418058</v>
      </c>
      <c r="K41" s="176">
        <v>3.398874678654306</v>
      </c>
      <c r="L41" s="176">
        <v>11.279031863356607</v>
      </c>
      <c r="M41" s="176">
        <v>5.378656156815695</v>
      </c>
      <c r="N41" s="176">
        <v>32.31026975338057</v>
      </c>
      <c r="O41" s="176"/>
      <c r="P41" s="176">
        <v>33.01867703341154</v>
      </c>
      <c r="AB41" s="53"/>
      <c r="AC41" s="53"/>
      <c r="AD41" s="53"/>
      <c r="AE41" s="53"/>
    </row>
    <row r="42" spans="2:31" s="15" customFormat="1" ht="11.25">
      <c r="B42" s="4"/>
      <c r="C42" s="4" t="s">
        <v>38</v>
      </c>
      <c r="D42" s="177">
        <v>0.13965128894347578</v>
      </c>
      <c r="E42" s="177">
        <v>0.5569132681741139</v>
      </c>
      <c r="F42" s="177">
        <v>0.6965645571175897</v>
      </c>
      <c r="G42" s="55"/>
      <c r="H42" s="198">
        <v>7.5159131303389675</v>
      </c>
      <c r="I42" s="176">
        <v>1.656047143553363</v>
      </c>
      <c r="J42" s="176">
        <v>3.292968044820321</v>
      </c>
      <c r="K42" s="176">
        <v>3.4726206396709993</v>
      </c>
      <c r="L42" s="176">
        <v>11.509339048598203</v>
      </c>
      <c r="M42" s="176">
        <v>5.420783060087698</v>
      </c>
      <c r="N42" s="176">
        <v>32.86767106706955</v>
      </c>
      <c r="O42" s="176"/>
      <c r="P42" s="176">
        <v>33.56423562418714</v>
      </c>
      <c r="AB42" s="53"/>
      <c r="AC42" s="53"/>
      <c r="AD42" s="53"/>
      <c r="AE42" s="53"/>
    </row>
    <row r="43" spans="2:31" s="15" customFormat="1" ht="11.25">
      <c r="B43" s="55"/>
      <c r="C43" s="4" t="s">
        <v>39</v>
      </c>
      <c r="D43" s="177">
        <v>0.13803512970865345</v>
      </c>
      <c r="E43" s="177">
        <v>0.5618572177652045</v>
      </c>
      <c r="F43" s="177">
        <v>0.6998923474738579</v>
      </c>
      <c r="G43" s="55"/>
      <c r="H43" s="198">
        <v>7.711137615262587</v>
      </c>
      <c r="I43" s="176">
        <v>1.6680723246938955</v>
      </c>
      <c r="J43" s="176">
        <v>3.3202761950851793</v>
      </c>
      <c r="K43" s="176">
        <v>3.5798259688540535</v>
      </c>
      <c r="L43" s="176">
        <v>11.645623301231318</v>
      </c>
      <c r="M43" s="176">
        <v>5.5744591992293815</v>
      </c>
      <c r="N43" s="176">
        <v>33.49939460435642</v>
      </c>
      <c r="O43" s="176"/>
      <c r="P43" s="176">
        <v>34.199286951830274</v>
      </c>
      <c r="AB43" s="53"/>
      <c r="AC43" s="53"/>
      <c r="AD43" s="53"/>
      <c r="AE43" s="53"/>
    </row>
    <row r="44" spans="2:31" s="15" customFormat="1" ht="11.25">
      <c r="B44" s="55"/>
      <c r="C44" s="37" t="s">
        <v>28</v>
      </c>
      <c r="D44" s="178">
        <v>0.1330939984368753</v>
      </c>
      <c r="E44" s="178">
        <v>0.5655060872037868</v>
      </c>
      <c r="F44" s="178">
        <v>0.6986000856406621</v>
      </c>
      <c r="G44" s="56"/>
      <c r="H44" s="199">
        <v>7.931531670389195</v>
      </c>
      <c r="I44" s="179">
        <v>1.7009048660749655</v>
      </c>
      <c r="J44" s="179">
        <v>3.309307478676935</v>
      </c>
      <c r="K44" s="179">
        <v>3.6222737065151223</v>
      </c>
      <c r="L44" s="179">
        <v>11.661017451563273</v>
      </c>
      <c r="M44" s="179">
        <v>5.7965766201839735</v>
      </c>
      <c r="N44" s="179">
        <v>34.021611793403466</v>
      </c>
      <c r="O44" s="179"/>
      <c r="P44" s="179">
        <v>34.72021187904412</v>
      </c>
      <c r="AB44" s="53"/>
      <c r="AC44" s="53"/>
      <c r="AD44" s="53"/>
      <c r="AE44" s="53"/>
    </row>
    <row r="45" spans="2:31" s="15" customFormat="1" ht="11.25">
      <c r="B45" s="163">
        <v>2008</v>
      </c>
      <c r="C45" s="4" t="s">
        <v>29</v>
      </c>
      <c r="D45" s="177">
        <v>0.1290461373386588</v>
      </c>
      <c r="E45" s="177">
        <v>0.5624312952389764</v>
      </c>
      <c r="F45" s="177">
        <v>0.6914774325776353</v>
      </c>
      <c r="G45" s="55"/>
      <c r="H45" s="198">
        <v>7.902628692661985</v>
      </c>
      <c r="I45" s="176">
        <v>1.700938525728127</v>
      </c>
      <c r="J45" s="176">
        <v>3.303291101864507</v>
      </c>
      <c r="K45" s="176">
        <v>3.554152494452909</v>
      </c>
      <c r="L45" s="176">
        <v>11.772665707442904</v>
      </c>
      <c r="M45" s="176">
        <v>5.749448487381592</v>
      </c>
      <c r="N45" s="176">
        <v>33.983125009532024</v>
      </c>
      <c r="O45" s="176"/>
      <c r="P45" s="176">
        <v>34.674602442109666</v>
      </c>
      <c r="AB45" s="53"/>
      <c r="AC45" s="53"/>
      <c r="AD45" s="53"/>
      <c r="AE45" s="53"/>
    </row>
    <row r="46" spans="2:31" s="15" customFormat="1" ht="11.25">
      <c r="B46" s="55"/>
      <c r="C46" s="101" t="s">
        <v>30</v>
      </c>
      <c r="D46" s="177">
        <v>0.1275254407217672</v>
      </c>
      <c r="E46" s="177">
        <v>0.5562976814788341</v>
      </c>
      <c r="F46" s="177">
        <v>0.6838231222006013</v>
      </c>
      <c r="G46" s="55"/>
      <c r="H46" s="198">
        <v>7.95341004702667</v>
      </c>
      <c r="I46" s="176">
        <v>1.714274767862442</v>
      </c>
      <c r="J46" s="176">
        <v>3.293352750069927</v>
      </c>
      <c r="K46" s="176">
        <v>3.5950064282174576</v>
      </c>
      <c r="L46" s="176">
        <v>11.879867171312053</v>
      </c>
      <c r="M46" s="176">
        <v>5.752964196077895</v>
      </c>
      <c r="N46" s="176">
        <v>34.18887536056645</v>
      </c>
      <c r="O46" s="176"/>
      <c r="P46" s="176">
        <v>34.87269848276705</v>
      </c>
      <c r="AB46" s="53"/>
      <c r="AC46" s="53"/>
      <c r="AD46" s="53"/>
      <c r="AE46" s="53"/>
    </row>
    <row r="47" spans="2:31" s="15" customFormat="1" ht="11.25">
      <c r="B47" s="55"/>
      <c r="C47" s="101" t="s">
        <v>31</v>
      </c>
      <c r="D47" s="177">
        <v>0.1422588433114121</v>
      </c>
      <c r="E47" s="177">
        <v>0.5568442934523692</v>
      </c>
      <c r="F47" s="177">
        <v>0.6991031367637813</v>
      </c>
      <c r="G47" s="4"/>
      <c r="H47" s="198">
        <v>8.304987941124738</v>
      </c>
      <c r="I47" s="176">
        <v>1.7440425708936247</v>
      </c>
      <c r="J47" s="176">
        <v>3.3238825748244394</v>
      </c>
      <c r="K47" s="176">
        <v>3.674746961323017</v>
      </c>
      <c r="L47" s="176">
        <v>12.043721834657147</v>
      </c>
      <c r="M47" s="176">
        <v>5.979414366514702</v>
      </c>
      <c r="N47" s="176">
        <v>35.07079624933767</v>
      </c>
      <c r="O47" s="4"/>
      <c r="P47" s="176">
        <v>35.76989938610145</v>
      </c>
      <c r="AB47" s="53"/>
      <c r="AC47" s="53"/>
      <c r="AD47" s="53"/>
      <c r="AE47" s="53"/>
    </row>
    <row r="48" spans="2:31" s="15" customFormat="1" ht="11.25">
      <c r="B48" s="56"/>
      <c r="C48" s="141" t="s">
        <v>32</v>
      </c>
      <c r="D48" s="178">
        <v>0.14014424426084204</v>
      </c>
      <c r="E48" s="178">
        <v>0.5526120123260353</v>
      </c>
      <c r="F48" s="178">
        <v>0.6927562565868773</v>
      </c>
      <c r="G48" s="37"/>
      <c r="H48" s="199">
        <v>8.428719200295268</v>
      </c>
      <c r="I48" s="179">
        <v>1.7555992943572554</v>
      </c>
      <c r="J48" s="179">
        <v>3.338592887347438</v>
      </c>
      <c r="K48" s="179">
        <v>3.7121621037992005</v>
      </c>
      <c r="L48" s="179">
        <v>12.185431709993459</v>
      </c>
      <c r="M48" s="179">
        <v>6.0200585126475685</v>
      </c>
      <c r="N48" s="179">
        <v>35.44056370844019</v>
      </c>
      <c r="O48" s="37"/>
      <c r="P48" s="179">
        <v>36.13331996502706</v>
      </c>
      <c r="AB48" s="53"/>
      <c r="AC48" s="53"/>
      <c r="AD48" s="53"/>
      <c r="AE48" s="53"/>
    </row>
    <row r="49" spans="3:16" ht="11.25">
      <c r="C49" s="39" t="s">
        <v>40</v>
      </c>
      <c r="D49" s="117"/>
      <c r="E49" s="117"/>
      <c r="F49" s="117"/>
      <c r="G49" s="101"/>
      <c r="H49" s="101"/>
      <c r="I49" s="117"/>
      <c r="J49" s="117"/>
      <c r="K49" s="117"/>
      <c r="L49" s="117"/>
      <c r="M49" s="117"/>
      <c r="N49" s="117"/>
      <c r="O49" s="101"/>
      <c r="P49" s="117"/>
    </row>
    <row r="50" spans="3:16" ht="11.25">
      <c r="C50" s="127" t="s">
        <v>158</v>
      </c>
      <c r="D50" s="117"/>
      <c r="E50" s="117"/>
      <c r="F50" s="117"/>
      <c r="G50" s="101"/>
      <c r="H50" s="101"/>
      <c r="I50" s="117"/>
      <c r="J50" s="117"/>
      <c r="K50" s="117"/>
      <c r="L50" s="117"/>
      <c r="M50" s="117"/>
      <c r="N50" s="117"/>
      <c r="O50" s="101"/>
      <c r="P50" s="117"/>
    </row>
    <row r="51" spans="3:16" ht="11.25">
      <c r="C51" s="119" t="s">
        <v>165</v>
      </c>
      <c r="D51" s="67"/>
      <c r="E51" s="67"/>
      <c r="F51" s="67"/>
      <c r="G51" s="52"/>
      <c r="H51" s="52"/>
      <c r="I51" s="67"/>
      <c r="J51" s="67"/>
      <c r="K51" s="67"/>
      <c r="L51" s="67"/>
      <c r="M51" s="67"/>
      <c r="N51" s="67"/>
      <c r="O51" s="52"/>
      <c r="P51" s="67"/>
    </row>
    <row r="52" spans="3:16" ht="11.25">
      <c r="C52" s="206" t="s">
        <v>166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</row>
    <row r="53" spans="3:16" ht="11.25"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</row>
    <row r="55" ht="11.25">
      <c r="B55" s="132"/>
    </row>
    <row r="56" ht="11.25">
      <c r="B56" s="132"/>
    </row>
    <row r="57" ht="11.25">
      <c r="B57" s="132"/>
    </row>
    <row r="69" spans="8:15" ht="11.25">
      <c r="H69" s="41"/>
      <c r="O69" s="104"/>
    </row>
    <row r="70" ht="11.25">
      <c r="O70" s="104"/>
    </row>
    <row r="71" ht="11.25">
      <c r="O71" s="104"/>
    </row>
    <row r="72" ht="11.25">
      <c r="O72" s="104"/>
    </row>
    <row r="73" ht="11.25">
      <c r="O73" s="104"/>
    </row>
    <row r="74" ht="11.25">
      <c r="O74" s="104"/>
    </row>
    <row r="75" ht="11.25">
      <c r="O75" s="104"/>
    </row>
    <row r="76" ht="11.25">
      <c r="O76" s="104"/>
    </row>
    <row r="77" ht="11.25">
      <c r="O77" s="104"/>
    </row>
    <row r="78" ht="11.25">
      <c r="O78" s="104"/>
    </row>
    <row r="79" ht="11.25">
      <c r="O79" s="104"/>
    </row>
    <row r="80" ht="11.25">
      <c r="O80" s="104"/>
    </row>
    <row r="81" ht="11.25">
      <c r="O81" s="104"/>
    </row>
  </sheetData>
  <mergeCells count="4">
    <mergeCell ref="H7:N7"/>
    <mergeCell ref="D7:F7"/>
    <mergeCell ref="C7:C10"/>
    <mergeCell ref="C52:P5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15" customWidth="1"/>
    <col min="2" max="2" width="17.7109375" style="26" customWidth="1"/>
    <col min="3" max="3" width="11.140625" style="4" customWidth="1"/>
    <col min="4" max="4" width="13.28125" style="4" customWidth="1"/>
    <col min="5" max="5" width="10.57421875" style="15" bestFit="1" customWidth="1"/>
    <col min="6" max="6" width="9.7109375" style="15" customWidth="1"/>
    <col min="7" max="7" width="9.140625" style="76" customWidth="1"/>
    <col min="8" max="16384" width="9.140625" style="15" customWidth="1"/>
  </cols>
  <sheetData>
    <row r="1" spans="2:7" ht="12.75">
      <c r="B1" s="46" t="s">
        <v>0</v>
      </c>
      <c r="G1" s="99" t="s">
        <v>171</v>
      </c>
    </row>
    <row r="3" spans="2:6" ht="11.25">
      <c r="B3" s="3" t="s">
        <v>104</v>
      </c>
      <c r="C3" s="70"/>
      <c r="D3" s="70"/>
      <c r="E3" s="70"/>
      <c r="F3" s="70"/>
    </row>
    <row r="4" spans="2:56" ht="11.25">
      <c r="B4" s="6" t="s">
        <v>106</v>
      </c>
      <c r="C4" s="71"/>
      <c r="D4" s="71"/>
      <c r="E4" s="71"/>
      <c r="F4" s="71"/>
      <c r="H4" s="39"/>
      <c r="I4" s="40"/>
      <c r="J4" s="40"/>
      <c r="K4" s="40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ht="11.25">
      <c r="B5" s="28" t="s">
        <v>156</v>
      </c>
    </row>
    <row r="6" ht="11.25">
      <c r="B6" s="28"/>
    </row>
    <row r="7" spans="2:7" ht="34.5" thickBot="1">
      <c r="B7" s="77" t="s">
        <v>107</v>
      </c>
      <c r="C7" s="78" t="s">
        <v>108</v>
      </c>
      <c r="D7" s="79" t="s">
        <v>109</v>
      </c>
      <c r="E7" s="77" t="s">
        <v>107</v>
      </c>
      <c r="F7" s="78" t="s">
        <v>108</v>
      </c>
      <c r="G7" s="79" t="s">
        <v>109</v>
      </c>
    </row>
    <row r="8" spans="2:7" ht="12" thickTop="1">
      <c r="B8" s="180">
        <v>36545</v>
      </c>
      <c r="C8" s="67">
        <v>19</v>
      </c>
      <c r="D8" s="67" t="s">
        <v>110</v>
      </c>
      <c r="E8" s="180">
        <v>38008</v>
      </c>
      <c r="F8" s="67">
        <v>16.5</v>
      </c>
      <c r="G8" s="67" t="s">
        <v>110</v>
      </c>
    </row>
    <row r="9" spans="2:7" ht="11.25">
      <c r="B9" s="180">
        <v>36573</v>
      </c>
      <c r="C9" s="67">
        <v>19</v>
      </c>
      <c r="D9" s="67" t="s">
        <v>110</v>
      </c>
      <c r="E9" s="180">
        <v>38036</v>
      </c>
      <c r="F9" s="67">
        <v>16.5</v>
      </c>
      <c r="G9" s="67" t="s">
        <v>110</v>
      </c>
    </row>
    <row r="10" spans="2:7" ht="11.25">
      <c r="B10" s="180">
        <v>36608</v>
      </c>
      <c r="C10" s="67">
        <v>19</v>
      </c>
      <c r="D10" s="67" t="s">
        <v>111</v>
      </c>
      <c r="E10" s="180">
        <v>38064</v>
      </c>
      <c r="F10" s="67">
        <v>16.25</v>
      </c>
      <c r="G10" s="67" t="s">
        <v>110</v>
      </c>
    </row>
    <row r="11" spans="2:7" ht="11.25">
      <c r="B11" s="181" t="s">
        <v>172</v>
      </c>
      <c r="C11" s="67">
        <v>18.5</v>
      </c>
      <c r="D11" s="67" t="s">
        <v>111</v>
      </c>
      <c r="E11" s="180">
        <v>38092</v>
      </c>
      <c r="F11" s="67">
        <v>16</v>
      </c>
      <c r="G11" s="67" t="s">
        <v>110</v>
      </c>
    </row>
    <row r="12" spans="2:7" ht="11.25">
      <c r="B12" s="180">
        <v>36636</v>
      </c>
      <c r="C12" s="67">
        <v>18.5</v>
      </c>
      <c r="D12" s="67" t="s">
        <v>110</v>
      </c>
      <c r="E12" s="182">
        <v>38127</v>
      </c>
      <c r="F12" s="80">
        <v>16</v>
      </c>
      <c r="G12" s="80" t="s">
        <v>110</v>
      </c>
    </row>
    <row r="13" spans="2:7" ht="11.25">
      <c r="B13" s="180">
        <v>36671</v>
      </c>
      <c r="C13" s="67">
        <v>18.5</v>
      </c>
      <c r="D13" s="67" t="s">
        <v>110</v>
      </c>
      <c r="E13" s="182">
        <v>38155</v>
      </c>
      <c r="F13" s="80">
        <v>16</v>
      </c>
      <c r="G13" s="80" t="s">
        <v>110</v>
      </c>
    </row>
    <row r="14" spans="2:7" ht="11.25">
      <c r="B14" s="180">
        <v>36698</v>
      </c>
      <c r="C14" s="67">
        <v>17.5</v>
      </c>
      <c r="D14" s="67" t="s">
        <v>111</v>
      </c>
      <c r="E14" s="182">
        <v>38190</v>
      </c>
      <c r="F14" s="80">
        <v>16</v>
      </c>
      <c r="G14" s="80" t="s">
        <v>110</v>
      </c>
    </row>
    <row r="15" spans="2:7" ht="11.25">
      <c r="B15" s="181" t="s">
        <v>173</v>
      </c>
      <c r="C15" s="67">
        <v>17</v>
      </c>
      <c r="D15" s="67" t="s">
        <v>111</v>
      </c>
      <c r="E15" s="182">
        <v>38218</v>
      </c>
      <c r="F15" s="80">
        <v>16</v>
      </c>
      <c r="G15" s="80" t="s">
        <v>110</v>
      </c>
    </row>
    <row r="16" spans="2:7" ht="11.25">
      <c r="B16" s="180">
        <v>36727</v>
      </c>
      <c r="C16" s="67">
        <v>16.5</v>
      </c>
      <c r="D16" s="67" t="s">
        <v>110</v>
      </c>
      <c r="E16" s="182">
        <v>38246</v>
      </c>
      <c r="F16" s="81">
        <v>16.25</v>
      </c>
      <c r="G16" s="81" t="s">
        <v>110</v>
      </c>
    </row>
    <row r="17" spans="2:14" ht="11.25">
      <c r="B17" s="180">
        <v>36762</v>
      </c>
      <c r="C17" s="67">
        <v>16.5</v>
      </c>
      <c r="D17" s="67" t="s">
        <v>110</v>
      </c>
      <c r="E17" s="182">
        <v>38281</v>
      </c>
      <c r="F17" s="157">
        <v>16.75</v>
      </c>
      <c r="G17" s="80" t="s">
        <v>110</v>
      </c>
      <c r="H17" s="4"/>
      <c r="I17" s="4"/>
      <c r="J17" s="4"/>
      <c r="K17" s="4"/>
      <c r="L17" s="4"/>
      <c r="M17" s="4"/>
      <c r="N17" s="4"/>
    </row>
    <row r="18" spans="2:14" ht="11.25">
      <c r="B18" s="180">
        <v>36790</v>
      </c>
      <c r="C18" s="67">
        <v>16.5</v>
      </c>
      <c r="D18" s="67" t="s">
        <v>110</v>
      </c>
      <c r="E18" s="182">
        <v>38309</v>
      </c>
      <c r="F18" s="157">
        <v>17.25</v>
      </c>
      <c r="G18" s="80" t="s">
        <v>110</v>
      </c>
      <c r="H18" s="4"/>
      <c r="I18" s="4"/>
      <c r="J18" s="4"/>
      <c r="K18" s="4"/>
      <c r="L18" s="4"/>
      <c r="M18" s="4"/>
      <c r="N18" s="4"/>
    </row>
    <row r="19" spans="2:14" ht="11.25">
      <c r="B19" s="180">
        <v>36818</v>
      </c>
      <c r="C19" s="67">
        <v>16.5</v>
      </c>
      <c r="D19" s="67" t="s">
        <v>110</v>
      </c>
      <c r="E19" s="182">
        <v>38337</v>
      </c>
      <c r="F19" s="157">
        <v>17.75</v>
      </c>
      <c r="G19" s="80" t="s">
        <v>110</v>
      </c>
      <c r="H19" s="4"/>
      <c r="I19" s="4"/>
      <c r="J19" s="4"/>
      <c r="K19" s="4"/>
      <c r="L19" s="4"/>
      <c r="M19" s="4"/>
      <c r="N19" s="4"/>
    </row>
    <row r="20" spans="2:7" ht="11.25">
      <c r="B20" s="180">
        <v>36853</v>
      </c>
      <c r="C20" s="67">
        <v>16.5</v>
      </c>
      <c r="D20" s="67" t="s">
        <v>110</v>
      </c>
      <c r="E20" s="182">
        <v>38372</v>
      </c>
      <c r="F20" s="82">
        <v>18.25</v>
      </c>
      <c r="G20" s="81" t="s">
        <v>110</v>
      </c>
    </row>
    <row r="21" spans="2:7" ht="11.25">
      <c r="B21" s="180">
        <v>36881</v>
      </c>
      <c r="C21" s="67">
        <v>15.75</v>
      </c>
      <c r="D21" s="67" t="s">
        <v>110</v>
      </c>
      <c r="E21" s="182">
        <v>38400</v>
      </c>
      <c r="F21" s="82">
        <v>18.75</v>
      </c>
      <c r="G21" s="81" t="s">
        <v>110</v>
      </c>
    </row>
    <row r="22" spans="2:7" ht="11.25">
      <c r="B22" s="180">
        <v>36909</v>
      </c>
      <c r="C22" s="67">
        <v>15.25</v>
      </c>
      <c r="D22" s="67" t="s">
        <v>110</v>
      </c>
      <c r="E22" s="182">
        <v>38428</v>
      </c>
      <c r="F22" s="82">
        <v>19.25</v>
      </c>
      <c r="G22" s="81" t="s">
        <v>110</v>
      </c>
    </row>
    <row r="23" spans="2:7" ht="11.25">
      <c r="B23" s="180">
        <v>36937</v>
      </c>
      <c r="C23" s="67">
        <v>15.25</v>
      </c>
      <c r="D23" s="67" t="s">
        <v>110</v>
      </c>
      <c r="E23" s="182">
        <v>38463</v>
      </c>
      <c r="F23" s="81">
        <v>19.5</v>
      </c>
      <c r="G23" s="81" t="s">
        <v>110</v>
      </c>
    </row>
    <row r="24" spans="2:7" ht="11.25">
      <c r="B24" s="180">
        <v>36972</v>
      </c>
      <c r="C24" s="67">
        <v>15.75</v>
      </c>
      <c r="D24" s="67" t="s">
        <v>110</v>
      </c>
      <c r="E24" s="182">
        <v>38491</v>
      </c>
      <c r="F24" s="82">
        <v>19.75</v>
      </c>
      <c r="G24" s="81" t="s">
        <v>110</v>
      </c>
    </row>
    <row r="25" spans="2:7" ht="11.25">
      <c r="B25" s="180">
        <v>37000</v>
      </c>
      <c r="C25" s="67">
        <v>16.25</v>
      </c>
      <c r="D25" s="67" t="s">
        <v>110</v>
      </c>
      <c r="E25" s="182">
        <v>38519</v>
      </c>
      <c r="F25" s="81">
        <v>19.75</v>
      </c>
      <c r="G25" s="81" t="s">
        <v>110</v>
      </c>
    </row>
    <row r="26" spans="2:7" ht="11.25">
      <c r="B26" s="180">
        <v>37035</v>
      </c>
      <c r="C26" s="67">
        <v>16.75</v>
      </c>
      <c r="D26" s="67" t="s">
        <v>110</v>
      </c>
      <c r="E26" s="182">
        <v>38554</v>
      </c>
      <c r="F26" s="81">
        <v>19.75</v>
      </c>
      <c r="G26" s="81" t="s">
        <v>110</v>
      </c>
    </row>
    <row r="27" spans="2:7" ht="11.25">
      <c r="B27" s="180">
        <v>37063</v>
      </c>
      <c r="C27" s="67">
        <v>18.25</v>
      </c>
      <c r="D27" s="67" t="s">
        <v>111</v>
      </c>
      <c r="E27" s="182">
        <v>38582</v>
      </c>
      <c r="F27" s="81">
        <v>19.75</v>
      </c>
      <c r="G27" s="81" t="s">
        <v>110</v>
      </c>
    </row>
    <row r="28" spans="2:8" ht="11.25">
      <c r="B28" s="180">
        <v>37091</v>
      </c>
      <c r="C28" s="67">
        <v>19</v>
      </c>
      <c r="D28" s="67" t="s">
        <v>110</v>
      </c>
      <c r="E28" s="182">
        <v>38610</v>
      </c>
      <c r="F28" s="81">
        <v>19.5</v>
      </c>
      <c r="G28" s="81" t="s">
        <v>110</v>
      </c>
      <c r="H28" s="81"/>
    </row>
    <row r="29" spans="2:8" ht="11.25">
      <c r="B29" s="180">
        <v>37126</v>
      </c>
      <c r="C29" s="67">
        <v>19</v>
      </c>
      <c r="D29" s="67" t="s">
        <v>110</v>
      </c>
      <c r="E29" s="182">
        <v>38645</v>
      </c>
      <c r="F29" s="81">
        <v>19</v>
      </c>
      <c r="G29" s="81" t="s">
        <v>110</v>
      </c>
      <c r="H29" s="81"/>
    </row>
    <row r="30" spans="2:7" ht="11.25">
      <c r="B30" s="180">
        <v>37154</v>
      </c>
      <c r="C30" s="67">
        <v>19</v>
      </c>
      <c r="D30" s="67" t="s">
        <v>110</v>
      </c>
      <c r="E30" s="182">
        <v>38680</v>
      </c>
      <c r="F30" s="81">
        <v>18.5</v>
      </c>
      <c r="G30" s="81" t="s">
        <v>110</v>
      </c>
    </row>
    <row r="31" spans="2:7" ht="11.25">
      <c r="B31" s="180">
        <v>37182</v>
      </c>
      <c r="C31" s="67">
        <v>19</v>
      </c>
      <c r="D31" s="67" t="s">
        <v>110</v>
      </c>
      <c r="E31" s="182">
        <v>38701</v>
      </c>
      <c r="F31" s="128">
        <v>18</v>
      </c>
      <c r="G31" s="81" t="s">
        <v>110</v>
      </c>
    </row>
    <row r="32" spans="2:7" ht="11.25">
      <c r="B32" s="180">
        <v>37217</v>
      </c>
      <c r="C32" s="67">
        <v>19</v>
      </c>
      <c r="D32" s="67" t="s">
        <v>110</v>
      </c>
      <c r="E32" s="183">
        <v>38736</v>
      </c>
      <c r="F32" s="128">
        <v>17.25</v>
      </c>
      <c r="G32" s="81" t="s">
        <v>110</v>
      </c>
    </row>
    <row r="33" spans="2:8" ht="11.25">
      <c r="B33" s="180">
        <v>37245</v>
      </c>
      <c r="C33" s="67">
        <v>19</v>
      </c>
      <c r="D33" s="67" t="s">
        <v>110</v>
      </c>
      <c r="E33" s="183">
        <v>38785</v>
      </c>
      <c r="F33" s="128">
        <v>16.5</v>
      </c>
      <c r="G33" s="81" t="s">
        <v>110</v>
      </c>
      <c r="H33" s="81"/>
    </row>
    <row r="34" spans="2:7" ht="11.25">
      <c r="B34" s="180">
        <v>37280</v>
      </c>
      <c r="C34" s="67">
        <v>19</v>
      </c>
      <c r="D34" s="67" t="s">
        <v>110</v>
      </c>
      <c r="E34" s="183">
        <v>38827</v>
      </c>
      <c r="F34" s="128">
        <v>15.75</v>
      </c>
      <c r="G34" s="81" t="s">
        <v>110</v>
      </c>
    </row>
    <row r="35" spans="2:7" ht="11.25">
      <c r="B35" s="180">
        <v>37308</v>
      </c>
      <c r="C35" s="67">
        <v>18.75</v>
      </c>
      <c r="D35" s="67" t="s">
        <v>110</v>
      </c>
      <c r="E35" s="183">
        <v>38869</v>
      </c>
      <c r="F35" s="128">
        <v>15.25</v>
      </c>
      <c r="G35" s="81" t="s">
        <v>110</v>
      </c>
    </row>
    <row r="36" spans="2:7" ht="11.25">
      <c r="B36" s="180">
        <v>37336</v>
      </c>
      <c r="C36" s="67">
        <v>18.5</v>
      </c>
      <c r="D36" s="67" t="s">
        <v>110</v>
      </c>
      <c r="E36" s="183">
        <v>38918</v>
      </c>
      <c r="F36" s="128">
        <v>14.75</v>
      </c>
      <c r="G36" s="81" t="s">
        <v>110</v>
      </c>
    </row>
    <row r="37" spans="2:15" ht="11.25">
      <c r="B37" s="180">
        <v>37364</v>
      </c>
      <c r="C37" s="67">
        <v>18.5</v>
      </c>
      <c r="D37" s="67" t="s">
        <v>110</v>
      </c>
      <c r="E37" s="183">
        <v>38960</v>
      </c>
      <c r="F37" s="128">
        <v>14.25</v>
      </c>
      <c r="G37" s="81" t="s">
        <v>110</v>
      </c>
      <c r="O37" s="4"/>
    </row>
    <row r="38" spans="2:15" ht="11.25">
      <c r="B38" s="180">
        <v>37399</v>
      </c>
      <c r="C38" s="67">
        <v>18.5</v>
      </c>
      <c r="D38" s="67" t="s">
        <v>110</v>
      </c>
      <c r="E38" s="183">
        <v>39009</v>
      </c>
      <c r="F38" s="128">
        <v>13.75</v>
      </c>
      <c r="G38" s="81" t="s">
        <v>110</v>
      </c>
      <c r="O38" s="4"/>
    </row>
    <row r="39" spans="2:7" ht="11.25">
      <c r="B39" s="180">
        <v>37427</v>
      </c>
      <c r="C39" s="67">
        <v>18.5</v>
      </c>
      <c r="D39" s="67" t="s">
        <v>111</v>
      </c>
      <c r="E39" s="183">
        <v>39051</v>
      </c>
      <c r="F39" s="128">
        <v>13.25</v>
      </c>
      <c r="G39" s="81" t="s">
        <v>110</v>
      </c>
    </row>
    <row r="40" spans="2:7" ht="11.25">
      <c r="B40" s="180">
        <v>37455</v>
      </c>
      <c r="C40" s="67">
        <v>18</v>
      </c>
      <c r="D40" s="67" t="s">
        <v>110</v>
      </c>
      <c r="E40" s="184">
        <v>39107</v>
      </c>
      <c r="F40" s="155">
        <v>13</v>
      </c>
      <c r="G40" s="155" t="s">
        <v>110</v>
      </c>
    </row>
    <row r="41" spans="2:7" ht="11.25">
      <c r="B41" s="180">
        <v>37490</v>
      </c>
      <c r="C41" s="67">
        <v>18</v>
      </c>
      <c r="D41" s="67" t="s">
        <v>111</v>
      </c>
      <c r="E41" s="184">
        <v>39149</v>
      </c>
      <c r="F41" s="155">
        <v>12.75</v>
      </c>
      <c r="G41" s="155" t="s">
        <v>110</v>
      </c>
    </row>
    <row r="42" spans="2:7" ht="11.25">
      <c r="B42" s="180">
        <v>37518</v>
      </c>
      <c r="C42" s="67">
        <v>18</v>
      </c>
      <c r="D42" s="67" t="s">
        <v>110</v>
      </c>
      <c r="E42" s="184">
        <v>39191</v>
      </c>
      <c r="F42" s="155">
        <v>12.5</v>
      </c>
      <c r="G42" s="155" t="s">
        <v>110</v>
      </c>
    </row>
    <row r="43" spans="2:7" ht="11.25">
      <c r="B43" s="181" t="s">
        <v>174</v>
      </c>
      <c r="C43" s="67">
        <v>21</v>
      </c>
      <c r="D43" s="67" t="s">
        <v>110</v>
      </c>
      <c r="E43" s="184">
        <v>39240</v>
      </c>
      <c r="F43" s="155">
        <v>12</v>
      </c>
      <c r="G43" s="155" t="s">
        <v>110</v>
      </c>
    </row>
    <row r="44" spans="2:8" ht="11.25">
      <c r="B44" s="180">
        <v>37553</v>
      </c>
      <c r="C44" s="67">
        <v>21</v>
      </c>
      <c r="D44" s="67" t="s">
        <v>110</v>
      </c>
      <c r="E44" s="184">
        <v>39282</v>
      </c>
      <c r="F44" s="155">
        <v>11.5</v>
      </c>
      <c r="G44" s="155" t="s">
        <v>110</v>
      </c>
      <c r="H44" s="4"/>
    </row>
    <row r="45" spans="2:8" ht="11.25">
      <c r="B45" s="180">
        <v>37581</v>
      </c>
      <c r="C45" s="67">
        <v>22</v>
      </c>
      <c r="D45" s="67" t="s">
        <v>110</v>
      </c>
      <c r="E45" s="184">
        <v>39331</v>
      </c>
      <c r="F45" s="155">
        <v>11.25</v>
      </c>
      <c r="G45" s="155" t="s">
        <v>110</v>
      </c>
      <c r="H45" s="4"/>
    </row>
    <row r="46" spans="2:8" ht="11.25">
      <c r="B46" s="180">
        <v>37609</v>
      </c>
      <c r="C46" s="67">
        <v>25</v>
      </c>
      <c r="D46" s="67" t="s">
        <v>110</v>
      </c>
      <c r="E46" s="184">
        <v>39373</v>
      </c>
      <c r="F46" s="155">
        <v>11.25</v>
      </c>
      <c r="G46" s="155" t="s">
        <v>110</v>
      </c>
      <c r="H46" s="4"/>
    </row>
    <row r="47" spans="2:8" ht="11.25">
      <c r="B47" s="180">
        <v>37644</v>
      </c>
      <c r="C47" s="67">
        <v>25.5</v>
      </c>
      <c r="D47" s="67" t="s">
        <v>110</v>
      </c>
      <c r="E47" s="184">
        <v>39422</v>
      </c>
      <c r="F47" s="155">
        <v>11.25</v>
      </c>
      <c r="G47" s="155" t="s">
        <v>110</v>
      </c>
      <c r="H47" s="4"/>
    </row>
    <row r="48" spans="2:8" ht="11.25">
      <c r="B48" s="180">
        <v>37672</v>
      </c>
      <c r="C48" s="67">
        <v>26.5</v>
      </c>
      <c r="D48" s="67" t="s">
        <v>110</v>
      </c>
      <c r="E48" s="184">
        <v>39471</v>
      </c>
      <c r="F48" s="155">
        <v>11.25</v>
      </c>
      <c r="G48" s="155" t="s">
        <v>110</v>
      </c>
      <c r="H48" s="4"/>
    </row>
    <row r="49" spans="2:8" ht="11.25">
      <c r="B49" s="180">
        <v>37700</v>
      </c>
      <c r="C49" s="67">
        <v>26.5</v>
      </c>
      <c r="D49" s="67" t="s">
        <v>112</v>
      </c>
      <c r="E49" s="184">
        <v>39513</v>
      </c>
      <c r="F49" s="155">
        <v>11.25</v>
      </c>
      <c r="G49" s="155" t="s">
        <v>110</v>
      </c>
      <c r="H49" s="4"/>
    </row>
    <row r="50" spans="2:8" ht="11.25">
      <c r="B50" s="180">
        <v>37735</v>
      </c>
      <c r="C50" s="67">
        <v>26.5</v>
      </c>
      <c r="D50" s="67" t="s">
        <v>110</v>
      </c>
      <c r="E50" s="184">
        <v>39555</v>
      </c>
      <c r="F50" s="155">
        <v>11.75</v>
      </c>
      <c r="G50" s="155" t="s">
        <v>110</v>
      </c>
      <c r="H50" s="4"/>
    </row>
    <row r="51" spans="2:8" ht="11.25">
      <c r="B51" s="180">
        <v>37763</v>
      </c>
      <c r="C51" s="67">
        <v>26.5</v>
      </c>
      <c r="D51" s="67" t="s">
        <v>110</v>
      </c>
      <c r="E51" s="184">
        <v>39604</v>
      </c>
      <c r="F51" s="155">
        <v>12.25</v>
      </c>
      <c r="G51" s="155" t="s">
        <v>110</v>
      </c>
      <c r="H51" s="4"/>
    </row>
    <row r="52" spans="2:8" ht="11.25">
      <c r="B52" s="180">
        <v>37791</v>
      </c>
      <c r="C52" s="67">
        <v>26</v>
      </c>
      <c r="D52" s="67" t="s">
        <v>110</v>
      </c>
      <c r="E52" s="138"/>
      <c r="F52" s="137"/>
      <c r="G52" s="44"/>
      <c r="H52" s="4"/>
    </row>
    <row r="53" spans="2:8" ht="11.25">
      <c r="B53" s="181">
        <v>37826</v>
      </c>
      <c r="C53" s="67">
        <v>24.5</v>
      </c>
      <c r="D53" s="67" t="s">
        <v>110</v>
      </c>
      <c r="E53" s="138"/>
      <c r="F53" s="137"/>
      <c r="G53" s="44"/>
      <c r="H53" s="4"/>
    </row>
    <row r="54" spans="2:8" ht="11.25">
      <c r="B54" s="180">
        <v>37854</v>
      </c>
      <c r="C54" s="67">
        <v>22</v>
      </c>
      <c r="D54" s="67" t="s">
        <v>110</v>
      </c>
      <c r="E54" s="138"/>
      <c r="F54" s="137"/>
      <c r="G54" s="44"/>
      <c r="H54" s="4"/>
    </row>
    <row r="55" spans="2:8" ht="11.25">
      <c r="B55" s="180">
        <v>37882</v>
      </c>
      <c r="C55" s="67">
        <v>20</v>
      </c>
      <c r="D55" s="67" t="s">
        <v>110</v>
      </c>
      <c r="E55" s="4"/>
      <c r="F55" s="4"/>
      <c r="G55" s="15"/>
      <c r="H55" s="4"/>
    </row>
    <row r="56" spans="2:8" ht="11.25">
      <c r="B56" s="180">
        <v>37917</v>
      </c>
      <c r="C56" s="67">
        <v>19</v>
      </c>
      <c r="D56" s="67" t="s">
        <v>110</v>
      </c>
      <c r="E56" s="4"/>
      <c r="F56" s="4"/>
      <c r="G56" s="15"/>
      <c r="H56" s="4"/>
    </row>
    <row r="57" spans="2:8" ht="11.25">
      <c r="B57" s="181">
        <v>37945</v>
      </c>
      <c r="C57" s="67">
        <v>17.5</v>
      </c>
      <c r="D57" s="67" t="s">
        <v>110</v>
      </c>
      <c r="E57" s="85"/>
      <c r="F57" s="44"/>
      <c r="G57" s="67"/>
      <c r="H57" s="4"/>
    </row>
    <row r="58" spans="2:8" ht="11.25">
      <c r="B58" s="185">
        <v>37973</v>
      </c>
      <c r="C58" s="68">
        <v>16.5</v>
      </c>
      <c r="D58" s="68" t="s">
        <v>110</v>
      </c>
      <c r="E58" s="37"/>
      <c r="F58" s="37"/>
      <c r="G58" s="83"/>
      <c r="H58" s="4"/>
    </row>
    <row r="59" spans="2:4" ht="11.25">
      <c r="B59" s="4" t="s">
        <v>14</v>
      </c>
      <c r="C59" s="16"/>
      <c r="D59" s="16"/>
    </row>
    <row r="60" spans="2:4" ht="12.75" customHeight="1">
      <c r="B60" s="84" t="s">
        <v>113</v>
      </c>
      <c r="C60" s="16"/>
      <c r="D60" s="16"/>
    </row>
    <row r="61" spans="2:4" ht="12.75" customHeight="1">
      <c r="B61" s="84" t="s">
        <v>114</v>
      </c>
      <c r="C61" s="16"/>
      <c r="D61" s="16"/>
    </row>
    <row r="62" spans="2:4" ht="11.25">
      <c r="B62" s="20"/>
      <c r="C62" s="16"/>
      <c r="D62" s="16"/>
    </row>
    <row r="63" spans="2:4" ht="11.25">
      <c r="B63" s="20"/>
      <c r="C63" s="16"/>
      <c r="D63" s="16"/>
    </row>
    <row r="64" spans="2:4" ht="11.25">
      <c r="B64" s="20"/>
      <c r="C64" s="16"/>
      <c r="D64" s="16"/>
    </row>
    <row r="65" spans="2:4" ht="11.25">
      <c r="B65" s="20"/>
      <c r="C65" s="16"/>
      <c r="D65" s="16"/>
    </row>
    <row r="66" spans="2:4" ht="11.25">
      <c r="B66" s="20"/>
      <c r="C66" s="16"/>
      <c r="D66" s="16"/>
    </row>
    <row r="67" spans="2:4" ht="11.25">
      <c r="B67" s="20"/>
      <c r="C67" s="16"/>
      <c r="D67" s="16"/>
    </row>
    <row r="68" spans="2:4" ht="11.25">
      <c r="B68" s="21"/>
      <c r="C68" s="16"/>
      <c r="D68" s="16"/>
    </row>
    <row r="69" spans="2:4" ht="11.25">
      <c r="B69" s="22"/>
      <c r="C69" s="16"/>
      <c r="D69" s="16"/>
    </row>
    <row r="70" spans="2:4" ht="11.25">
      <c r="B70" s="20"/>
      <c r="C70" s="16"/>
      <c r="D70" s="16"/>
    </row>
    <row r="71" spans="2:4" ht="11.25">
      <c r="B71" s="20"/>
      <c r="C71" s="16"/>
      <c r="D71" s="16"/>
    </row>
    <row r="72" spans="2:4" ht="11.25">
      <c r="B72" s="20"/>
      <c r="C72" s="16"/>
      <c r="D72" s="16"/>
    </row>
    <row r="73" spans="2:4" ht="11.25">
      <c r="B73" s="20"/>
      <c r="C73" s="16"/>
      <c r="D73" s="16"/>
    </row>
    <row r="74" spans="2:4" ht="11.25">
      <c r="B74" s="20"/>
      <c r="C74" s="16"/>
      <c r="D74" s="16"/>
    </row>
    <row r="75" spans="2:4" ht="11.25">
      <c r="B75" s="20"/>
      <c r="C75" s="16"/>
      <c r="D75" s="16"/>
    </row>
    <row r="76" spans="2:4" ht="11.25">
      <c r="B76" s="20"/>
      <c r="C76" s="16"/>
      <c r="D76" s="16"/>
    </row>
    <row r="77" spans="2:4" ht="11.25">
      <c r="B77" s="20"/>
      <c r="C77" s="16"/>
      <c r="D77" s="16"/>
    </row>
    <row r="78" spans="2:4" ht="11.25">
      <c r="B78" s="20"/>
      <c r="C78" s="16"/>
      <c r="D78" s="16"/>
    </row>
    <row r="79" spans="2:4" ht="11.25">
      <c r="B79" s="20"/>
      <c r="C79" s="16"/>
      <c r="D79" s="16"/>
    </row>
    <row r="80" spans="2:4" ht="11.25">
      <c r="B80" s="20"/>
      <c r="C80" s="16"/>
      <c r="D80" s="16"/>
    </row>
    <row r="81" spans="2:4" ht="11.25">
      <c r="B81" s="20"/>
      <c r="C81" s="16"/>
      <c r="D81" s="16"/>
    </row>
    <row r="82" spans="2:4" ht="11.25">
      <c r="B82" s="20"/>
      <c r="C82" s="16"/>
      <c r="D82" s="16"/>
    </row>
    <row r="83" spans="2:4" ht="11.25">
      <c r="B83" s="20"/>
      <c r="C83" s="16"/>
      <c r="D83" s="16"/>
    </row>
    <row r="84" spans="2:4" ht="11.25">
      <c r="B84" s="20"/>
      <c r="C84" s="16"/>
      <c r="D84" s="16"/>
    </row>
    <row r="85" spans="2:4" ht="11.25">
      <c r="B85" s="23"/>
      <c r="C85" s="25"/>
      <c r="D85" s="25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421875" style="15" customWidth="1"/>
    <col min="2" max="2" width="5.00390625" style="69" bestFit="1" customWidth="1"/>
    <col min="3" max="3" width="16.421875" style="26" customWidth="1"/>
    <col min="4" max="6" width="21.7109375" style="4" customWidth="1"/>
    <col min="7" max="7" width="10.28125" style="15" customWidth="1"/>
    <col min="8" max="16384" width="9.140625" style="15" customWidth="1"/>
  </cols>
  <sheetData>
    <row r="1" spans="2:6" ht="12.75">
      <c r="B1" s="98" t="s">
        <v>0</v>
      </c>
      <c r="F1" s="99" t="s">
        <v>171</v>
      </c>
    </row>
    <row r="3" ht="11.25">
      <c r="C3" s="3" t="s">
        <v>105</v>
      </c>
    </row>
    <row r="4" spans="3:4" ht="11.25">
      <c r="C4" s="6" t="s">
        <v>116</v>
      </c>
      <c r="D4" s="15"/>
    </row>
    <row r="5" spans="3:4" ht="11.25">
      <c r="C5" s="28" t="s">
        <v>157</v>
      </c>
      <c r="D5" s="15"/>
    </row>
    <row r="6" spans="3:4" ht="11.25">
      <c r="C6" s="28"/>
      <c r="D6" s="15"/>
    </row>
    <row r="7" spans="2:6" ht="30.75" customHeight="1">
      <c r="B7" s="86"/>
      <c r="C7" s="58"/>
      <c r="D7" s="207" t="s">
        <v>117</v>
      </c>
      <c r="E7" s="208"/>
      <c r="F7" s="208"/>
    </row>
    <row r="8" spans="2:6" ht="21.75" customHeight="1" thickBot="1">
      <c r="B8" s="87"/>
      <c r="C8" s="33" t="s">
        <v>2</v>
      </c>
      <c r="D8" s="66" t="s">
        <v>118</v>
      </c>
      <c r="E8" s="66" t="s">
        <v>119</v>
      </c>
      <c r="F8" s="66" t="s">
        <v>120</v>
      </c>
    </row>
    <row r="9" spans="2:6" ht="12" thickTop="1">
      <c r="B9" s="55" t="s">
        <v>12</v>
      </c>
      <c r="C9" s="9">
        <v>38504</v>
      </c>
      <c r="D9" s="135">
        <v>20.0304045454545</v>
      </c>
      <c r="E9" s="135">
        <v>19.5991727272727</v>
      </c>
      <c r="F9" s="135">
        <v>18.6130590909091</v>
      </c>
    </row>
    <row r="10" spans="2:6" ht="11.25">
      <c r="B10" s="73" t="s">
        <v>11</v>
      </c>
      <c r="C10" s="9">
        <v>38534</v>
      </c>
      <c r="D10" s="135">
        <v>19.7260619</v>
      </c>
      <c r="E10" s="135">
        <v>19.20380476</v>
      </c>
      <c r="F10" s="135">
        <v>18.35757619</v>
      </c>
    </row>
    <row r="11" spans="2:6" ht="11.25">
      <c r="B11" s="73" t="s">
        <v>11</v>
      </c>
      <c r="C11" s="9">
        <v>38565</v>
      </c>
      <c r="D11" s="135">
        <v>19.58001739</v>
      </c>
      <c r="E11" s="135">
        <v>19.03616957</v>
      </c>
      <c r="F11" s="135">
        <v>18.46685217</v>
      </c>
    </row>
    <row r="12" spans="2:6" ht="11.25">
      <c r="B12" s="73" t="s">
        <v>11</v>
      </c>
      <c r="C12" s="9">
        <v>38596</v>
      </c>
      <c r="D12" s="135">
        <v>19.38367143</v>
      </c>
      <c r="E12" s="135">
        <v>18.81287143</v>
      </c>
      <c r="F12" s="135">
        <v>18.2895619</v>
      </c>
    </row>
    <row r="13" spans="2:6" ht="11.25">
      <c r="B13" s="73" t="s">
        <v>11</v>
      </c>
      <c r="C13" s="9">
        <v>38626</v>
      </c>
      <c r="D13" s="135">
        <v>18.84545</v>
      </c>
      <c r="E13" s="135">
        <v>18.39942</v>
      </c>
      <c r="F13" s="135">
        <v>18.037155</v>
      </c>
    </row>
    <row r="14" spans="2:6" ht="11.25">
      <c r="B14" s="73" t="s">
        <v>11</v>
      </c>
      <c r="C14" s="9">
        <v>38657</v>
      </c>
      <c r="D14" s="135">
        <v>18.16015</v>
      </c>
      <c r="E14" s="135">
        <v>17.715965</v>
      </c>
      <c r="F14" s="135">
        <v>17.466855</v>
      </c>
    </row>
    <row r="15" spans="2:6" ht="11.25">
      <c r="B15" s="73" t="s">
        <v>11</v>
      </c>
      <c r="C15" s="9">
        <v>38687</v>
      </c>
      <c r="D15" s="135">
        <v>17.70590476</v>
      </c>
      <c r="E15" s="135">
        <v>17.22155714</v>
      </c>
      <c r="F15" s="135">
        <v>16.75993333</v>
      </c>
    </row>
    <row r="16" spans="2:6" ht="11.25">
      <c r="B16" s="147" t="s">
        <v>13</v>
      </c>
      <c r="C16" s="142">
        <v>38718</v>
      </c>
      <c r="D16" s="186">
        <v>17.19530909</v>
      </c>
      <c r="E16" s="186">
        <v>16.66861818</v>
      </c>
      <c r="F16" s="186">
        <v>16.24220455</v>
      </c>
    </row>
    <row r="17" spans="2:14" ht="11.25">
      <c r="B17" s="75" t="s">
        <v>11</v>
      </c>
      <c r="C17" s="14">
        <v>38749</v>
      </c>
      <c r="D17" s="135">
        <v>16.59885</v>
      </c>
      <c r="E17" s="135">
        <v>16.08645</v>
      </c>
      <c r="F17" s="135">
        <v>15.63693889</v>
      </c>
      <c r="G17" s="4"/>
      <c r="H17" s="4"/>
      <c r="I17" s="4"/>
      <c r="J17" s="4"/>
      <c r="K17" s="4"/>
      <c r="L17" s="4"/>
      <c r="M17" s="4"/>
      <c r="N17" s="4"/>
    </row>
    <row r="18" spans="2:14" ht="11.25">
      <c r="B18" s="75" t="s">
        <v>11</v>
      </c>
      <c r="C18" s="14">
        <v>38777</v>
      </c>
      <c r="D18" s="135">
        <v>15.9938913</v>
      </c>
      <c r="E18" s="135">
        <v>15.519</v>
      </c>
      <c r="F18" s="135">
        <v>15.07845652</v>
      </c>
      <c r="G18" s="4"/>
      <c r="H18" s="4"/>
      <c r="I18" s="4"/>
      <c r="J18" s="4"/>
      <c r="K18" s="4"/>
      <c r="L18" s="4"/>
      <c r="M18" s="4"/>
      <c r="N18" s="4"/>
    </row>
    <row r="19" spans="2:14" ht="11.25">
      <c r="B19" s="75" t="s">
        <v>11</v>
      </c>
      <c r="C19" s="14">
        <v>38808</v>
      </c>
      <c r="D19" s="135">
        <v>15.45881111</v>
      </c>
      <c r="E19" s="135">
        <v>15.07743889</v>
      </c>
      <c r="F19" s="135">
        <v>14.79209444</v>
      </c>
      <c r="G19" s="4"/>
      <c r="H19" s="4"/>
      <c r="I19" s="4"/>
      <c r="J19" s="4"/>
      <c r="K19" s="4"/>
      <c r="L19" s="4"/>
      <c r="M19" s="4"/>
      <c r="N19" s="4"/>
    </row>
    <row r="20" spans="2:6" ht="11.25">
      <c r="B20" s="75" t="s">
        <v>11</v>
      </c>
      <c r="C20" s="14">
        <v>38838</v>
      </c>
      <c r="D20" s="135">
        <v>15.25425909</v>
      </c>
      <c r="E20" s="135">
        <v>15.08895</v>
      </c>
      <c r="F20" s="135">
        <v>15.07577727</v>
      </c>
    </row>
    <row r="21" spans="2:6" ht="11.25">
      <c r="B21" s="75" t="s">
        <v>11</v>
      </c>
      <c r="C21" s="14">
        <v>38869</v>
      </c>
      <c r="D21" s="135">
        <v>15</v>
      </c>
      <c r="E21" s="135">
        <v>14</v>
      </c>
      <c r="F21" s="135">
        <v>15</v>
      </c>
    </row>
    <row r="22" spans="2:6" ht="11.25">
      <c r="B22" s="75" t="s">
        <v>11</v>
      </c>
      <c r="C22" s="14">
        <v>38899</v>
      </c>
      <c r="D22" s="135">
        <v>14.6234</v>
      </c>
      <c r="E22" s="135">
        <v>14.5272</v>
      </c>
      <c r="F22" s="135">
        <v>14.6306</v>
      </c>
    </row>
    <row r="23" spans="2:6" ht="11.25">
      <c r="B23" s="75" t="s">
        <v>11</v>
      </c>
      <c r="C23" s="14">
        <v>38930</v>
      </c>
      <c r="D23" s="135">
        <v>14.3907</v>
      </c>
      <c r="E23" s="135">
        <v>14.3427</v>
      </c>
      <c r="F23" s="135">
        <v>14.3746</v>
      </c>
    </row>
    <row r="24" spans="2:6" ht="11.25">
      <c r="B24" s="75" t="s">
        <v>11</v>
      </c>
      <c r="C24" s="14">
        <v>38961</v>
      </c>
      <c r="D24" s="135">
        <v>13.9311</v>
      </c>
      <c r="E24" s="135">
        <v>13.766</v>
      </c>
      <c r="F24" s="135">
        <v>13.7608</v>
      </c>
    </row>
    <row r="25" spans="2:6" ht="11.25">
      <c r="B25" s="75" t="s">
        <v>11</v>
      </c>
      <c r="C25" s="14">
        <v>38991</v>
      </c>
      <c r="D25" s="135">
        <v>13.571</v>
      </c>
      <c r="E25" s="135">
        <v>13.3988</v>
      </c>
      <c r="F25" s="135">
        <v>13.3308</v>
      </c>
    </row>
    <row r="26" spans="2:6" ht="11.25">
      <c r="B26" s="75" t="s">
        <v>11</v>
      </c>
      <c r="C26" s="14">
        <v>39022</v>
      </c>
      <c r="D26" s="135">
        <v>13.3053</v>
      </c>
      <c r="E26" s="135">
        <v>13.1555</v>
      </c>
      <c r="F26" s="135">
        <v>13.009</v>
      </c>
    </row>
    <row r="27" spans="2:6" ht="11.25">
      <c r="B27" s="74" t="s">
        <v>11</v>
      </c>
      <c r="C27" s="12">
        <v>39052</v>
      </c>
      <c r="D27" s="136">
        <v>12.9984</v>
      </c>
      <c r="E27" s="136">
        <v>12.76687</v>
      </c>
      <c r="F27" s="136">
        <v>12.59053</v>
      </c>
    </row>
    <row r="28" spans="2:6" ht="11.25">
      <c r="B28" s="147" t="s">
        <v>161</v>
      </c>
      <c r="C28" s="142">
        <v>39083</v>
      </c>
      <c r="D28" s="186">
        <v>12.80392273</v>
      </c>
      <c r="E28" s="186">
        <v>12.62508182</v>
      </c>
      <c r="F28" s="186">
        <v>12.45641364</v>
      </c>
    </row>
    <row r="29" spans="2:6" ht="11.25">
      <c r="B29" s="75" t="s">
        <v>11</v>
      </c>
      <c r="C29" s="14">
        <v>39114</v>
      </c>
      <c r="D29" s="135">
        <v>12.69268333</v>
      </c>
      <c r="E29" s="135">
        <v>12.46508333</v>
      </c>
      <c r="F29" s="135">
        <v>12.21513333</v>
      </c>
    </row>
    <row r="30" spans="2:6" ht="11.25">
      <c r="B30" s="75" t="s">
        <v>11</v>
      </c>
      <c r="C30" s="14">
        <v>39142</v>
      </c>
      <c r="D30" s="135">
        <v>12.52524091</v>
      </c>
      <c r="E30" s="135">
        <v>12.31423636</v>
      </c>
      <c r="F30" s="135">
        <v>12.03481364</v>
      </c>
    </row>
    <row r="31" spans="2:6" ht="11.25">
      <c r="B31" s="75" t="s">
        <v>11</v>
      </c>
      <c r="C31" s="14">
        <v>39173</v>
      </c>
      <c r="D31" s="135">
        <v>12.27320476</v>
      </c>
      <c r="E31" s="135">
        <v>12.03287619</v>
      </c>
      <c r="F31" s="135">
        <v>11.66951429</v>
      </c>
    </row>
    <row r="32" spans="2:6" ht="11.25">
      <c r="B32" s="75" t="s">
        <v>11</v>
      </c>
      <c r="C32" s="14">
        <v>39203</v>
      </c>
      <c r="D32" s="135">
        <v>11.98058182</v>
      </c>
      <c r="E32" s="135">
        <v>11.62891364</v>
      </c>
      <c r="F32" s="135">
        <v>11.11752273</v>
      </c>
    </row>
    <row r="33" spans="2:6" ht="11.25">
      <c r="B33" s="75" t="s">
        <v>11</v>
      </c>
      <c r="C33" s="14">
        <v>39234</v>
      </c>
      <c r="D33" s="135">
        <v>11.62885</v>
      </c>
      <c r="E33" s="135">
        <v>11.32347</v>
      </c>
      <c r="F33" s="135">
        <v>10.907545</v>
      </c>
    </row>
    <row r="34" spans="2:6" ht="11.25">
      <c r="B34" s="75" t="s">
        <v>11</v>
      </c>
      <c r="C34" s="14">
        <v>39264</v>
      </c>
      <c r="D34" s="135">
        <v>11.31565455</v>
      </c>
      <c r="E34" s="135">
        <v>11.08132727</v>
      </c>
      <c r="F34" s="135">
        <v>10.85146818</v>
      </c>
    </row>
    <row r="35" spans="2:6" ht="11.25">
      <c r="B35" s="75" t="s">
        <v>11</v>
      </c>
      <c r="C35" s="14">
        <v>39295</v>
      </c>
      <c r="D35" s="135">
        <v>11.2533</v>
      </c>
      <c r="E35" s="135">
        <v>11.2481</v>
      </c>
      <c r="F35" s="135">
        <v>11.3861</v>
      </c>
    </row>
    <row r="36" spans="2:6" ht="11.25">
      <c r="B36" s="75" t="s">
        <v>11</v>
      </c>
      <c r="C36" s="14">
        <v>39326</v>
      </c>
      <c r="D36" s="135">
        <v>11.09737895</v>
      </c>
      <c r="E36" s="135">
        <v>11.1394</v>
      </c>
      <c r="F36" s="135">
        <v>11.31649474</v>
      </c>
    </row>
    <row r="37" spans="2:15" ht="11.25">
      <c r="B37" s="75" t="s">
        <v>11</v>
      </c>
      <c r="C37" s="14">
        <v>39356</v>
      </c>
      <c r="D37" s="135">
        <v>11.10799545</v>
      </c>
      <c r="E37" s="135">
        <v>11.17042273</v>
      </c>
      <c r="F37" s="135">
        <v>11.29034091</v>
      </c>
      <c r="O37" s="4"/>
    </row>
    <row r="38" spans="2:15" ht="11.25">
      <c r="B38" s="75" t="s">
        <v>11</v>
      </c>
      <c r="C38" s="14">
        <v>39387</v>
      </c>
      <c r="D38" s="135">
        <v>11.1834790369875</v>
      </c>
      <c r="E38" s="135">
        <v>11.260595</v>
      </c>
      <c r="F38" s="135">
        <v>11.498295</v>
      </c>
      <c r="O38" s="4"/>
    </row>
    <row r="39" spans="2:6" ht="11.25">
      <c r="B39" s="74" t="s">
        <v>11</v>
      </c>
      <c r="C39" s="12">
        <v>39417</v>
      </c>
      <c r="D39" s="136">
        <v>11.2187689332141</v>
      </c>
      <c r="E39" s="136">
        <v>11.4372439204136</v>
      </c>
      <c r="F39" s="136">
        <v>11.8913229828932</v>
      </c>
    </row>
    <row r="40" spans="2:6" ht="11.25">
      <c r="B40" s="73" t="s">
        <v>168</v>
      </c>
      <c r="C40" s="9">
        <v>39448</v>
      </c>
      <c r="D40" s="135">
        <v>11.2437712964578</v>
      </c>
      <c r="E40" s="135">
        <v>11.4853923923501</v>
      </c>
      <c r="F40" s="135">
        <v>12.0626127415677</v>
      </c>
    </row>
    <row r="41" spans="2:6" ht="11.25">
      <c r="B41" s="73" t="s">
        <v>11</v>
      </c>
      <c r="C41" s="9">
        <v>39479</v>
      </c>
      <c r="D41" s="135">
        <v>11.2546291694243</v>
      </c>
      <c r="E41" s="135">
        <v>11.4789404172567</v>
      </c>
      <c r="F41" s="135">
        <v>11.9579732997031</v>
      </c>
    </row>
    <row r="42" spans="2:6" ht="11.25">
      <c r="B42" s="73" t="s">
        <v>11</v>
      </c>
      <c r="C42" s="14">
        <v>39508</v>
      </c>
      <c r="D42" s="135">
        <v>11.36344</v>
      </c>
      <c r="E42" s="135">
        <v>11.708305</v>
      </c>
      <c r="F42" s="135">
        <v>12.38603</v>
      </c>
    </row>
    <row r="43" spans="2:6" ht="11.25">
      <c r="B43" s="73" t="s">
        <v>11</v>
      </c>
      <c r="C43" s="14">
        <v>39539</v>
      </c>
      <c r="D43" s="135">
        <v>11.798</v>
      </c>
      <c r="E43" s="135">
        <v>12.225</v>
      </c>
      <c r="F43" s="135">
        <v>12.937</v>
      </c>
    </row>
    <row r="44" spans="2:6" ht="11.25">
      <c r="B44" s="74" t="s">
        <v>11</v>
      </c>
      <c r="C44" s="12">
        <v>39569</v>
      </c>
      <c r="D44" s="136">
        <v>12.289</v>
      </c>
      <c r="E44" s="136">
        <v>12.795</v>
      </c>
      <c r="F44" s="136">
        <v>13.773</v>
      </c>
    </row>
    <row r="45" spans="2:9" ht="11.25">
      <c r="B45" s="88"/>
      <c r="C45" s="4" t="s">
        <v>121</v>
      </c>
      <c r="D45" s="148"/>
      <c r="E45" s="135"/>
      <c r="F45" s="135"/>
      <c r="G45" s="4"/>
      <c r="H45" s="4"/>
      <c r="I45" s="4"/>
    </row>
    <row r="46" spans="3:6" ht="11.25">
      <c r="C46" s="89" t="s">
        <v>122</v>
      </c>
      <c r="D46" s="18"/>
      <c r="E46" s="16"/>
      <c r="F46" s="16"/>
    </row>
    <row r="47" spans="3:6" ht="11.25">
      <c r="C47" s="89" t="s">
        <v>123</v>
      </c>
      <c r="D47" s="18"/>
      <c r="E47" s="16"/>
      <c r="F47" s="16"/>
    </row>
    <row r="48" spans="3:6" ht="11.25">
      <c r="C48" s="89" t="s">
        <v>124</v>
      </c>
      <c r="D48" s="18"/>
      <c r="E48" s="16"/>
      <c r="F48" s="16"/>
    </row>
    <row r="49" spans="4:6" ht="11.25">
      <c r="D49" s="18"/>
      <c r="E49" s="16"/>
      <c r="F49" s="16"/>
    </row>
    <row r="50" spans="4:6" ht="11.25">
      <c r="D50" s="18"/>
      <c r="E50" s="16"/>
      <c r="F50" s="16"/>
    </row>
    <row r="51" spans="3:6" ht="11.25">
      <c r="C51" s="20"/>
      <c r="D51" s="18"/>
      <c r="E51" s="16"/>
      <c r="F51" s="16"/>
    </row>
    <row r="52" spans="3:6" ht="11.25">
      <c r="C52" s="20"/>
      <c r="D52" s="18"/>
      <c r="E52" s="16"/>
      <c r="F52" s="16"/>
    </row>
    <row r="53" spans="3:6" ht="11.25">
      <c r="C53" s="20"/>
      <c r="D53" s="18"/>
      <c r="E53" s="16"/>
      <c r="F53" s="16"/>
    </row>
    <row r="54" spans="3:6" ht="11.25">
      <c r="C54" s="20"/>
      <c r="D54" s="18"/>
      <c r="E54" s="16"/>
      <c r="F54" s="16"/>
    </row>
    <row r="55" spans="3:6" ht="11.25">
      <c r="C55" s="20"/>
      <c r="D55" s="18"/>
      <c r="E55" s="16"/>
      <c r="F55" s="16"/>
    </row>
    <row r="56" spans="3:6" ht="11.25">
      <c r="C56" s="20"/>
      <c r="D56" s="18"/>
      <c r="E56" s="16"/>
      <c r="F56" s="16"/>
    </row>
    <row r="57" spans="3:6" ht="11.25">
      <c r="C57" s="20"/>
      <c r="D57" s="18"/>
      <c r="E57" s="16"/>
      <c r="F57" s="16"/>
    </row>
    <row r="58" spans="3:6" ht="11.25">
      <c r="C58" s="20"/>
      <c r="D58" s="18"/>
      <c r="E58" s="16"/>
      <c r="F58" s="16"/>
    </row>
    <row r="59" spans="3:6" ht="11.25">
      <c r="C59" s="20"/>
      <c r="D59" s="18"/>
      <c r="E59" s="16"/>
      <c r="F59" s="16"/>
    </row>
    <row r="60" spans="3:6" ht="11.25">
      <c r="C60" s="20"/>
      <c r="D60" s="18"/>
      <c r="E60" s="16"/>
      <c r="F60" s="16"/>
    </row>
    <row r="61" spans="3:6" ht="11.25">
      <c r="C61" s="23"/>
      <c r="D61" s="24"/>
      <c r="E61" s="25"/>
      <c r="F61" s="25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6.421875" style="26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4" ht="12.75">
      <c r="B1" s="46" t="s">
        <v>0</v>
      </c>
      <c r="D1" s="99" t="s">
        <v>171</v>
      </c>
    </row>
    <row r="3" ht="11.25">
      <c r="B3" s="3" t="s">
        <v>115</v>
      </c>
    </row>
    <row r="4" spans="2:3" ht="11.25">
      <c r="B4" s="6" t="s">
        <v>125</v>
      </c>
      <c r="C4" s="5"/>
    </row>
    <row r="5" spans="2:3" ht="11.25">
      <c r="B5" s="28" t="s">
        <v>156</v>
      </c>
      <c r="C5" s="5"/>
    </row>
    <row r="6" spans="2:3" ht="11.25">
      <c r="B6" s="28"/>
      <c r="C6" s="5"/>
    </row>
    <row r="7" spans="2:3" ht="15.75" customHeight="1" thickBot="1">
      <c r="B7" s="72" t="s">
        <v>2</v>
      </c>
      <c r="C7" s="7" t="s">
        <v>126</v>
      </c>
    </row>
    <row r="8" spans="2:3" ht="12" thickTop="1">
      <c r="B8" s="75" t="s">
        <v>127</v>
      </c>
      <c r="C8" s="92">
        <v>10.25</v>
      </c>
    </row>
    <row r="9" spans="2:3" ht="11.25">
      <c r="B9" s="74" t="s">
        <v>128</v>
      </c>
      <c r="C9" s="95">
        <v>9.75</v>
      </c>
    </row>
    <row r="10" spans="2:3" ht="11.25">
      <c r="B10" s="75" t="s">
        <v>129</v>
      </c>
      <c r="C10" s="90">
        <v>9.25</v>
      </c>
    </row>
    <row r="11" spans="2:14" ht="11.25">
      <c r="B11" s="75" t="s">
        <v>130</v>
      </c>
      <c r="C11" s="92">
        <v>9.25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2:14" ht="11.25">
      <c r="B12" s="75" t="s">
        <v>131</v>
      </c>
      <c r="C12" s="94">
        <v>9.5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</row>
    <row r="13" spans="2:14" ht="11.25">
      <c r="B13" s="75" t="s">
        <v>132</v>
      </c>
      <c r="C13" s="94">
        <v>10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</row>
    <row r="14" spans="2:3" ht="11.25">
      <c r="B14" s="147" t="s">
        <v>133</v>
      </c>
      <c r="C14" s="96">
        <v>10</v>
      </c>
    </row>
    <row r="15" spans="2:3" ht="11.25">
      <c r="B15" s="75" t="s">
        <v>134</v>
      </c>
      <c r="C15" s="94">
        <v>9.5</v>
      </c>
    </row>
    <row r="16" spans="2:3" ht="11.25">
      <c r="B16" s="75" t="s">
        <v>135</v>
      </c>
      <c r="C16" s="94">
        <v>10</v>
      </c>
    </row>
    <row r="17" spans="2:3" ht="11.25">
      <c r="B17" s="74" t="s">
        <v>136</v>
      </c>
      <c r="C17" s="93">
        <v>10</v>
      </c>
    </row>
    <row r="18" spans="2:3" ht="11.25">
      <c r="B18" s="75" t="s">
        <v>137</v>
      </c>
      <c r="C18" s="96">
        <v>11</v>
      </c>
    </row>
    <row r="19" spans="2:3" ht="11.25">
      <c r="B19" s="75" t="s">
        <v>138</v>
      </c>
      <c r="C19" s="94">
        <v>12</v>
      </c>
    </row>
    <row r="20" spans="2:3" ht="11.25">
      <c r="B20" s="75" t="s">
        <v>139</v>
      </c>
      <c r="C20" s="94">
        <v>12</v>
      </c>
    </row>
    <row r="21" spans="2:3" ht="11.25">
      <c r="B21" s="74" t="s">
        <v>140</v>
      </c>
      <c r="C21" s="93">
        <v>11</v>
      </c>
    </row>
    <row r="22" spans="2:3" ht="11.25">
      <c r="B22" s="147" t="s">
        <v>141</v>
      </c>
      <c r="C22" s="96">
        <v>10</v>
      </c>
    </row>
    <row r="23" spans="2:3" ht="11.25">
      <c r="B23" s="75" t="s">
        <v>142</v>
      </c>
      <c r="C23" s="94">
        <v>9.75</v>
      </c>
    </row>
    <row r="24" spans="2:3" ht="11.25">
      <c r="B24" s="75" t="s">
        <v>143</v>
      </c>
      <c r="C24" s="94">
        <v>9.75</v>
      </c>
    </row>
    <row r="25" spans="2:3" ht="11.25">
      <c r="B25" s="74" t="s">
        <v>144</v>
      </c>
      <c r="C25" s="93">
        <v>9.75</v>
      </c>
    </row>
    <row r="26" spans="2:3" ht="11.25">
      <c r="B26" s="75" t="s">
        <v>145</v>
      </c>
      <c r="C26" s="94">
        <v>9.75</v>
      </c>
    </row>
    <row r="27" spans="2:3" ht="11.25">
      <c r="B27" s="75" t="s">
        <v>146</v>
      </c>
      <c r="C27" s="94">
        <v>9.75</v>
      </c>
    </row>
    <row r="28" spans="2:3" ht="11.25">
      <c r="B28" s="75" t="s">
        <v>147</v>
      </c>
      <c r="C28" s="94">
        <v>9.75</v>
      </c>
    </row>
    <row r="29" spans="2:3" ht="11.25">
      <c r="B29" s="74" t="s">
        <v>148</v>
      </c>
      <c r="C29" s="93">
        <v>9.75</v>
      </c>
    </row>
    <row r="30" spans="2:3" ht="11.25">
      <c r="B30" s="147" t="s">
        <v>149</v>
      </c>
      <c r="C30" s="96">
        <v>9</v>
      </c>
    </row>
    <row r="31" spans="2:15" ht="11.25">
      <c r="B31" s="75" t="s">
        <v>155</v>
      </c>
      <c r="C31" s="94">
        <v>8.15</v>
      </c>
      <c r="O31" s="156"/>
    </row>
    <row r="32" spans="2:15" ht="11.25">
      <c r="B32" s="75" t="s">
        <v>159</v>
      </c>
      <c r="C32" s="94">
        <v>7.5</v>
      </c>
      <c r="O32" s="156"/>
    </row>
    <row r="33" spans="2:3" ht="11.25">
      <c r="B33" s="74" t="s">
        <v>160</v>
      </c>
      <c r="C33" s="93">
        <v>6.85</v>
      </c>
    </row>
    <row r="34" spans="2:3" ht="11.25">
      <c r="B34" s="75" t="s">
        <v>162</v>
      </c>
      <c r="C34" s="94">
        <v>6.5</v>
      </c>
    </row>
    <row r="35" spans="2:3" ht="11.25">
      <c r="B35" s="75" t="s">
        <v>163</v>
      </c>
      <c r="C35" s="94">
        <v>6.5</v>
      </c>
    </row>
    <row r="36" spans="2:3" ht="11.25">
      <c r="B36" s="75" t="s">
        <v>164</v>
      </c>
      <c r="C36" s="94">
        <v>6.25</v>
      </c>
    </row>
    <row r="37" spans="2:3" ht="11.25">
      <c r="B37" s="74" t="s">
        <v>167</v>
      </c>
      <c r="C37" s="93">
        <v>6.25</v>
      </c>
    </row>
    <row r="38" spans="2:3" ht="11.25">
      <c r="B38" s="75" t="s">
        <v>169</v>
      </c>
      <c r="C38" s="94">
        <v>6.25</v>
      </c>
    </row>
    <row r="39" spans="2:3" ht="11.25">
      <c r="B39" s="74" t="s">
        <v>178</v>
      </c>
      <c r="C39" s="93">
        <v>6.25</v>
      </c>
    </row>
    <row r="40" spans="2:3" ht="11.25">
      <c r="B40" s="15" t="s">
        <v>14</v>
      </c>
      <c r="C40" s="18"/>
    </row>
    <row r="41" spans="2:3" ht="11.25">
      <c r="B41" s="20"/>
      <c r="C41" s="18"/>
    </row>
    <row r="42" spans="2:3" ht="11.25">
      <c r="B42" s="20"/>
      <c r="C42" s="18"/>
    </row>
    <row r="43" spans="2:3" ht="11.25">
      <c r="B43" s="20"/>
      <c r="C43" s="18"/>
    </row>
    <row r="44" spans="2:3" ht="11.25">
      <c r="B44" s="20"/>
      <c r="C44" s="18"/>
    </row>
    <row r="45" spans="2:3" ht="11.25">
      <c r="B45" s="21"/>
      <c r="C45" s="18"/>
    </row>
    <row r="46" spans="2:3" ht="11.25">
      <c r="B46" s="22"/>
      <c r="C46" s="18"/>
    </row>
    <row r="47" spans="2:3" ht="11.25">
      <c r="B47" s="20"/>
      <c r="C47" s="18"/>
    </row>
    <row r="48" spans="2:3" ht="11.25">
      <c r="B48" s="20"/>
      <c r="C48" s="18"/>
    </row>
    <row r="49" spans="2:3" ht="11.25">
      <c r="B49" s="20"/>
      <c r="C49" s="18"/>
    </row>
    <row r="50" spans="2:3" ht="11.25">
      <c r="B50" s="20"/>
      <c r="C50" s="18"/>
    </row>
    <row r="51" spans="2:3" ht="11.25">
      <c r="B51" s="20"/>
      <c r="C51" s="18"/>
    </row>
    <row r="52" spans="2:3" ht="11.25">
      <c r="B52" s="20"/>
      <c r="C52" s="18"/>
    </row>
    <row r="53" spans="2:3" ht="11.25">
      <c r="B53" s="20"/>
      <c r="C53" s="18"/>
    </row>
    <row r="54" spans="2:3" ht="11.25">
      <c r="B54" s="20"/>
      <c r="C54" s="18"/>
    </row>
    <row r="55" spans="2:3" ht="11.25">
      <c r="B55" s="20"/>
      <c r="C55" s="18"/>
    </row>
    <row r="56" spans="2:3" ht="11.25">
      <c r="B56" s="20"/>
      <c r="C56" s="18"/>
    </row>
    <row r="57" spans="2:3" ht="11.25">
      <c r="B57" s="20"/>
      <c r="C57" s="18"/>
    </row>
    <row r="58" spans="2:3" ht="11.25">
      <c r="B58" s="20"/>
      <c r="C58" s="18"/>
    </row>
    <row r="59" spans="2:3" ht="11.25">
      <c r="B59" s="20"/>
      <c r="C59" s="18"/>
    </row>
    <row r="60" spans="2:3" ht="11.25">
      <c r="B60" s="20"/>
      <c r="C60" s="18"/>
    </row>
    <row r="61" spans="2:3" ht="11.25">
      <c r="B61" s="20"/>
      <c r="C61" s="18"/>
    </row>
    <row r="62" spans="2:3" ht="11.25">
      <c r="B62" s="23"/>
      <c r="C62" s="2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e0848581920</cp:lastModifiedBy>
  <cp:lastPrinted>2007-12-17T17:19:43Z</cp:lastPrinted>
  <dcterms:created xsi:type="dcterms:W3CDTF">2006-03-06T15:54:24Z</dcterms:created>
  <dcterms:modified xsi:type="dcterms:W3CDTF">2008-06-18T18:42:51Z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