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  <sheet name="Tab 22" sheetId="23" r:id="rId23"/>
  </sheets>
  <definedNames>
    <definedName name="_Regression_Int" localSheetId="19" hidden="1">1</definedName>
    <definedName name="_Regression_Int" localSheetId="22" hidden="1">1</definedName>
    <definedName name="_xlnm.Print_Area" localSheetId="0">'Índice'!$B$1:$E$30</definedName>
    <definedName name="_xlnm.Print_Area" localSheetId="1">'Tab 1'!$B$1:$M$47</definedName>
    <definedName name="_xlnm.Print_Area" localSheetId="10">'Tab 10'!$B$1:$I$45</definedName>
    <definedName name="_xlnm.Print_Area" localSheetId="11">'Tab 11'!$B$1:$I$45</definedName>
    <definedName name="_xlnm.Print_Area" localSheetId="12">'Tab 12'!$B$1:$I$45</definedName>
    <definedName name="_xlnm.Print_Area" localSheetId="13">'Tab 13'!$B$1:$I$45</definedName>
    <definedName name="_xlnm.Print_Area" localSheetId="14">'Tab 14'!$B$1:$M$46</definedName>
    <definedName name="_xlnm.Print_Area" localSheetId="15">'Tab 15'!$B$1:$M$46</definedName>
    <definedName name="_xlnm.Print_Area" localSheetId="16">'Tab 16'!$B$1:$M$46</definedName>
    <definedName name="_xlnm.Print_Area" localSheetId="17">'Tab 17'!$B$1:$M$46</definedName>
    <definedName name="_xlnm.Print_Area" localSheetId="18">'Tab 18'!$B$1:$M$46</definedName>
    <definedName name="_xlnm.Print_Area" localSheetId="19">'Tab 19'!$B$1:$G$51</definedName>
    <definedName name="_xlnm.Print_Area" localSheetId="2">'Tab 2'!$B$1:$L$23</definedName>
    <definedName name="_xlnm.Print_Area" localSheetId="20">'Tab 20'!$B$1:$K$49</definedName>
    <definedName name="_xlnm.Print_Area" localSheetId="21">'Tab 21'!$B$1:$O$49</definedName>
    <definedName name="_xlnm.Print_Area" localSheetId="22">'Tab 22'!$B$1:$J$45</definedName>
    <definedName name="_xlnm.Print_Area" localSheetId="3">'Tab 3'!$B$1:$I$45</definedName>
    <definedName name="_xlnm.Print_Area" localSheetId="4">'Tab 4'!$B$1:$O$73</definedName>
    <definedName name="_xlnm.Print_Area" localSheetId="5">'Tab 5'!$B$1:$N$48</definedName>
    <definedName name="_xlnm.Print_Area" localSheetId="6">'Tab 6'!$B$1:$N$72</definedName>
    <definedName name="_xlnm.Print_Area" localSheetId="7">'Tab 7'!$B$1:$N$47</definedName>
    <definedName name="_xlnm.Print_Area" localSheetId="9">'Tab 9'!$B$1:$I$45</definedName>
    <definedName name="Área_impressão_IM" localSheetId="19">'Tab 19'!#REF!</definedName>
    <definedName name="Área_impressão_IM" localSheetId="22">'Tab 22'!#REF!</definedName>
    <definedName name="_xlnm.Print_Titles" localSheetId="19">'Tab 19'!$3:$8</definedName>
    <definedName name="_xlnm.Print_Titles" localSheetId="22">'Tab 22'!$3:$7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9">'Tab 19'!$3:$8</definedName>
    <definedName name="Títulos_impressão_IM" localSheetId="22">'Tab 22'!$3:$7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<sst xmlns="http://schemas.openxmlformats.org/spreadsheetml/2006/main" count="1113" uniqueCount="235">
  <si>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</si>
  <si>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</si>
  <si>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</si>
  <si>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</si>
  <si>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</si>
  <si>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</si>
  <si>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</si>
  <si>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</si>
  <si>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</si>
  <si>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</si>
  <si>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6C. Balança Comercial Brasileira: Saldo</t>
  </si>
  <si>
    <t>7A. Balança Comercial Brasileira: Exportações</t>
  </si>
  <si>
    <t>7B. Balança Comercial Brasileira: Importações</t>
  </si>
  <si>
    <t>8. Balança Comercial: Conceito Físico</t>
  </si>
  <si>
    <t>9. Balança Comercial Brasileira: Exportações por Fator Agregado</t>
  </si>
  <si>
    <t>10. Balança Comercial Brasileira: Exportações por Fator Agregado</t>
  </si>
  <si>
    <t>11. Balança Comercial Brasileira: Exportações por Fator Agregado</t>
  </si>
  <si>
    <t>12. Balança Comercial Brasileira: Exportações por Fator Agregado</t>
  </si>
  <si>
    <t>14. Balança Comercial Brasileira: Importações por Categoria de Uso</t>
  </si>
  <si>
    <t>15. Balança Comercial Brasileira: Importações por Categoria de Uso</t>
  </si>
  <si>
    <t>16. Balança Comercial Brasileira: Importações por Categoria de Uso</t>
  </si>
  <si>
    <t>13. Balança Comercial Brasileira: Exportações por Fator Agregado</t>
  </si>
  <si>
    <t>17. Balança Comercial Brasileira: Importações por Categoria de Uso</t>
  </si>
  <si>
    <t>18. Balança Comercial Brasileira: Importações por Categoria de Uso</t>
  </si>
  <si>
    <t>19. Índices da Taxa de Câmbio Efetiva Real para o Total das Exportações e para Exportações de Manufaturados</t>
  </si>
  <si>
    <t>20. Índice de Preço e Quantum de Exportação (Total e Fator Agregado) — Período Mensal</t>
  </si>
  <si>
    <t>21. Índice de Preço e Quantum de Importação (Total e Categoria de Uso) — Período Mensal</t>
  </si>
  <si>
    <t>22. Índice de Preços Internacionais de Commodities: Geral e por Categoria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</si>
  <si>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</si>
  <si>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</si>
  <si>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</si>
  <si>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</si>
  <si>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</si>
  <si>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</si>
  <si>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</si>
  <si>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</si>
  <si>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</si>
  <si>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</si>
  <si>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</si>
  <si>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</si>
  <si>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</si>
  <si>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</si>
  <si>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</si>
  <si>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</si>
  <si>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</si>
  <si>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</si>
  <si>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</si>
  <si>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Total 2003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</si>
  <si>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</si>
  <si>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</si>
  <si>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</si>
  <si>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</si>
  <si>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</si>
  <si>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</si>
  <si>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</si>
  <si>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</si>
  <si>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</si>
  <si>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</si>
  <si>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</si>
  <si>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</si>
  <si>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</si>
  <si>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</si>
  <si>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</si>
  <si>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</si>
  <si>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</si>
  <si>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</si>
  <si>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</si>
  <si>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</si>
  <si>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</si>
  <si>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</si>
  <si>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</si>
  <si>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</si>
  <si>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</si>
  <si>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</si>
  <si>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</si>
  <si>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</si>
  <si>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</si>
  <si>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</si>
  <si>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</si>
  <si>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</si>
  <si>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</si>
  <si>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</si>
  <si>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</si>
  <si>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</si>
  <si>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</si>
  <si>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</si>
  <si>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</si>
  <si>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</si>
  <si>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</si>
  <si>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</si>
  <si>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</si>
  <si>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</si>
  <si>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</si>
  <si>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</si>
  <si>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</si>
  <si>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</si>
  <si>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</si>
  <si>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</si>
  <si>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</si>
  <si>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[variação em relação ao mesmo mês do ano anterior (%)]</t>
  </si>
  <si>
    <t>TABELA IV.5B</t>
  </si>
  <si>
    <t>TABELA IV.6A</t>
  </si>
  <si>
    <t>[acumulado em 12 meses (US$ milhões)]</t>
  </si>
  <si>
    <t>TABELA IV.6B</t>
  </si>
  <si>
    <t>TABELA IV.6C</t>
  </si>
  <si>
    <t>TABELA IV.7A</t>
  </si>
  <si>
    <t>[variação do acumulado em 12 meses (%)]</t>
  </si>
  <si>
    <t>Fonte:Secex. Elaboração: Ipea/Dimac.</t>
  </si>
  <si>
    <t>TABELA IV.7B</t>
  </si>
  <si>
    <t>TABELA IV.8</t>
  </si>
  <si>
    <t>BALANÇA COMERCIAL: CONCEITO FÍSICO</t>
  </si>
  <si>
    <t>Variação em relação ao mesmo mês do ano anterior (%)</t>
  </si>
  <si>
    <t>Variação do acumulado até o mês em relação ao mesmo período do ano anterior (%)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</si>
  <si>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</si>
  <si>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</si>
  <si>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</si>
  <si>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</si>
  <si>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</si>
  <si>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</si>
  <si>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</si>
  <si>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</si>
  <si>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</si>
  <si>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</si>
  <si>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</si>
  <si>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</si>
  <si>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</si>
  <si>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</si>
  <si>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</si>
  <si>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</si>
  <si>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</si>
  <si>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</si>
  <si>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</si>
  <si>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</si>
  <si>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</si>
  <si>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</si>
  <si>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</si>
  <si>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</si>
  <si>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</si>
  <si>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TABELA IV.17</t>
  </si>
  <si>
    <t>TABELA IV.18</t>
  </si>
  <si>
    <t>TABELA IV.19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</si>
  <si>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</si>
  <si>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</si>
  <si>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</si>
  <si>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</si>
  <si>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</si>
  <si>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</si>
  <si>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</si>
  <si>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</si>
  <si>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</si>
  <si>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>IV. SETOR EXTERNO</t>
  </si>
  <si>
    <t>TABELA IV.20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</si>
  <si>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</si>
  <si>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</si>
  <si>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</si>
  <si>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</si>
  <si>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</si>
  <si>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</si>
  <si>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</si>
  <si>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Acum. no Ano</t>
  </si>
  <si>
    <t>Acum. 12 Meses</t>
  </si>
  <si>
    <t>Fontes: Funcex e Ipea. Elaboração: Ipea/Dimac.</t>
  </si>
  <si>
    <t>TABELA IV.21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</si>
  <si>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</si>
  <si>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</si>
  <si>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</si>
  <si>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</si>
  <si>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</si>
  <si>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TABELA IV.22</t>
  </si>
  <si>
    <t>ÍNDICE DE PREÇOS INTERNACIONAIS DE COMMODITIES: GERAL E POR CATEGORIA</t>
  </si>
  <si>
    <t>(base: janeiro de 2002 = 100)</t>
  </si>
  <si>
    <t>Índice Total</t>
  </si>
  <si>
    <t>Grãos, oleaginosa e frutas</t>
  </si>
  <si>
    <t>Carnes</t>
  </si>
  <si>
    <t>Minerais</t>
  </si>
  <si>
    <t>Petróleo e derivados</t>
  </si>
  <si>
    <t>Matérias primas</t>
  </si>
  <si>
    <t>Índice total -excluindo petróleo</t>
  </si>
  <si>
    <t>Fonte: Banco Central. Elaboração: Ipea/Dimac</t>
  </si>
  <si>
    <t>Fonte:Secex. Elaboração: Ipea/Dimac</t>
  </si>
  <si>
    <t>[taxas de crescimento - exportações e importações (%)]</t>
  </si>
  <si>
    <t>[variação do acumulado no ano (%)]</t>
  </si>
  <si>
    <t>[acumulado no ano (US$ milhões)]</t>
  </si>
  <si>
    <t>2007</t>
  </si>
  <si>
    <t>(Em US$ milhões)</t>
  </si>
  <si>
    <t>Fonte:Secex. Elaboração: Ipea\Dimac.</t>
  </si>
  <si>
    <t>2008</t>
  </si>
  <si>
    <t>Fonte:IPEA. Elaboração: Ipea/Dimac.</t>
  </si>
  <si>
    <t>Obs.: Para detalhes de metodologia ver Nota Técnica Publicada no Boletim Conjunrural, 69, junho de 2005.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</si>
  <si>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</si>
  <si>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</si>
  <si>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</si>
  <si>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</si>
  <si>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</si>
  <si>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</si>
  <si>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</si>
  <si>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</si>
  <si>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</si>
  <si>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</si>
  <si>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</si>
  <si>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</si>
  <si>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</si>
  <si>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</si>
  <si>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</si>
  <si>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</si>
  <si>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</si>
  <si>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</si>
  <si>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</si>
  <si>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</si>
  <si>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</si>
  <si>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</si>
  <si>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</si>
  <si>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</si>
  <si>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</si>
  <si>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</si>
  <si>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</si>
  <si>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</si>
  <si>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</si>
  <si>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</si>
  <si>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</si>
  <si>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</si>
  <si>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</si>
  <si>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2004</t>
  </si>
  <si>
    <t>Total 2005</t>
  </si>
  <si>
    <t>Total 2006</t>
  </si>
  <si>
    <t>Total 2007</t>
  </si>
  <si>
    <t>Total 2008</t>
  </si>
  <si>
    <t>Total 2009</t>
  </si>
  <si>
    <t>2010</t>
  </si>
  <si>
    <t>2010.2</t>
  </si>
  <si>
    <t>IV. SETOR EXTERNO                                                                                  Carta de Conjuntura | set 2010</t>
  </si>
  <si>
    <t>Carta de Conjuntura | set 2010</t>
  </si>
  <si>
    <t>2010.3</t>
  </si>
  <si>
    <t>Set.10/Set.09</t>
  </si>
  <si>
    <t>Set.10/Ago.10</t>
  </si>
</sst>
</file>

<file path=xl/styles.xml><?xml version="1.0" encoding="utf-8"?>
<styleSheet xmlns="http://schemas.openxmlformats.org/spreadsheetml/2006/main">
  <numFmts count="5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0\ \ "/>
    <numFmt numFmtId="177" formatCode="0.00000"/>
    <numFmt numFmtId="178" formatCode="0.0000"/>
    <numFmt numFmtId="179" formatCode="0.000"/>
    <numFmt numFmtId="180" formatCode="0.0"/>
    <numFmt numFmtId="181" formatCode="#\ ##0\ 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"/>
    <numFmt numFmtId="186" formatCode="yyyy"/>
    <numFmt numFmtId="187" formatCode="0.0000_)"/>
    <numFmt numFmtId="188" formatCode="_(* #,##0.0000_);_(* \(#,##0.0000\);_(* &quot;-&quot;????_);_(@_)"/>
    <numFmt numFmtId="189" formatCode="0.0000000000"/>
    <numFmt numFmtId="190" formatCode="0.000000000"/>
    <numFmt numFmtId="191" formatCode="0.00000000"/>
    <numFmt numFmtId="192" formatCode="0_)"/>
    <numFmt numFmtId="193" formatCode="mmmm"/>
    <numFmt numFmtId="194" formatCode="0.00000_)"/>
    <numFmt numFmtId="195" formatCode="#,"/>
    <numFmt numFmtId="196" formatCode="0.0_)"/>
    <numFmt numFmtId="197" formatCode="#,##0.0_);\(#,##0.0\)"/>
    <numFmt numFmtId="198" formatCode="0.000_)"/>
    <numFmt numFmtId="199" formatCode="0.00_)"/>
    <numFmt numFmtId="200" formatCode="0.000000_)"/>
    <numFmt numFmtId="201" formatCode="0_);\(0\)"/>
    <numFmt numFmtId="202" formatCode="_(* #,##0.0_);_(* \(#,##0.0\);_(* &quot;-&quot;?_);_(@_)"/>
    <numFmt numFmtId="203" formatCode="_(* #,##0.000_);_(* \(#,##0.000\);_(* &quot;-&quot;??_);_(@_)"/>
    <numFmt numFmtId="204" formatCode="_(&quot;Cr$&quot;* #,##0_);_(&quot;Cr$&quot;* \(#,##0\);_(&quot;Cr$&quot;* &quot;-&quot;_);_(@_)"/>
    <numFmt numFmtId="205" formatCode="_(&quot;Cr$&quot;* #,##0.00_);_(&quot;Cr$&quot;* \(#,##0.00\);_(&quot;Cr$&quot;* &quot;-&quot;??_);_(@_)"/>
    <numFmt numFmtId="206" formatCode="General_)"/>
    <numFmt numFmtId="207" formatCode="0.0%"/>
    <numFmt numFmtId="208" formatCode="#\ ###\ ###\ ##0\ "/>
    <numFmt numFmtId="209" formatCode="_(* #,##0.0000_);_(* \(#,##0.0000\);_(* &quot;-&quot;??_);_(@_)"/>
    <numFmt numFmtId="210" formatCode="mmm"/>
    <numFmt numFmtId="211" formatCode="#,##0.0_);[Red]\(#,##0.0\)"/>
    <numFmt numFmtId="212" formatCode="#,##0.0_);[Red]\(#,##0\)"/>
    <numFmt numFmtId="213" formatCode="mmm/yyyy"/>
    <numFmt numFmtId="214" formatCode="#,##0.0"/>
  </numFmts>
  <fonts count="19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1">
      <alignment/>
      <protection/>
    </xf>
    <xf numFmtId="181" fontId="6" fillId="0" borderId="0" applyFill="0" applyBorder="0" applyProtection="0">
      <alignment/>
    </xf>
    <xf numFmtId="206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10" fillId="0" borderId="0">
      <alignment/>
      <protection/>
    </xf>
    <xf numFmtId="0" fontId="7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95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5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5" applyNumberFormat="1" applyFont="1" applyFill="1" applyBorder="1" applyAlignment="1">
      <alignment/>
      <protection/>
    </xf>
    <xf numFmtId="0" fontId="8" fillId="2" borderId="0" xfId="29" applyFont="1" applyFill="1">
      <alignment/>
      <protection/>
    </xf>
    <xf numFmtId="0" fontId="3" fillId="2" borderId="0" xfId="29" applyFont="1" applyFill="1">
      <alignment/>
      <protection/>
    </xf>
    <xf numFmtId="3" fontId="3" fillId="2" borderId="0" xfId="29" applyNumberFormat="1" applyFont="1" applyFill="1">
      <alignment/>
      <protection/>
    </xf>
    <xf numFmtId="3" fontId="5" fillId="2" borderId="0" xfId="29" applyNumberFormat="1" applyFont="1" applyFill="1">
      <alignment/>
      <protection/>
    </xf>
    <xf numFmtId="3" fontId="5" fillId="2" borderId="0" xfId="29" applyNumberFormat="1" applyFont="1" applyFill="1" applyAlignment="1">
      <alignment horizontal="right"/>
      <protection/>
    </xf>
    <xf numFmtId="0" fontId="5" fillId="2" borderId="0" xfId="29" applyFont="1" applyFill="1">
      <alignment/>
      <protection/>
    </xf>
    <xf numFmtId="0" fontId="3" fillId="2" borderId="0" xfId="29" applyFont="1" applyFill="1" applyAlignment="1">
      <alignment/>
      <protection/>
    </xf>
    <xf numFmtId="0" fontId="9" fillId="0" borderId="0" xfId="29" applyFont="1" applyAlignment="1">
      <alignment/>
      <protection/>
    </xf>
    <xf numFmtId="0" fontId="8" fillId="2" borderId="0" xfId="29" applyFont="1" applyFill="1" applyBorder="1">
      <alignment/>
      <protection/>
    </xf>
    <xf numFmtId="0" fontId="5" fillId="2" borderId="0" xfId="29" applyFont="1" applyFill="1" applyAlignment="1">
      <alignment horizontal="left"/>
      <protection/>
    </xf>
    <xf numFmtId="3" fontId="5" fillId="2" borderId="0" xfId="29" applyNumberFormat="1" applyFont="1" applyFill="1" applyAlignment="1">
      <alignment horizontal="left"/>
      <protection/>
    </xf>
    <xf numFmtId="0" fontId="8" fillId="2" borderId="5" xfId="29" applyFont="1" applyFill="1" applyBorder="1">
      <alignment/>
      <protection/>
    </xf>
    <xf numFmtId="0" fontId="8" fillId="2" borderId="3" xfId="29" applyFont="1" applyFill="1" applyBorder="1">
      <alignment/>
      <protection/>
    </xf>
    <xf numFmtId="3" fontId="5" fillId="2" borderId="3" xfId="29" applyNumberFormat="1" applyFont="1" applyFill="1" applyBorder="1" applyAlignment="1">
      <alignment horizontal="center"/>
      <protection/>
    </xf>
    <xf numFmtId="3" fontId="5" fillId="2" borderId="3" xfId="29" applyNumberFormat="1" applyFont="1" applyFill="1" applyBorder="1" applyAlignment="1">
      <alignment horizontal="right"/>
      <protection/>
    </xf>
    <xf numFmtId="193" fontId="5" fillId="2" borderId="0" xfId="29" applyNumberFormat="1" applyFont="1" applyFill="1" applyBorder="1" applyAlignment="1">
      <alignment horizontal="left"/>
      <protection/>
    </xf>
    <xf numFmtId="3" fontId="5" fillId="0" borderId="0" xfId="30" applyNumberFormat="1" applyFont="1">
      <alignment/>
      <protection/>
    </xf>
    <xf numFmtId="194" fontId="5" fillId="0" borderId="0" xfId="30" applyFont="1">
      <alignment/>
      <protection/>
    </xf>
    <xf numFmtId="201" fontId="5" fillId="0" borderId="0" xfId="39" applyNumberFormat="1" applyFont="1" applyBorder="1" applyAlignment="1">
      <alignment horizontal="left"/>
    </xf>
    <xf numFmtId="3" fontId="5" fillId="0" borderId="0" xfId="39" applyNumberFormat="1" applyFont="1" applyBorder="1" applyAlignment="1">
      <alignment/>
    </xf>
    <xf numFmtId="201" fontId="5" fillId="0" borderId="0" xfId="39" applyNumberFormat="1" applyFont="1" applyAlignment="1">
      <alignment horizontal="left"/>
    </xf>
    <xf numFmtId="201" fontId="5" fillId="0" borderId="5" xfId="39" applyNumberFormat="1" applyFont="1" applyBorder="1" applyAlignment="1">
      <alignment horizontal="left"/>
    </xf>
    <xf numFmtId="194" fontId="5" fillId="0" borderId="0" xfId="31" applyFont="1">
      <alignment/>
      <protection/>
    </xf>
    <xf numFmtId="4" fontId="5" fillId="0" borderId="0" xfId="39" applyNumberFormat="1" applyFont="1" applyBorder="1" applyAlignment="1">
      <alignment/>
    </xf>
    <xf numFmtId="182" fontId="5" fillId="0" borderId="0" xfId="39" applyNumberFormat="1" applyFont="1" applyBorder="1" applyAlignment="1">
      <alignment/>
    </xf>
    <xf numFmtId="194" fontId="5" fillId="0" borderId="0" xfId="32" applyFont="1">
      <alignment/>
      <protection/>
    </xf>
    <xf numFmtId="194" fontId="5" fillId="0" borderId="0" xfId="33" applyFont="1">
      <alignment/>
      <protection/>
    </xf>
    <xf numFmtId="4" fontId="5" fillId="0" borderId="5" xfId="39" applyNumberFormat="1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0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4" applyFont="1" applyFill="1">
      <alignment/>
      <protection/>
    </xf>
    <xf numFmtId="0" fontId="15" fillId="2" borderId="0" xfId="34" applyFont="1" applyFill="1" applyAlignment="1" applyProtection="1">
      <alignment horizontal="left"/>
      <protection/>
    </xf>
    <xf numFmtId="0" fontId="5" fillId="2" borderId="0" xfId="34" applyFont="1" applyFill="1">
      <alignment/>
      <protection/>
    </xf>
    <xf numFmtId="0" fontId="5" fillId="2" borderId="0" xfId="34" applyFont="1" applyFill="1" applyBorder="1">
      <alignment/>
      <protection/>
    </xf>
    <xf numFmtId="0" fontId="16" fillId="2" borderId="3" xfId="34" applyFont="1" applyFill="1" applyBorder="1" applyAlignment="1" applyProtection="1">
      <alignment horizontal="center" vertical="center" wrapText="1"/>
      <protection/>
    </xf>
    <xf numFmtId="0" fontId="5" fillId="2" borderId="3" xfId="34" applyFont="1" applyFill="1" applyBorder="1" applyAlignment="1" applyProtection="1">
      <alignment horizontal="center" vertical="center" wrapText="1"/>
      <protection/>
    </xf>
    <xf numFmtId="0" fontId="8" fillId="2" borderId="0" xfId="23" applyFont="1" applyFill="1">
      <alignment/>
      <protection/>
    </xf>
    <xf numFmtId="0" fontId="1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8" fillId="2" borderId="5" xfId="23" applyFont="1" applyFill="1" applyBorder="1">
      <alignment/>
      <protection/>
    </xf>
    <xf numFmtId="0" fontId="5" fillId="2" borderId="0" xfId="23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193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26" applyFont="1" applyFill="1">
      <alignment/>
      <protection/>
    </xf>
    <xf numFmtId="0" fontId="15" fillId="2" borderId="0" xfId="26" applyFont="1" applyFill="1" applyAlignment="1" applyProtection="1">
      <alignment horizontal="left"/>
      <protection/>
    </xf>
    <xf numFmtId="0" fontId="5" fillId="2" borderId="0" xfId="26" applyFont="1" applyFill="1">
      <alignment/>
      <protection/>
    </xf>
    <xf numFmtId="0" fontId="5" fillId="2" borderId="0" xfId="26" applyFont="1" applyFill="1" applyBorder="1">
      <alignment/>
      <protection/>
    </xf>
    <xf numFmtId="0" fontId="16" fillId="2" borderId="3" xfId="26" applyFont="1" applyFill="1" applyBorder="1" applyAlignment="1" applyProtection="1">
      <alignment horizontal="center" vertical="center" wrapText="1"/>
      <protection/>
    </xf>
    <xf numFmtId="0" fontId="5" fillId="2" borderId="3" xfId="26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93" fontId="5" fillId="2" borderId="0" xfId="0" applyNumberFormat="1" applyFont="1" applyFill="1" applyAlignment="1">
      <alignment horizontal="left"/>
    </xf>
    <xf numFmtId="193" fontId="5" fillId="2" borderId="0" xfId="0" applyNumberFormat="1" applyFont="1" applyFill="1" applyBorder="1" applyAlignment="1">
      <alignment horizontal="left"/>
    </xf>
    <xf numFmtId="193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4" fontId="5" fillId="2" borderId="0" xfId="0" applyNumberFormat="1" applyFont="1" applyFill="1" applyAlignment="1">
      <alignment/>
    </xf>
    <xf numFmtId="4" fontId="5" fillId="2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06" fontId="8" fillId="2" borderId="0" xfId="27" applyFont="1" applyFill="1">
      <alignment/>
      <protection/>
    </xf>
    <xf numFmtId="206" fontId="3" fillId="2" borderId="0" xfId="27" applyFont="1" applyFill="1" applyAlignment="1" applyProtection="1">
      <alignment horizontal="left"/>
      <protection/>
    </xf>
    <xf numFmtId="206" fontId="5" fillId="2" borderId="0" xfId="27" applyFont="1" applyFill="1" applyAlignment="1" applyProtection="1">
      <alignment horizontal="left"/>
      <protection/>
    </xf>
    <xf numFmtId="206" fontId="5" fillId="2" borderId="0" xfId="27" applyFont="1" applyFill="1">
      <alignment/>
      <protection/>
    </xf>
    <xf numFmtId="192" fontId="5" fillId="2" borderId="0" xfId="27" applyNumberFormat="1" applyFont="1" applyFill="1" applyProtection="1">
      <alignment/>
      <protection/>
    </xf>
    <xf numFmtId="206" fontId="8" fillId="2" borderId="0" xfId="27" applyFont="1" applyFill="1" applyBorder="1">
      <alignment/>
      <protection/>
    </xf>
    <xf numFmtId="206" fontId="5" fillId="2" borderId="0" xfId="27" applyFont="1" applyFill="1" applyBorder="1" applyAlignment="1" applyProtection="1">
      <alignment horizontal="left"/>
      <protection/>
    </xf>
    <xf numFmtId="206" fontId="5" fillId="2" borderId="0" xfId="27" applyFont="1" applyFill="1" applyBorder="1">
      <alignment/>
      <protection/>
    </xf>
    <xf numFmtId="206" fontId="8" fillId="2" borderId="5" xfId="27" applyFont="1" applyFill="1" applyBorder="1">
      <alignment/>
      <protection/>
    </xf>
    <xf numFmtId="206" fontId="5" fillId="2" borderId="0" xfId="27" applyFont="1" applyFill="1" applyBorder="1" applyAlignment="1">
      <alignment wrapText="1"/>
      <protection/>
    </xf>
    <xf numFmtId="206" fontId="5" fillId="2" borderId="0" xfId="27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0" fontId="5" fillId="2" borderId="0" xfId="0" applyNumberFormat="1" applyFont="1" applyFill="1" applyBorder="1" applyAlignment="1" quotePrefix="1">
      <alignment horizontal="right"/>
    </xf>
    <xf numFmtId="180" fontId="5" fillId="2" borderId="5" xfId="0" applyNumberFormat="1" applyFont="1" applyFill="1" applyBorder="1" applyAlignment="1" quotePrefix="1">
      <alignment horizontal="right"/>
    </xf>
    <xf numFmtId="21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180" fontId="5" fillId="2" borderId="0" xfId="39" applyNumberFormat="1" applyFont="1" applyFill="1" applyBorder="1" applyAlignment="1">
      <alignment horizontal="right"/>
    </xf>
    <xf numFmtId="180" fontId="5" fillId="2" borderId="5" xfId="36" applyNumberFormat="1" applyFont="1" applyFill="1" applyBorder="1" applyAlignment="1">
      <alignment horizontal="right"/>
    </xf>
    <xf numFmtId="180" fontId="5" fillId="2" borderId="0" xfId="22" applyNumberFormat="1" applyFont="1" applyFill="1" applyBorder="1">
      <alignment/>
      <protection/>
    </xf>
    <xf numFmtId="180" fontId="3" fillId="2" borderId="0" xfId="0" applyNumberFormat="1" applyFont="1" applyFill="1" applyBorder="1" applyAlignment="1" quotePrefix="1">
      <alignment horizontal="left"/>
    </xf>
    <xf numFmtId="180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0" fontId="5" fillId="2" borderId="0" xfId="36" applyNumberFormat="1" applyFont="1" applyFill="1" applyAlignment="1">
      <alignment/>
    </xf>
    <xf numFmtId="180" fontId="5" fillId="2" borderId="0" xfId="36" applyNumberFormat="1" applyFont="1" applyFill="1" applyBorder="1" applyAlignment="1">
      <alignment/>
    </xf>
    <xf numFmtId="206" fontId="3" fillId="2" borderId="0" xfId="28" applyFont="1" applyFill="1">
      <alignment/>
      <protection/>
    </xf>
    <xf numFmtId="180" fontId="5" fillId="2" borderId="0" xfId="28" applyNumberFormat="1" applyFont="1" applyFill="1">
      <alignment/>
      <protection/>
    </xf>
    <xf numFmtId="180" fontId="5" fillId="2" borderId="0" xfId="28" applyNumberFormat="1" applyFont="1" applyFill="1" applyBorder="1">
      <alignment/>
      <protection/>
    </xf>
    <xf numFmtId="206" fontId="17" fillId="2" borderId="0" xfId="28" applyFont="1" applyFill="1">
      <alignment/>
      <protection/>
    </xf>
    <xf numFmtId="206" fontId="3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left"/>
      <protection/>
    </xf>
    <xf numFmtId="206" fontId="5" fillId="2" borderId="0" xfId="28" applyFont="1" applyFill="1" applyBorder="1" applyAlignment="1">
      <alignment horizontal="left"/>
      <protection/>
    </xf>
    <xf numFmtId="180" fontId="3" fillId="2" borderId="0" xfId="28" applyNumberFormat="1" applyFont="1" applyFill="1" applyBorder="1" applyAlignment="1" quotePrefix="1">
      <alignment horizontal="right"/>
      <protection/>
    </xf>
    <xf numFmtId="206" fontId="5" fillId="2" borderId="6" xfId="28" applyFont="1" applyFill="1" applyBorder="1" applyAlignment="1">
      <alignment horizontal="left" vertical="center"/>
      <protection/>
    </xf>
    <xf numFmtId="206" fontId="5" fillId="2" borderId="6" xfId="28" applyFont="1" applyFill="1" applyBorder="1" applyAlignment="1">
      <alignment horizontal="center" vertical="center" wrapText="1"/>
      <protection/>
    </xf>
    <xf numFmtId="206" fontId="5" fillId="2" borderId="0" xfId="28" applyFont="1" applyFill="1" applyBorder="1" applyAlignment="1">
      <alignment horizontal="center" wrapText="1"/>
      <protection/>
    </xf>
    <xf numFmtId="206" fontId="5" fillId="2" borderId="0" xfId="28" applyFont="1" applyFill="1">
      <alignment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34" applyFont="1" applyFill="1" applyBorder="1">
      <alignment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5" fillId="2" borderId="3" xfId="23" applyFont="1" applyFill="1" applyBorder="1" applyAlignment="1">
      <alignment horizontal="center" vertical="center" wrapText="1"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8" fillId="2" borderId="0" xfId="26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178" fontId="5" fillId="2" borderId="0" xfId="0" applyNumberFormat="1" applyFont="1" applyFill="1" applyAlignment="1">
      <alignment/>
    </xf>
    <xf numFmtId="180" fontId="5" fillId="2" borderId="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98" fontId="5" fillId="0" borderId="0" xfId="0" applyNumberFormat="1" applyFont="1" applyAlignment="1">
      <alignment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9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9" applyFont="1" applyFill="1" applyBorder="1">
      <alignment/>
      <protection/>
    </xf>
    <xf numFmtId="0" fontId="16" fillId="2" borderId="6" xfId="23" applyFont="1" applyFill="1" applyBorder="1" applyAlignment="1" applyProtection="1">
      <alignment horizontal="center" vertical="center" wrapText="1"/>
      <protection/>
    </xf>
    <xf numFmtId="0" fontId="5" fillId="2" borderId="6" xfId="23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8" fillId="2" borderId="0" xfId="0" applyNumberFormat="1" applyFont="1" applyFill="1" applyAlignment="1">
      <alignment/>
    </xf>
    <xf numFmtId="0" fontId="8" fillId="2" borderId="0" xfId="28" applyNumberFormat="1" applyFont="1" applyFill="1">
      <alignment/>
      <protection/>
    </xf>
    <xf numFmtId="0" fontId="8" fillId="2" borderId="0" xfId="28" applyNumberFormat="1" applyFont="1" applyFill="1" applyBorder="1">
      <alignment/>
      <protection/>
    </xf>
    <xf numFmtId="0" fontId="5" fillId="2" borderId="6" xfId="28" applyNumberFormat="1" applyFont="1" applyFill="1" applyBorder="1" applyAlignment="1">
      <alignment horizont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30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1" fontId="5" fillId="0" borderId="5" xfId="39" applyNumberFormat="1" applyFont="1" applyFill="1" applyBorder="1" applyAlignment="1">
      <alignment horizontal="left"/>
    </xf>
    <xf numFmtId="182" fontId="5" fillId="2" borderId="0" xfId="39" applyNumberFormat="1" applyFont="1" applyFill="1" applyBorder="1" applyAlignment="1">
      <alignment/>
    </xf>
    <xf numFmtId="207" fontId="5" fillId="2" borderId="0" xfId="36" applyNumberFormat="1" applyFont="1" applyFill="1" applyBorder="1" applyAlignment="1">
      <alignment/>
    </xf>
    <xf numFmtId="207" fontId="5" fillId="2" borderId="5" xfId="36" applyNumberFormat="1" applyFont="1" applyFill="1" applyBorder="1" applyAlignment="1">
      <alignment/>
    </xf>
    <xf numFmtId="201" fontId="5" fillId="0" borderId="0" xfId="39" applyNumberFormat="1" applyFont="1" applyFill="1" applyBorder="1" applyAlignment="1">
      <alignment horizontal="left"/>
    </xf>
    <xf numFmtId="2" fontId="5" fillId="0" borderId="0" xfId="39" applyNumberFormat="1" applyFont="1" applyBorder="1" applyAlignment="1">
      <alignment/>
    </xf>
    <xf numFmtId="2" fontId="5" fillId="0" borderId="5" xfId="39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4" fontId="5" fillId="2" borderId="0" xfId="39" applyNumberFormat="1" applyFont="1" applyFill="1" applyBorder="1" applyAlignment="1">
      <alignment/>
    </xf>
    <xf numFmtId="214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0" fontId="5" fillId="2" borderId="4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5" fillId="2" borderId="4" xfId="29" applyNumberFormat="1" applyFont="1" applyFill="1" applyBorder="1" applyAlignment="1">
      <alignment horizontal="center"/>
      <protection/>
    </xf>
    <xf numFmtId="0" fontId="5" fillId="2" borderId="2" xfId="29" applyFont="1" applyFill="1" applyBorder="1" applyAlignment="1">
      <alignment horizontal="left" vertical="center" wrapText="1"/>
      <protection/>
    </xf>
    <xf numFmtId="0" fontId="9" fillId="0" borderId="3" xfId="29" applyFont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2" borderId="4" xfId="34" applyFont="1" applyFill="1" applyBorder="1" applyAlignment="1" applyProtection="1">
      <alignment horizontal="center"/>
      <protection/>
    </xf>
    <xf numFmtId="0" fontId="5" fillId="2" borderId="2" xfId="34" applyFont="1" applyFill="1" applyBorder="1" applyAlignment="1">
      <alignment horizontal="left" vertical="center" wrapText="1"/>
      <protection/>
    </xf>
    <xf numFmtId="0" fontId="5" fillId="2" borderId="3" xfId="34" applyFont="1" applyFill="1" applyBorder="1" applyAlignment="1">
      <alignment horizontal="left" vertical="center" wrapText="1"/>
      <protection/>
    </xf>
    <xf numFmtId="0" fontId="16" fillId="2" borderId="4" xfId="23" applyFont="1" applyFill="1" applyBorder="1" applyAlignment="1" applyProtection="1">
      <alignment horizontal="center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16" fillId="2" borderId="4" xfId="26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</cellXfs>
  <cellStyles count="27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ela_IV.10" xfId="23"/>
    <cellStyle name="Normal_Tabela_IV.11" xfId="24"/>
    <cellStyle name="Normal_Tabela_IV.12" xfId="25"/>
    <cellStyle name="Normal_Tabela_IV.13" xfId="26"/>
    <cellStyle name="Normal_Tabela_IV.19" xfId="27"/>
    <cellStyle name="Normal_Tabela_IV.22" xfId="28"/>
    <cellStyle name="Normal_Tabela_IV.3" xfId="29"/>
    <cellStyle name="Normal_Tabela_IV.4" xfId="30"/>
    <cellStyle name="Normal_Tabela_IV.5" xfId="31"/>
    <cellStyle name="Normal_Tabela_IV.6" xfId="32"/>
    <cellStyle name="Normal_Tabela_IV.7" xfId="33"/>
    <cellStyle name="Normal_Tabela_IV.9" xfId="34"/>
    <cellStyle name="Normal_Trim" xfId="35"/>
    <cellStyle name="Percent" xfId="36"/>
    <cellStyle name="Sep. milhar [0]" xfId="37"/>
    <cellStyle name="Separador de m" xfId="38"/>
    <cellStyle name="Comma" xfId="39"/>
    <cellStyle name="Comma [0]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230</v>
      </c>
    </row>
    <row r="3" ht="12.75">
      <c r="B3" s="133" t="s">
        <v>0</v>
      </c>
    </row>
    <row r="4" ht="12.75">
      <c r="B4" s="133" t="s">
        <v>1</v>
      </c>
    </row>
    <row r="5" ht="12.75">
      <c r="B5" s="133" t="s">
        <v>2</v>
      </c>
    </row>
    <row r="6" ht="12.75">
      <c r="B6" s="133" t="s">
        <v>3</v>
      </c>
    </row>
    <row r="7" ht="12.75">
      <c r="B7" s="133" t="s">
        <v>4</v>
      </c>
    </row>
    <row r="8" ht="12.75">
      <c r="B8" s="133" t="s">
        <v>5</v>
      </c>
    </row>
    <row r="9" ht="12.75">
      <c r="B9" s="133" t="s">
        <v>6</v>
      </c>
    </row>
    <row r="10" ht="12.75">
      <c r="B10" s="133" t="s">
        <v>7</v>
      </c>
    </row>
    <row r="11" ht="12.75">
      <c r="B11" s="133" t="s">
        <v>8</v>
      </c>
    </row>
    <row r="12" ht="12.75">
      <c r="B12" s="133" t="s">
        <v>9</v>
      </c>
    </row>
    <row r="13" ht="12.75">
      <c r="B13" s="133" t="s">
        <v>10</v>
      </c>
    </row>
    <row r="14" ht="12.75">
      <c r="B14" s="133" t="s">
        <v>11</v>
      </c>
    </row>
    <row r="15" ht="12.75">
      <c r="B15" s="133" t="s">
        <v>12</v>
      </c>
    </row>
    <row r="16" ht="12.75">
      <c r="B16" s="133" t="s">
        <v>13</v>
      </c>
    </row>
    <row r="17" ht="12.75">
      <c r="B17" s="133" t="s">
        <v>14</v>
      </c>
    </row>
    <row r="18" ht="12.75">
      <c r="B18" s="133" t="s">
        <v>15</v>
      </c>
    </row>
    <row r="19" ht="12.75">
      <c r="B19" s="133" t="s">
        <v>16</v>
      </c>
    </row>
    <row r="20" ht="12.75">
      <c r="B20" s="133" t="s">
        <v>17</v>
      </c>
    </row>
    <row r="21" ht="12.75">
      <c r="B21" s="133" t="s">
        <v>21</v>
      </c>
    </row>
    <row r="22" ht="12.75">
      <c r="B22" s="133" t="s">
        <v>18</v>
      </c>
    </row>
    <row r="23" ht="12.75">
      <c r="B23" s="133" t="s">
        <v>19</v>
      </c>
    </row>
    <row r="24" ht="12.75">
      <c r="B24" s="133" t="s">
        <v>20</v>
      </c>
    </row>
    <row r="25" ht="12.75">
      <c r="B25" s="133" t="s">
        <v>22</v>
      </c>
    </row>
    <row r="26" ht="12.75">
      <c r="B26" s="133" t="s">
        <v>23</v>
      </c>
    </row>
    <row r="27" ht="12.75">
      <c r="B27" s="133" t="s">
        <v>24</v>
      </c>
    </row>
    <row r="28" ht="12.75">
      <c r="B28" s="133" t="s">
        <v>25</v>
      </c>
    </row>
    <row r="29" ht="12.75">
      <c r="B29" s="133" t="s">
        <v>26</v>
      </c>
    </row>
    <row r="30" ht="12.75">
      <c r="B30" s="133" t="s">
        <v>27</v>
      </c>
    </row>
  </sheetData>
  <hyperlinks>
    <hyperlink ref="B3" location="'Tab 1'!A1" display="1. Balanço de Pagamentos Trimestral"/>
    <hyperlink ref="B4" location="'Tab 2'!A1" display="2. Serviços e Rendas: Período Trimestral"/>
    <hyperlink ref="B5" location="'Tab 3'!A1" display="3. Balança Comercial Brasileira: Exportações, Importações e Saldo Efetivos e Dessazonalizados"/>
    <hyperlink ref="B6" location="'Tab 4'!A1" display="4A. Balança Comercial Brasileira: Exportações"/>
    <hyperlink ref="B7" location="'Tab 4'!A1" display="4B. Balança Comercial Brasileira: Importações"/>
    <hyperlink ref="B8" location="'Tab 4'!A1" display="4C. Balança Comercial Brasileira: Saldo"/>
    <hyperlink ref="B9" location="'Tab 5'!A1" display="5A. Balança Comercial Brasileira: Exportações"/>
    <hyperlink ref="B10" location="'Tab 5'!A1" display="5B. Balança Comercial Brasileira: Importações"/>
    <hyperlink ref="B11" location="'Tab 6'!A1" display="6A. Balança Comercial Brasileira: Exportações"/>
    <hyperlink ref="B12" location="'Tab 6'!A1" display="6B. Balança Comercial Brasileira: Importações"/>
    <hyperlink ref="B13" location="'Tab 6'!A1" display="6C. Balança Comercial Brasileira: Saldo"/>
    <hyperlink ref="B14" location="'Tab 7'!A1" display="7A. Balança Comercial Brasileira: Exportações"/>
    <hyperlink ref="B15" location="'Tab 7'!A1" display="7B. Balança Comercial Brasileira: Importações"/>
    <hyperlink ref="B16" location="'Tab 8'!A1" display="8. Balança Comercial: Conceito Físico"/>
    <hyperlink ref="B17" location="'Tab 9'!A1" display="9. Balança Comercial Brasileira: Exportações por Fator Agregado"/>
    <hyperlink ref="B18" location="'Tab 10'!A1" display="10. Balança Comercial Brasileira: Exportações por Fator Agregado"/>
    <hyperlink ref="B19" location="'Tab 11'!A1" display="11. Balança Comercial Brasileira: Exportações por Fator Agregado"/>
    <hyperlink ref="B20" location="'Tab 12'!A1" display="12. Balança Comercial Brasileira: Exportações por Fator Agregado"/>
    <hyperlink ref="B21" location="'Tab 13'!A1" display="13. Balança Comercial Brasileira: Exportações por Fator Agregado"/>
    <hyperlink ref="B22" location="'Tab 14'!A1" display="14. Balança Comercial Brasileira: Importações por Categoria de Uso"/>
    <hyperlink ref="B23" location="'Tab 15'!A1" display="15. Balança Comercial Brasileira: Importações por Categoria de Uso"/>
    <hyperlink ref="B24" location="'Tab 16'!A1" display="16. Balança Comercial Brasileira: Importações por Categoria de Uso"/>
    <hyperlink ref="B25" location="'Tab 17'!A1" display="17. Balança Comercial Brasileira: Importações por Categoria de Uso"/>
    <hyperlink ref="B26" location="'Tab 18'!A1" display="18. Balança Comercial Brasileira: Importações por Categoria de Uso"/>
    <hyperlink ref="B27" location="'TAB 19'!A1" display="19. Índices da Taxa de Câmbio Efetiva Real para o Total das Exportações e para Exportações de Manufaturados"/>
    <hyperlink ref="B28" location="'Tab 20'!A1" display="20. Índice de Preço e Quantum de Exportação (Total e Fator Agregado) — Período Mensal"/>
    <hyperlink ref="B29" location="'Tab 21'!A1" display="21. Índice de Preço e Quantum de Importação (Total e Categoria de Uso) — Período Mensal"/>
    <hyperlink ref="B30" location="'Tab 22'!A1" display="22. Índice de Preços Internacionais de Commodities: Geral e por Categori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zoomScaleSheetLayoutView="100" workbookViewId="0" topLeftCell="A13">
      <selection activeCell="G32" sqref="G32"/>
    </sheetView>
  </sheetViews>
  <sheetFormatPr defaultColWidth="15.140625" defaultRowHeight="12.75"/>
  <cols>
    <col min="1" max="1" width="3.7109375" style="69" customWidth="1"/>
    <col min="2" max="2" width="5.8515625" style="67" customWidth="1"/>
    <col min="3" max="3" width="15.57421875" style="69" customWidth="1"/>
    <col min="4" max="4" width="8.28125" style="69" bestFit="1" customWidth="1"/>
    <col min="5" max="5" width="9.421875" style="69" customWidth="1"/>
    <col min="6" max="6" width="15.140625" style="69" customWidth="1"/>
    <col min="7" max="7" width="14.00390625" style="69" customWidth="1"/>
    <col min="8" max="8" width="10.00390625" style="69" customWidth="1"/>
    <col min="9" max="9" width="10.28125" style="69" customWidth="1"/>
    <col min="10" max="16384" width="14.8515625" style="69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3" ht="11.25">
      <c r="C3" s="68" t="s">
        <v>113</v>
      </c>
    </row>
    <row r="4" ht="11.25">
      <c r="C4" s="68" t="s">
        <v>114</v>
      </c>
    </row>
    <row r="5" spans="2:3" ht="11.25">
      <c r="B5" s="177"/>
      <c r="C5" s="70" t="s">
        <v>30</v>
      </c>
    </row>
    <row r="6" spans="2:3" ht="11.25">
      <c r="B6" s="177"/>
      <c r="C6" s="70"/>
    </row>
    <row r="7" spans="2:9" ht="12.75" customHeight="1">
      <c r="B7" s="167"/>
      <c r="C7" s="264" t="s">
        <v>31</v>
      </c>
      <c r="D7" s="263" t="s">
        <v>72</v>
      </c>
      <c r="E7" s="263"/>
      <c r="F7" s="263"/>
      <c r="G7" s="263"/>
      <c r="H7" s="263"/>
      <c r="I7" s="263"/>
    </row>
    <row r="8" spans="2:9" ht="23.25" thickBot="1">
      <c r="B8" s="168"/>
      <c r="C8" s="265"/>
      <c r="D8" s="71" t="s">
        <v>37</v>
      </c>
      <c r="E8" s="71" t="s">
        <v>115</v>
      </c>
      <c r="F8" s="71" t="s">
        <v>116</v>
      </c>
      <c r="G8" s="71" t="s">
        <v>117</v>
      </c>
      <c r="H8" s="71" t="s">
        <v>118</v>
      </c>
      <c r="I8" s="72" t="s">
        <v>119</v>
      </c>
    </row>
    <row r="9" spans="2:9" s="55" customFormat="1" ht="12" thickTop="1">
      <c r="B9" s="107" t="s">
        <v>183</v>
      </c>
      <c r="C9" s="107">
        <v>39356</v>
      </c>
      <c r="D9" s="186">
        <v>15768</v>
      </c>
      <c r="E9" s="186">
        <v>5617</v>
      </c>
      <c r="F9" s="186">
        <v>9832</v>
      </c>
      <c r="G9" s="186">
        <v>2129</v>
      </c>
      <c r="H9" s="186">
        <v>7703</v>
      </c>
      <c r="I9" s="186">
        <v>319</v>
      </c>
    </row>
    <row r="10" spans="2:9" s="55" customFormat="1" ht="11.25">
      <c r="B10" s="107" t="s">
        <v>75</v>
      </c>
      <c r="C10" s="107">
        <v>39387</v>
      </c>
      <c r="D10" s="186">
        <v>14051</v>
      </c>
      <c r="E10" s="186">
        <v>4275</v>
      </c>
      <c r="F10" s="186">
        <v>9466</v>
      </c>
      <c r="G10" s="186">
        <v>1938</v>
      </c>
      <c r="H10" s="186">
        <v>7528</v>
      </c>
      <c r="I10" s="186">
        <v>310</v>
      </c>
    </row>
    <row r="11" spans="1:10" s="55" customFormat="1" ht="11.25">
      <c r="A11" s="7"/>
      <c r="B11" s="108" t="s">
        <v>75</v>
      </c>
      <c r="C11" s="108">
        <v>39417</v>
      </c>
      <c r="D11" s="187">
        <v>14231</v>
      </c>
      <c r="E11" s="187">
        <v>4878</v>
      </c>
      <c r="F11" s="187">
        <v>9013</v>
      </c>
      <c r="G11" s="187">
        <v>1792</v>
      </c>
      <c r="H11" s="187">
        <v>7221</v>
      </c>
      <c r="I11" s="187">
        <v>340</v>
      </c>
      <c r="J11" s="7"/>
    </row>
    <row r="12" spans="1:10" s="55" customFormat="1" ht="11.25">
      <c r="A12" s="7"/>
      <c r="B12" s="107" t="s">
        <v>186</v>
      </c>
      <c r="C12" s="107">
        <v>39448</v>
      </c>
      <c r="D12" s="186">
        <v>13277</v>
      </c>
      <c r="E12" s="186">
        <v>3993</v>
      </c>
      <c r="F12" s="186">
        <v>8880</v>
      </c>
      <c r="G12" s="186">
        <v>2016</v>
      </c>
      <c r="H12" s="186">
        <v>6864</v>
      </c>
      <c r="I12" s="186">
        <v>404</v>
      </c>
      <c r="J12" s="7"/>
    </row>
    <row r="13" spans="1:10" s="55" customFormat="1" ht="11.25">
      <c r="A13" s="7"/>
      <c r="B13" s="107" t="s">
        <v>75</v>
      </c>
      <c r="C13" s="107">
        <v>39479</v>
      </c>
      <c r="D13" s="186">
        <v>12800</v>
      </c>
      <c r="E13" s="186">
        <v>3792</v>
      </c>
      <c r="F13" s="186">
        <v>8614</v>
      </c>
      <c r="G13" s="186">
        <v>1925</v>
      </c>
      <c r="H13" s="186">
        <v>6689</v>
      </c>
      <c r="I13" s="186">
        <v>394</v>
      </c>
      <c r="J13" s="7"/>
    </row>
    <row r="14" spans="1:10" s="55" customFormat="1" ht="11.25">
      <c r="A14" s="7"/>
      <c r="B14" s="107" t="s">
        <v>75</v>
      </c>
      <c r="C14" s="107">
        <v>39508</v>
      </c>
      <c r="D14" s="186">
        <v>12613</v>
      </c>
      <c r="E14" s="186">
        <v>3664</v>
      </c>
      <c r="F14" s="186">
        <v>8633</v>
      </c>
      <c r="G14" s="186">
        <v>1645</v>
      </c>
      <c r="H14" s="186">
        <v>6988</v>
      </c>
      <c r="I14" s="186">
        <v>316</v>
      </c>
      <c r="J14" s="228"/>
    </row>
    <row r="15" spans="1:10" s="55" customFormat="1" ht="11.25">
      <c r="A15" s="7"/>
      <c r="B15" s="107" t="s">
        <v>75</v>
      </c>
      <c r="C15" s="107">
        <v>39539</v>
      </c>
      <c r="D15" s="186">
        <v>14058</v>
      </c>
      <c r="E15" s="186">
        <v>4610</v>
      </c>
      <c r="F15" s="186">
        <v>9106</v>
      </c>
      <c r="G15" s="186">
        <v>1819</v>
      </c>
      <c r="H15" s="186">
        <v>7287</v>
      </c>
      <c r="I15" s="186">
        <v>342</v>
      </c>
      <c r="J15" s="7"/>
    </row>
    <row r="16" spans="1:10" s="55" customFormat="1" ht="11.25">
      <c r="A16" s="7"/>
      <c r="B16" s="107" t="s">
        <v>75</v>
      </c>
      <c r="C16" s="107">
        <v>39569</v>
      </c>
      <c r="D16" s="186">
        <v>19303</v>
      </c>
      <c r="E16" s="186">
        <v>8359</v>
      </c>
      <c r="F16" s="186">
        <v>10462</v>
      </c>
      <c r="G16" s="186">
        <v>2603</v>
      </c>
      <c r="H16" s="186">
        <v>7859</v>
      </c>
      <c r="I16" s="186">
        <v>482</v>
      </c>
      <c r="J16" s="7"/>
    </row>
    <row r="17" spans="1:10" s="55" customFormat="1" ht="11.25">
      <c r="A17" s="7"/>
      <c r="B17" s="107" t="s">
        <v>75</v>
      </c>
      <c r="C17" s="107">
        <v>39600</v>
      </c>
      <c r="D17" s="186">
        <v>18593</v>
      </c>
      <c r="E17" s="186">
        <v>7586</v>
      </c>
      <c r="F17" s="186">
        <v>10507</v>
      </c>
      <c r="G17" s="186">
        <v>2190</v>
      </c>
      <c r="H17" s="186">
        <v>8317</v>
      </c>
      <c r="I17" s="186">
        <v>500</v>
      </c>
      <c r="J17" s="7"/>
    </row>
    <row r="18" spans="1:10" s="55" customFormat="1" ht="11.25">
      <c r="A18" s="7"/>
      <c r="B18" s="107" t="s">
        <v>75</v>
      </c>
      <c r="C18" s="107">
        <v>39630</v>
      </c>
      <c r="D18" s="186">
        <v>20451</v>
      </c>
      <c r="E18" s="186">
        <v>8318</v>
      </c>
      <c r="F18" s="186">
        <v>11619</v>
      </c>
      <c r="G18" s="186">
        <v>2967</v>
      </c>
      <c r="H18" s="186">
        <v>8652</v>
      </c>
      <c r="I18" s="186">
        <v>514</v>
      </c>
      <c r="J18" s="7"/>
    </row>
    <row r="19" spans="1:10" s="55" customFormat="1" ht="11.25">
      <c r="A19" s="7"/>
      <c r="B19" s="107" t="s">
        <v>75</v>
      </c>
      <c r="C19" s="107">
        <v>39661</v>
      </c>
      <c r="D19" s="186">
        <v>19747</v>
      </c>
      <c r="E19" s="186">
        <v>8183</v>
      </c>
      <c r="F19" s="186">
        <v>11074</v>
      </c>
      <c r="G19" s="186">
        <v>2788</v>
      </c>
      <c r="H19" s="186">
        <v>8286</v>
      </c>
      <c r="I19" s="186">
        <v>490</v>
      </c>
      <c r="J19" s="7"/>
    </row>
    <row r="20" spans="1:10" s="55" customFormat="1" ht="11.25">
      <c r="A20" s="7"/>
      <c r="B20" s="107" t="s">
        <v>75</v>
      </c>
      <c r="C20" s="107">
        <v>39692</v>
      </c>
      <c r="D20" s="186">
        <v>20017</v>
      </c>
      <c r="E20" s="186">
        <v>7427</v>
      </c>
      <c r="F20" s="186">
        <v>12036</v>
      </c>
      <c r="G20" s="186">
        <v>2746</v>
      </c>
      <c r="H20" s="186">
        <v>9290</v>
      </c>
      <c r="I20" s="186">
        <v>554</v>
      </c>
      <c r="J20" s="7"/>
    </row>
    <row r="21" spans="1:10" s="55" customFormat="1" ht="11.25">
      <c r="A21" s="7"/>
      <c r="B21" s="107" t="s">
        <v>75</v>
      </c>
      <c r="C21" s="107">
        <v>39722</v>
      </c>
      <c r="D21" s="186">
        <v>18512</v>
      </c>
      <c r="E21" s="186">
        <v>7180</v>
      </c>
      <c r="F21" s="186">
        <v>10753</v>
      </c>
      <c r="G21" s="186">
        <v>2777</v>
      </c>
      <c r="H21" s="186">
        <v>7976</v>
      </c>
      <c r="I21" s="186">
        <v>579</v>
      </c>
      <c r="J21" s="7"/>
    </row>
    <row r="22" spans="1:10" s="55" customFormat="1" ht="11.25">
      <c r="A22" s="7"/>
      <c r="B22" s="107" t="s">
        <v>75</v>
      </c>
      <c r="C22" s="107">
        <v>39753</v>
      </c>
      <c r="D22" s="186">
        <v>14753</v>
      </c>
      <c r="E22" s="186">
        <v>5175</v>
      </c>
      <c r="F22" s="186">
        <v>9259</v>
      </c>
      <c r="G22" s="186">
        <v>2048</v>
      </c>
      <c r="H22" s="186">
        <v>7211</v>
      </c>
      <c r="I22" s="186">
        <v>319</v>
      </c>
      <c r="J22" s="7"/>
    </row>
    <row r="23" spans="1:10" s="55" customFormat="1" ht="11.25">
      <c r="A23" s="7"/>
      <c r="B23" s="108" t="s">
        <v>75</v>
      </c>
      <c r="C23" s="108">
        <v>39783</v>
      </c>
      <c r="D23" s="187">
        <v>13817</v>
      </c>
      <c r="E23" s="187">
        <v>4742</v>
      </c>
      <c r="F23" s="187">
        <v>8811</v>
      </c>
      <c r="G23" s="187">
        <v>1548</v>
      </c>
      <c r="H23" s="187">
        <v>7263</v>
      </c>
      <c r="I23" s="187">
        <v>264</v>
      </c>
      <c r="J23" s="7"/>
    </row>
    <row r="24" spans="1:10" s="55" customFormat="1" ht="11.25">
      <c r="A24" s="7"/>
      <c r="B24" s="107" t="s">
        <v>193</v>
      </c>
      <c r="C24" s="107">
        <v>39814</v>
      </c>
      <c r="D24" s="186">
        <v>9782</v>
      </c>
      <c r="E24" s="186">
        <v>3559</v>
      </c>
      <c r="F24" s="186">
        <v>5986</v>
      </c>
      <c r="G24" s="186">
        <v>1660</v>
      </c>
      <c r="H24" s="186">
        <v>4326</v>
      </c>
      <c r="I24" s="186">
        <v>237</v>
      </c>
      <c r="J24" s="7"/>
    </row>
    <row r="25" spans="1:10" s="55" customFormat="1" ht="11.25">
      <c r="A25" s="7"/>
      <c r="B25" s="107" t="s">
        <v>75</v>
      </c>
      <c r="C25" s="107">
        <v>39845</v>
      </c>
      <c r="D25" s="186">
        <v>9586</v>
      </c>
      <c r="E25" s="186">
        <v>3489</v>
      </c>
      <c r="F25" s="186">
        <v>5933</v>
      </c>
      <c r="G25" s="186">
        <v>1304</v>
      </c>
      <c r="H25" s="186">
        <v>4629</v>
      </c>
      <c r="I25" s="186">
        <v>164</v>
      </c>
      <c r="J25" s="7"/>
    </row>
    <row r="26" spans="1:10" s="55" customFormat="1" ht="11.25">
      <c r="A26" s="7"/>
      <c r="B26" s="107" t="s">
        <v>75</v>
      </c>
      <c r="C26" s="107">
        <v>39873</v>
      </c>
      <c r="D26" s="186">
        <v>11809</v>
      </c>
      <c r="E26" s="186">
        <v>4601</v>
      </c>
      <c r="F26" s="186">
        <v>6943</v>
      </c>
      <c r="G26" s="186">
        <v>1343</v>
      </c>
      <c r="H26" s="186">
        <v>5600</v>
      </c>
      <c r="I26" s="186">
        <v>265</v>
      </c>
      <c r="J26" s="7"/>
    </row>
    <row r="27" spans="1:10" s="55" customFormat="1" ht="11.25">
      <c r="A27" s="7"/>
      <c r="B27" s="107" t="s">
        <v>75</v>
      </c>
      <c r="C27" s="107">
        <v>39904</v>
      </c>
      <c r="D27" s="186">
        <v>12322</v>
      </c>
      <c r="E27" s="186">
        <v>5594</v>
      </c>
      <c r="F27" s="186">
        <v>6475</v>
      </c>
      <c r="G27" s="186">
        <v>1434</v>
      </c>
      <c r="H27" s="186">
        <v>5041</v>
      </c>
      <c r="I27" s="186">
        <v>253</v>
      </c>
      <c r="J27" s="7"/>
    </row>
    <row r="28" spans="1:10" s="55" customFormat="1" ht="11.25">
      <c r="A28" s="7"/>
      <c r="B28" s="107" t="s">
        <v>75</v>
      </c>
      <c r="C28" s="107">
        <v>39934</v>
      </c>
      <c r="D28" s="186">
        <v>11984</v>
      </c>
      <c r="E28" s="186">
        <v>5370</v>
      </c>
      <c r="F28" s="186">
        <v>6395</v>
      </c>
      <c r="G28" s="186">
        <v>1429</v>
      </c>
      <c r="H28" s="186">
        <v>4966</v>
      </c>
      <c r="I28" s="186">
        <v>219</v>
      </c>
      <c r="J28" s="7"/>
    </row>
    <row r="29" spans="1:10" s="55" customFormat="1" ht="11.25">
      <c r="A29" s="7"/>
      <c r="B29" s="107" t="s">
        <v>75</v>
      </c>
      <c r="C29" s="107">
        <v>39965</v>
      </c>
      <c r="D29" s="186">
        <v>14468</v>
      </c>
      <c r="E29" s="186">
        <v>6776</v>
      </c>
      <c r="F29" s="186">
        <v>7409</v>
      </c>
      <c r="G29" s="186">
        <v>1671</v>
      </c>
      <c r="H29" s="186">
        <v>5738</v>
      </c>
      <c r="I29" s="186">
        <v>283</v>
      </c>
      <c r="J29" s="7"/>
    </row>
    <row r="30" spans="1:10" s="55" customFormat="1" ht="11.25">
      <c r="A30" s="7"/>
      <c r="B30" s="107" t="s">
        <v>75</v>
      </c>
      <c r="C30" s="107">
        <v>39995</v>
      </c>
      <c r="D30" s="186">
        <v>14142</v>
      </c>
      <c r="E30" s="186">
        <v>6398</v>
      </c>
      <c r="F30" s="186">
        <v>7481</v>
      </c>
      <c r="G30" s="186">
        <v>1736</v>
      </c>
      <c r="H30" s="186">
        <v>5745</v>
      </c>
      <c r="I30" s="186">
        <v>263</v>
      </c>
      <c r="J30" s="7"/>
    </row>
    <row r="31" spans="1:10" s="55" customFormat="1" ht="11.25">
      <c r="A31" s="7"/>
      <c r="B31" s="107" t="s">
        <v>75</v>
      </c>
      <c r="C31" s="107">
        <v>40026</v>
      </c>
      <c r="D31" s="186">
        <v>13826</v>
      </c>
      <c r="E31" s="186">
        <v>6090</v>
      </c>
      <c r="F31" s="186">
        <v>7433</v>
      </c>
      <c r="G31" s="186">
        <v>1848</v>
      </c>
      <c r="H31" s="186">
        <v>5585</v>
      </c>
      <c r="I31" s="186">
        <v>303</v>
      </c>
      <c r="J31" s="7"/>
    </row>
    <row r="32" spans="1:10" s="55" customFormat="1" ht="11.25">
      <c r="A32" s="7"/>
      <c r="B32" s="107" t="s">
        <v>75</v>
      </c>
      <c r="C32" s="107">
        <v>40057</v>
      </c>
      <c r="D32" s="186">
        <v>13863</v>
      </c>
      <c r="E32" s="186">
        <v>5502</v>
      </c>
      <c r="F32" s="186">
        <v>8044</v>
      </c>
      <c r="G32" s="186">
        <v>1882</v>
      </c>
      <c r="H32" s="186">
        <v>6162</v>
      </c>
      <c r="I32" s="186">
        <v>317</v>
      </c>
      <c r="J32" s="7"/>
    </row>
    <row r="33" spans="1:10" s="55" customFormat="1" ht="11.25">
      <c r="A33" s="7"/>
      <c r="B33" s="107" t="s">
        <v>75</v>
      </c>
      <c r="C33" s="107">
        <v>40087</v>
      </c>
      <c r="D33" s="186">
        <v>14082</v>
      </c>
      <c r="E33" s="186">
        <v>5454</v>
      </c>
      <c r="F33" s="186">
        <v>8365</v>
      </c>
      <c r="G33" s="186">
        <v>2143</v>
      </c>
      <c r="H33" s="186">
        <v>6222</v>
      </c>
      <c r="I33" s="186">
        <v>263</v>
      </c>
      <c r="J33" s="7"/>
    </row>
    <row r="34" spans="1:10" s="55" customFormat="1" ht="11.25">
      <c r="A34" s="7"/>
      <c r="B34" s="107" t="s">
        <v>75</v>
      </c>
      <c r="C34" s="107">
        <v>40118</v>
      </c>
      <c r="D34" s="186">
        <v>12653</v>
      </c>
      <c r="E34" s="186">
        <v>4394</v>
      </c>
      <c r="F34" s="186">
        <v>7940</v>
      </c>
      <c r="G34" s="186">
        <v>2042</v>
      </c>
      <c r="H34" s="186">
        <v>5898</v>
      </c>
      <c r="I34" s="186">
        <v>319</v>
      </c>
      <c r="J34" s="7"/>
    </row>
    <row r="35" spans="1:10" s="55" customFormat="1" ht="11.25">
      <c r="A35" s="7"/>
      <c r="B35" s="108" t="s">
        <v>75</v>
      </c>
      <c r="C35" s="108">
        <v>40148</v>
      </c>
      <c r="D35" s="187">
        <v>14463</v>
      </c>
      <c r="E35" s="187">
        <v>4730</v>
      </c>
      <c r="F35" s="187">
        <v>9432</v>
      </c>
      <c r="G35" s="187">
        <v>1993</v>
      </c>
      <c r="H35" s="187">
        <v>7439</v>
      </c>
      <c r="I35" s="187">
        <v>301</v>
      </c>
      <c r="J35" s="7"/>
    </row>
    <row r="36" spans="1:10" s="55" customFormat="1" ht="11.25">
      <c r="A36" s="7"/>
      <c r="B36" s="107" t="s">
        <v>228</v>
      </c>
      <c r="C36" s="107">
        <v>40179</v>
      </c>
      <c r="D36" s="186">
        <v>11305</v>
      </c>
      <c r="E36" s="186">
        <v>4075</v>
      </c>
      <c r="F36" s="186">
        <v>6915</v>
      </c>
      <c r="G36" s="186">
        <v>1717</v>
      </c>
      <c r="H36" s="186">
        <v>5198</v>
      </c>
      <c r="I36" s="186">
        <v>315</v>
      </c>
      <c r="J36" s="7"/>
    </row>
    <row r="37" spans="1:10" s="55" customFormat="1" ht="11.25">
      <c r="A37" s="7"/>
      <c r="B37" s="107" t="s">
        <v>75</v>
      </c>
      <c r="C37" s="107">
        <v>40210</v>
      </c>
      <c r="D37" s="186">
        <v>12197</v>
      </c>
      <c r="E37" s="186">
        <v>4755</v>
      </c>
      <c r="F37" s="186">
        <v>7116</v>
      </c>
      <c r="G37" s="186">
        <v>1795</v>
      </c>
      <c r="H37" s="186">
        <v>5321</v>
      </c>
      <c r="I37" s="186">
        <v>326</v>
      </c>
      <c r="J37" s="7"/>
    </row>
    <row r="38" spans="1:10" s="55" customFormat="1" ht="11.25">
      <c r="A38" s="7"/>
      <c r="B38" s="107" t="s">
        <v>75</v>
      </c>
      <c r="C38" s="107">
        <v>40238</v>
      </c>
      <c r="D38" s="186">
        <v>15727</v>
      </c>
      <c r="E38" s="186">
        <v>6637</v>
      </c>
      <c r="F38" s="186">
        <v>8720</v>
      </c>
      <c r="G38" s="186">
        <v>2072</v>
      </c>
      <c r="H38" s="186">
        <v>6648</v>
      </c>
      <c r="I38" s="186">
        <v>370</v>
      </c>
      <c r="J38" s="7"/>
    </row>
    <row r="39" spans="1:10" s="55" customFormat="1" ht="11.25">
      <c r="A39" s="7"/>
      <c r="B39" s="107" t="s">
        <v>75</v>
      </c>
      <c r="C39" s="107">
        <v>40269</v>
      </c>
      <c r="D39" s="186">
        <v>15161</v>
      </c>
      <c r="E39" s="186">
        <v>7017</v>
      </c>
      <c r="F39" s="186">
        <v>7866</v>
      </c>
      <c r="G39" s="186">
        <v>1919</v>
      </c>
      <c r="H39" s="186">
        <v>5947</v>
      </c>
      <c r="I39" s="186">
        <v>278</v>
      </c>
      <c r="J39" s="7"/>
    </row>
    <row r="40" spans="1:10" s="55" customFormat="1" ht="11.25">
      <c r="A40" s="7"/>
      <c r="B40" s="107" t="s">
        <v>75</v>
      </c>
      <c r="C40" s="107">
        <v>40299</v>
      </c>
      <c r="D40" s="186">
        <v>17703</v>
      </c>
      <c r="E40" s="186">
        <v>8574</v>
      </c>
      <c r="F40" s="186">
        <v>8825</v>
      </c>
      <c r="G40" s="186">
        <v>2331</v>
      </c>
      <c r="H40" s="186">
        <v>6494</v>
      </c>
      <c r="I40" s="186">
        <v>304</v>
      </c>
      <c r="J40" s="7"/>
    </row>
    <row r="41" spans="1:10" s="55" customFormat="1" ht="11.25">
      <c r="A41" s="7"/>
      <c r="B41" s="107" t="s">
        <v>75</v>
      </c>
      <c r="C41" s="107">
        <v>40330</v>
      </c>
      <c r="D41" s="186">
        <v>17095</v>
      </c>
      <c r="E41" s="186">
        <v>7628</v>
      </c>
      <c r="F41" s="186">
        <v>9073</v>
      </c>
      <c r="G41" s="186">
        <v>2541</v>
      </c>
      <c r="H41" s="186">
        <v>6532</v>
      </c>
      <c r="I41" s="186">
        <v>394</v>
      </c>
      <c r="J41" s="7"/>
    </row>
    <row r="42" spans="1:10" s="55" customFormat="1" ht="11.25">
      <c r="A42" s="7"/>
      <c r="B42" s="107" t="s">
        <v>75</v>
      </c>
      <c r="C42" s="107">
        <v>40360</v>
      </c>
      <c r="D42" s="186">
        <v>17674</v>
      </c>
      <c r="E42" s="186">
        <v>7955</v>
      </c>
      <c r="F42" s="186">
        <v>9401</v>
      </c>
      <c r="G42" s="186">
        <v>2570</v>
      </c>
      <c r="H42" s="186">
        <v>6831</v>
      </c>
      <c r="I42" s="186">
        <v>318</v>
      </c>
      <c r="J42" s="7"/>
    </row>
    <row r="43" spans="2:9" s="55" customFormat="1" ht="11.25">
      <c r="B43" s="107" t="s">
        <v>75</v>
      </c>
      <c r="C43" s="107">
        <v>40391</v>
      </c>
      <c r="D43" s="186">
        <v>19236</v>
      </c>
      <c r="E43" s="186">
        <v>9182</v>
      </c>
      <c r="F43" s="186">
        <v>9615</v>
      </c>
      <c r="G43" s="186">
        <v>2476</v>
      </c>
      <c r="H43" s="186">
        <v>7139</v>
      </c>
      <c r="I43" s="186">
        <v>439</v>
      </c>
    </row>
    <row r="44" spans="2:9" s="55" customFormat="1" ht="11.25">
      <c r="B44" s="108" t="s">
        <v>75</v>
      </c>
      <c r="C44" s="108">
        <v>40422</v>
      </c>
      <c r="D44" s="187">
        <v>18833</v>
      </c>
      <c r="E44" s="187">
        <v>8906</v>
      </c>
      <c r="F44" s="187">
        <v>9601</v>
      </c>
      <c r="G44" s="187">
        <v>2449</v>
      </c>
      <c r="H44" s="187">
        <v>7152</v>
      </c>
      <c r="I44" s="187">
        <v>326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s="55" customFormat="1" ht="11.25">
      <c r="B51" s="134"/>
      <c r="C51" s="7"/>
      <c r="D51" s="7"/>
      <c r="E51" s="7"/>
      <c r="F51" s="7"/>
      <c r="G51" s="7"/>
      <c r="H51" s="7"/>
      <c r="I51" s="7"/>
    </row>
    <row r="52" spans="2:9" s="55" customFormat="1" ht="11.25">
      <c r="B52" s="134"/>
      <c r="C52" s="7"/>
      <c r="D52" s="7"/>
      <c r="E52" s="7"/>
      <c r="F52" s="7"/>
      <c r="G52" s="7"/>
      <c r="H52" s="7"/>
      <c r="I52" s="7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3:9" ht="11.25">
      <c r="C59" s="70"/>
      <c r="D59" s="70"/>
      <c r="E59" s="70"/>
      <c r="F59" s="70"/>
      <c r="G59" s="70"/>
      <c r="H59" s="70"/>
      <c r="I59" s="70"/>
    </row>
    <row r="60" spans="3:9" ht="11.25">
      <c r="C60" s="70"/>
      <c r="D60" s="70"/>
      <c r="E60" s="70"/>
      <c r="F60" s="70"/>
      <c r="G60" s="70"/>
      <c r="H60" s="70"/>
      <c r="I60" s="70"/>
    </row>
    <row r="61" spans="3:9" ht="11.25">
      <c r="C61" s="70"/>
      <c r="D61" s="70"/>
      <c r="E61" s="70"/>
      <c r="F61" s="70"/>
      <c r="G61" s="70"/>
      <c r="H61" s="70"/>
      <c r="I61" s="70"/>
    </row>
    <row r="62" spans="3:9" ht="11.25">
      <c r="C62" s="70"/>
      <c r="D62" s="70"/>
      <c r="E62" s="70"/>
      <c r="F62" s="70"/>
      <c r="G62" s="70"/>
      <c r="H62" s="70"/>
      <c r="I62" s="70"/>
    </row>
    <row r="63" spans="3:9" ht="11.25">
      <c r="C63" s="70"/>
      <c r="D63" s="70"/>
      <c r="E63" s="70"/>
      <c r="F63" s="70"/>
      <c r="G63" s="70"/>
      <c r="H63" s="70"/>
      <c r="I63" s="70"/>
    </row>
    <row r="64" spans="3:9" ht="11.25">
      <c r="C64" s="70"/>
      <c r="D64" s="70"/>
      <c r="E64" s="70"/>
      <c r="F64" s="70"/>
      <c r="G64" s="70"/>
      <c r="H64" s="70"/>
      <c r="I64" s="70"/>
    </row>
    <row r="65" spans="3:9" ht="11.25">
      <c r="C65" s="70"/>
      <c r="D65" s="70"/>
      <c r="E65" s="70"/>
      <c r="F65" s="70"/>
      <c r="G65" s="70"/>
      <c r="H65" s="70"/>
      <c r="I65" s="70"/>
    </row>
    <row r="66" spans="3:9" ht="11.25">
      <c r="C66" s="70"/>
      <c r="D66" s="70"/>
      <c r="E66" s="70"/>
      <c r="F66" s="70"/>
      <c r="G66" s="70"/>
      <c r="H66" s="70"/>
      <c r="I66" s="70"/>
    </row>
    <row r="67" spans="3:9" ht="11.25">
      <c r="C67" s="70"/>
      <c r="D67" s="70"/>
      <c r="E67" s="70"/>
      <c r="F67" s="70"/>
      <c r="G67" s="70"/>
      <c r="H67" s="70"/>
      <c r="I67" s="70"/>
    </row>
    <row r="68" spans="3:9" ht="11.25">
      <c r="C68" s="70"/>
      <c r="D68" s="70"/>
      <c r="E68" s="70"/>
      <c r="F68" s="70"/>
      <c r="G68" s="70"/>
      <c r="H68" s="70"/>
      <c r="I68" s="70"/>
    </row>
    <row r="69" spans="3:9" ht="11.25">
      <c r="C69" s="70"/>
      <c r="D69" s="70"/>
      <c r="E69" s="70"/>
      <c r="F69" s="70"/>
      <c r="G69" s="70"/>
      <c r="H69" s="70"/>
      <c r="I69" s="70"/>
    </row>
    <row r="70" spans="3:9" ht="11.25">
      <c r="C70" s="70"/>
      <c r="D70" s="70"/>
      <c r="E70" s="70"/>
      <c r="F70" s="70"/>
      <c r="G70" s="70"/>
      <c r="H70" s="70"/>
      <c r="I70" s="70"/>
    </row>
    <row r="71" spans="3:9" ht="11.25">
      <c r="C71" s="70"/>
      <c r="D71" s="70"/>
      <c r="E71" s="70"/>
      <c r="F71" s="70"/>
      <c r="G71" s="70"/>
      <c r="H71" s="70"/>
      <c r="I71" s="70"/>
    </row>
    <row r="72" spans="3:9" ht="11.25">
      <c r="C72" s="70"/>
      <c r="D72" s="70"/>
      <c r="E72" s="70"/>
      <c r="F72" s="70"/>
      <c r="G72" s="70"/>
      <c r="H72" s="70"/>
      <c r="I72" s="70"/>
    </row>
    <row r="73" spans="3:9" ht="11.25">
      <c r="C73" s="70"/>
      <c r="D73" s="70"/>
      <c r="E73" s="70"/>
      <c r="F73" s="70"/>
      <c r="G73" s="70"/>
      <c r="H73" s="70"/>
      <c r="I73" s="70"/>
    </row>
    <row r="74" spans="3:9" ht="11.25">
      <c r="C74" s="70"/>
      <c r="D74" s="70"/>
      <c r="E74" s="70"/>
      <c r="F74" s="70"/>
      <c r="G74" s="70"/>
      <c r="H74" s="70"/>
      <c r="I74" s="70"/>
    </row>
    <row r="75" spans="3:9" ht="11.25">
      <c r="C75" s="70"/>
      <c r="D75" s="70"/>
      <c r="E75" s="70"/>
      <c r="F75" s="70"/>
      <c r="G75" s="70"/>
      <c r="H75" s="70"/>
      <c r="I75" s="7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3"/>
  <sheetViews>
    <sheetView zoomScaleSheetLayoutView="100" workbookViewId="0" topLeftCell="A13">
      <selection activeCell="B35" sqref="B35:I35"/>
    </sheetView>
  </sheetViews>
  <sheetFormatPr defaultColWidth="15.140625" defaultRowHeight="12.75"/>
  <cols>
    <col min="1" max="1" width="3.7109375" style="75" customWidth="1"/>
    <col min="2" max="2" width="5.8515625" style="73" customWidth="1"/>
    <col min="3" max="3" width="10.28125" style="75" customWidth="1"/>
    <col min="4" max="4" width="8.28125" style="75" bestFit="1" customWidth="1"/>
    <col min="5" max="5" width="9.421875" style="75" customWidth="1"/>
    <col min="6" max="6" width="12.421875" style="75" customWidth="1"/>
    <col min="7" max="7" width="10.7109375" style="75" customWidth="1"/>
    <col min="8" max="8" width="8.140625" style="75" bestFit="1" customWidth="1"/>
    <col min="9" max="9" width="10.28125" style="75" customWidth="1"/>
    <col min="10" max="16384" width="14.8515625" style="75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3" ht="11.25">
      <c r="C3" s="74" t="s">
        <v>120</v>
      </c>
    </row>
    <row r="4" ht="11.25">
      <c r="C4" s="74" t="s">
        <v>114</v>
      </c>
    </row>
    <row r="5" ht="11.25">
      <c r="C5" s="77" t="s">
        <v>99</v>
      </c>
    </row>
    <row r="6" spans="2:3" ht="11.25">
      <c r="B6" s="76"/>
      <c r="C6" s="77"/>
    </row>
    <row r="7" spans="2:9" ht="12.75" customHeight="1">
      <c r="B7" s="178"/>
      <c r="C7" s="267" t="s">
        <v>31</v>
      </c>
      <c r="D7" s="266" t="s">
        <v>72</v>
      </c>
      <c r="E7" s="266"/>
      <c r="F7" s="266"/>
      <c r="G7" s="266"/>
      <c r="H7" s="266"/>
      <c r="I7" s="266"/>
    </row>
    <row r="8" spans="2:9" ht="34.5" thickBot="1">
      <c r="B8" s="179"/>
      <c r="C8" s="268"/>
      <c r="D8" s="203" t="s">
        <v>37</v>
      </c>
      <c r="E8" s="203" t="s">
        <v>115</v>
      </c>
      <c r="F8" s="203" t="s">
        <v>116</v>
      </c>
      <c r="G8" s="203" t="s">
        <v>117</v>
      </c>
      <c r="H8" s="203" t="s">
        <v>118</v>
      </c>
      <c r="I8" s="204" t="s">
        <v>119</v>
      </c>
    </row>
    <row r="9" spans="2:9" s="55" customFormat="1" ht="12" thickTop="1">
      <c r="B9" s="106" t="s">
        <v>183</v>
      </c>
      <c r="C9" s="106">
        <v>39356</v>
      </c>
      <c r="D9" s="191">
        <v>24.265111513909687</v>
      </c>
      <c r="E9" s="191">
        <v>51.19784656796771</v>
      </c>
      <c r="F9" s="191">
        <v>12.3400365630713</v>
      </c>
      <c r="G9" s="191">
        <v>14.216738197424883</v>
      </c>
      <c r="H9" s="191">
        <v>11.832171893147514</v>
      </c>
      <c r="I9" s="191">
        <v>43.69369369369369</v>
      </c>
    </row>
    <row r="10" spans="2:12" s="55" customFormat="1" ht="11.25">
      <c r="B10" s="107" t="s">
        <v>75</v>
      </c>
      <c r="C10" s="107">
        <v>39387</v>
      </c>
      <c r="D10" s="191">
        <v>18.105404723879957</v>
      </c>
      <c r="E10" s="191">
        <v>25.219683655536016</v>
      </c>
      <c r="F10" s="191">
        <v>15.004252217227565</v>
      </c>
      <c r="G10" s="191">
        <v>7.427937915742788</v>
      </c>
      <c r="H10" s="191">
        <v>17.1308542088066</v>
      </c>
      <c r="I10" s="191">
        <v>23.015873015873023</v>
      </c>
      <c r="J10" s="7"/>
      <c r="K10" s="7"/>
      <c r="L10" s="7"/>
    </row>
    <row r="11" spans="2:12" s="55" customFormat="1" ht="11.25">
      <c r="B11" s="108" t="s">
        <v>75</v>
      </c>
      <c r="C11" s="108">
        <v>39417</v>
      </c>
      <c r="D11" s="192">
        <v>16.029351814105187</v>
      </c>
      <c r="E11" s="192">
        <v>52.77168806764798</v>
      </c>
      <c r="F11" s="192">
        <v>1.7268623024830676</v>
      </c>
      <c r="G11" s="192">
        <v>-5.335446381405173</v>
      </c>
      <c r="H11" s="192">
        <v>3.6457585761446865</v>
      </c>
      <c r="I11" s="192">
        <v>60.377358490566046</v>
      </c>
      <c r="J11" s="7"/>
      <c r="K11" s="7"/>
      <c r="L11" s="7"/>
    </row>
    <row r="12" spans="2:12" s="55" customFormat="1" ht="11.25">
      <c r="B12" s="107" t="s">
        <v>186</v>
      </c>
      <c r="C12" s="107">
        <v>39448</v>
      </c>
      <c r="D12" s="191">
        <v>20.875819373634386</v>
      </c>
      <c r="E12" s="191">
        <v>25.015654351909824</v>
      </c>
      <c r="F12" s="191">
        <v>17.771883289124666</v>
      </c>
      <c r="G12" s="191">
        <v>15.928694652098919</v>
      </c>
      <c r="H12" s="191">
        <v>18.32442682296156</v>
      </c>
      <c r="I12" s="191">
        <v>61.6</v>
      </c>
      <c r="J12" s="7"/>
      <c r="K12" s="7"/>
      <c r="L12" s="7"/>
    </row>
    <row r="13" spans="2:12" s="55" customFormat="1" ht="11.25">
      <c r="B13" s="107" t="s">
        <v>75</v>
      </c>
      <c r="C13" s="107">
        <v>39479</v>
      </c>
      <c r="D13" s="191">
        <v>26.369829203277728</v>
      </c>
      <c r="E13" s="191">
        <v>30.53356282271944</v>
      </c>
      <c r="F13" s="191">
        <v>22.846548773531094</v>
      </c>
      <c r="G13" s="191">
        <v>27.652519893899207</v>
      </c>
      <c r="H13" s="191">
        <v>21.529796511627897</v>
      </c>
      <c r="I13" s="191">
        <v>85.84905660377358</v>
      </c>
      <c r="J13" s="7"/>
      <c r="K13" s="7"/>
      <c r="L13" s="7"/>
    </row>
    <row r="14" spans="2:12" s="55" customFormat="1" ht="11.25">
      <c r="B14" s="107" t="s">
        <v>75</v>
      </c>
      <c r="C14" s="107">
        <v>39508</v>
      </c>
      <c r="D14" s="191">
        <v>-2.1413608503374926</v>
      </c>
      <c r="E14" s="191">
        <v>-1.7957652103993582</v>
      </c>
      <c r="F14" s="191">
        <v>-3.2608695652173947</v>
      </c>
      <c r="G14" s="191">
        <v>0.7348438456827866</v>
      </c>
      <c r="H14" s="191">
        <v>-4.155808531065697</v>
      </c>
      <c r="I14" s="191">
        <v>35.04273504273505</v>
      </c>
      <c r="J14" s="228"/>
      <c r="K14" s="7"/>
      <c r="L14" s="7"/>
    </row>
    <row r="15" spans="2:12" s="55" customFormat="1" ht="11.25">
      <c r="B15" s="107" t="s">
        <v>75</v>
      </c>
      <c r="C15" s="107">
        <v>39539</v>
      </c>
      <c r="D15" s="191">
        <v>12.951952434517121</v>
      </c>
      <c r="E15" s="191">
        <v>10.339875538535193</v>
      </c>
      <c r="F15" s="191">
        <v>13.640334456508185</v>
      </c>
      <c r="G15" s="191">
        <v>14.043887147335422</v>
      </c>
      <c r="H15" s="191">
        <v>13.540043627298214</v>
      </c>
      <c r="I15" s="191">
        <v>34.11764705882352</v>
      </c>
      <c r="J15" s="7"/>
      <c r="K15" s="7"/>
      <c r="L15" s="7"/>
    </row>
    <row r="16" spans="2:12" s="55" customFormat="1" ht="11.25">
      <c r="B16" s="107" t="s">
        <v>75</v>
      </c>
      <c r="C16" s="107">
        <v>39569</v>
      </c>
      <c r="D16" s="191">
        <v>41.44209117610609</v>
      </c>
      <c r="E16" s="191">
        <v>91.09727596806756</v>
      </c>
      <c r="F16" s="191">
        <v>16.04725159057987</v>
      </c>
      <c r="G16" s="191">
        <v>39.187560264356925</v>
      </c>
      <c r="H16" s="191">
        <v>9.990618712730281</v>
      </c>
      <c r="I16" s="191">
        <v>86.9840264046273</v>
      </c>
      <c r="J16" s="7"/>
      <c r="K16" s="7"/>
      <c r="L16" s="7"/>
    </row>
    <row r="17" spans="2:12" s="55" customFormat="1" ht="11.25">
      <c r="B17" s="107" t="s">
        <v>75</v>
      </c>
      <c r="C17" s="107">
        <v>39600</v>
      </c>
      <c r="D17" s="191">
        <v>41.73654520506174</v>
      </c>
      <c r="E17" s="191">
        <v>89.88735919899875</v>
      </c>
      <c r="F17" s="191">
        <v>18.629332731173086</v>
      </c>
      <c r="G17" s="191">
        <v>18.892508143322484</v>
      </c>
      <c r="H17" s="191">
        <v>18.560228082679963</v>
      </c>
      <c r="I17" s="191">
        <v>87.96992481203007</v>
      </c>
      <c r="J17" s="7"/>
      <c r="K17" s="7"/>
      <c r="L17" s="7"/>
    </row>
    <row r="18" spans="2:12" s="55" customFormat="1" ht="11.25">
      <c r="B18" s="107" t="s">
        <v>75</v>
      </c>
      <c r="C18" s="107">
        <v>39630</v>
      </c>
      <c r="D18" s="191">
        <v>44.84736879382392</v>
      </c>
      <c r="E18" s="191">
        <v>70.5556694689358</v>
      </c>
      <c r="F18" s="191">
        <v>29.35871743486973</v>
      </c>
      <c r="G18" s="191">
        <v>55.82983193277311</v>
      </c>
      <c r="H18" s="191">
        <v>22.23792031647358</v>
      </c>
      <c r="I18" s="191">
        <v>97.69230769230771</v>
      </c>
      <c r="J18" s="7"/>
      <c r="K18" s="7"/>
      <c r="L18" s="7"/>
    </row>
    <row r="19" spans="2:12" s="55" customFormat="1" ht="11.25">
      <c r="B19" s="107" t="s">
        <v>75</v>
      </c>
      <c r="C19" s="107">
        <v>39661</v>
      </c>
      <c r="D19" s="191">
        <v>30.774834437086085</v>
      </c>
      <c r="E19" s="191">
        <v>59.63714397190791</v>
      </c>
      <c r="F19" s="191">
        <v>14.875518672199162</v>
      </c>
      <c r="G19" s="191">
        <v>36</v>
      </c>
      <c r="H19" s="191">
        <v>9.169960474308292</v>
      </c>
      <c r="I19" s="191">
        <v>46.7065868263473</v>
      </c>
      <c r="J19" s="7"/>
      <c r="K19" s="7"/>
      <c r="L19" s="7"/>
    </row>
    <row r="20" spans="2:12" s="55" customFormat="1" ht="11.25">
      <c r="B20" s="107" t="s">
        <v>75</v>
      </c>
      <c r="C20" s="107">
        <v>39692</v>
      </c>
      <c r="D20" s="191">
        <v>41.30312014683044</v>
      </c>
      <c r="E20" s="191">
        <v>67.1242124212421</v>
      </c>
      <c r="F20" s="191">
        <v>27.351603004973015</v>
      </c>
      <c r="G20" s="191">
        <v>52.38623751387348</v>
      </c>
      <c r="H20" s="191">
        <v>21.45378480847169</v>
      </c>
      <c r="I20" s="191">
        <v>104.42804428044279</v>
      </c>
      <c r="J20" s="7"/>
      <c r="K20" s="7"/>
      <c r="L20" s="7"/>
    </row>
    <row r="21" spans="2:12" s="55" customFormat="1" ht="11.25">
      <c r="B21" s="107" t="s">
        <v>75</v>
      </c>
      <c r="C21" s="107">
        <v>39722</v>
      </c>
      <c r="D21" s="191">
        <v>17.40233384069001</v>
      </c>
      <c r="E21" s="191">
        <v>27.826241766067294</v>
      </c>
      <c r="F21" s="191">
        <v>9.367371847030114</v>
      </c>
      <c r="G21" s="191">
        <v>30.436824800375774</v>
      </c>
      <c r="H21" s="191">
        <v>3.5440737375048714</v>
      </c>
      <c r="I21" s="191">
        <v>81.50470219435736</v>
      </c>
      <c r="J21" s="7"/>
      <c r="K21" s="7"/>
      <c r="L21" s="7"/>
    </row>
    <row r="22" spans="2:12" s="55" customFormat="1" ht="11.25">
      <c r="B22" s="107" t="s">
        <v>75</v>
      </c>
      <c r="C22" s="107">
        <v>39753</v>
      </c>
      <c r="D22" s="191">
        <v>4.996085687851393</v>
      </c>
      <c r="E22" s="191">
        <v>21.052631578947366</v>
      </c>
      <c r="F22" s="191">
        <v>-2.1867737164589007</v>
      </c>
      <c r="G22" s="191">
        <v>5.675954592363253</v>
      </c>
      <c r="H22" s="191">
        <v>-4.21094580233794</v>
      </c>
      <c r="I22" s="191">
        <v>2.9032258064516148</v>
      </c>
      <c r="J22" s="7"/>
      <c r="K22" s="7"/>
      <c r="L22" s="7"/>
    </row>
    <row r="23" spans="2:12" s="55" customFormat="1" ht="11.25">
      <c r="B23" s="108" t="s">
        <v>75</v>
      </c>
      <c r="C23" s="108">
        <v>39783</v>
      </c>
      <c r="D23" s="192">
        <v>-2.9091420139132906</v>
      </c>
      <c r="E23" s="192">
        <v>-2.7880278802787983</v>
      </c>
      <c r="F23" s="192">
        <v>-2.2412071452346582</v>
      </c>
      <c r="G23" s="192">
        <v>-13.61607142857143</v>
      </c>
      <c r="H23" s="192">
        <v>0.581636892397186</v>
      </c>
      <c r="I23" s="192">
        <v>-22.352941176470587</v>
      </c>
      <c r="J23" s="7"/>
      <c r="K23" s="7"/>
      <c r="L23" s="7"/>
    </row>
    <row r="24" spans="2:12" s="55" customFormat="1" ht="11.25">
      <c r="B24" s="107" t="s">
        <v>193</v>
      </c>
      <c r="C24" s="107">
        <v>39814</v>
      </c>
      <c r="D24" s="191">
        <v>-26.3237177073134</v>
      </c>
      <c r="E24" s="191">
        <v>-10.86902078637616</v>
      </c>
      <c r="F24" s="191">
        <v>-32.59009009009009</v>
      </c>
      <c r="G24" s="191">
        <v>-17.65873015873016</v>
      </c>
      <c r="H24" s="191">
        <v>-36.97552447552448</v>
      </c>
      <c r="I24" s="191">
        <v>-41.33663366336634</v>
      </c>
      <c r="J24" s="7"/>
      <c r="K24" s="7"/>
      <c r="L24" s="7"/>
    </row>
    <row r="25" spans="2:12" s="55" customFormat="1" ht="11.25">
      <c r="B25" s="107" t="s">
        <v>75</v>
      </c>
      <c r="C25" s="107">
        <v>39845</v>
      </c>
      <c r="D25" s="191">
        <v>-25.109375</v>
      </c>
      <c r="E25" s="191">
        <v>-7.990506329113922</v>
      </c>
      <c r="F25" s="191">
        <v>-31.1237520315765</v>
      </c>
      <c r="G25" s="191">
        <v>-32.259740259740255</v>
      </c>
      <c r="H25" s="191">
        <v>-30.796830617431603</v>
      </c>
      <c r="I25" s="191">
        <v>-58.37563451776649</v>
      </c>
      <c r="J25" s="7"/>
      <c r="K25" s="7"/>
      <c r="L25" s="7"/>
    </row>
    <row r="26" spans="2:12" s="55" customFormat="1" ht="11.25">
      <c r="B26" s="107" t="s">
        <v>75</v>
      </c>
      <c r="C26" s="107">
        <v>39873</v>
      </c>
      <c r="D26" s="191">
        <v>-6.374375644176644</v>
      </c>
      <c r="E26" s="191">
        <v>25.57314410480349</v>
      </c>
      <c r="F26" s="191">
        <v>-19.57604540715858</v>
      </c>
      <c r="G26" s="191">
        <v>-18.358662613981757</v>
      </c>
      <c r="H26" s="191">
        <v>-19.86262163709216</v>
      </c>
      <c r="I26" s="191">
        <v>-16.13924050632911</v>
      </c>
      <c r="J26" s="7"/>
      <c r="K26" s="7"/>
      <c r="L26" s="7"/>
    </row>
    <row r="27" spans="2:12" s="55" customFormat="1" ht="11.25">
      <c r="B27" s="107" t="s">
        <v>75</v>
      </c>
      <c r="C27" s="107">
        <v>39904</v>
      </c>
      <c r="D27" s="191">
        <v>-12.348840517854597</v>
      </c>
      <c r="E27" s="191">
        <v>21.344902386117127</v>
      </c>
      <c r="F27" s="191">
        <v>-28.89303755765429</v>
      </c>
      <c r="G27" s="191">
        <v>-21.165475536008792</v>
      </c>
      <c r="H27" s="191">
        <v>-30.82201180183889</v>
      </c>
      <c r="I27" s="191">
        <v>-26.023391812865494</v>
      </c>
      <c r="J27" s="7"/>
      <c r="K27" s="7"/>
      <c r="L27" s="7"/>
    </row>
    <row r="28" spans="2:12" s="55" customFormat="1" ht="11.25">
      <c r="B28" s="107" t="s">
        <v>75</v>
      </c>
      <c r="C28" s="107">
        <v>39934</v>
      </c>
      <c r="D28" s="191">
        <v>-37.91638605398124</v>
      </c>
      <c r="E28" s="191">
        <v>-35.757865773417876</v>
      </c>
      <c r="F28" s="191">
        <v>-38.87402026381189</v>
      </c>
      <c r="G28" s="191">
        <v>-45.10180560891279</v>
      </c>
      <c r="H28" s="191">
        <v>-36.81129914747423</v>
      </c>
      <c r="I28" s="191">
        <v>-54.5643153526971</v>
      </c>
      <c r="J28" s="7"/>
      <c r="K28" s="7"/>
      <c r="L28" s="7"/>
    </row>
    <row r="29" spans="2:12" s="55" customFormat="1" ht="11.25">
      <c r="B29" s="107" t="s">
        <v>75</v>
      </c>
      <c r="C29" s="107">
        <v>39965</v>
      </c>
      <c r="D29" s="191">
        <v>-22.18576883773463</v>
      </c>
      <c r="E29" s="191">
        <v>-10.677563933561828</v>
      </c>
      <c r="F29" s="191">
        <v>-29.48510516798325</v>
      </c>
      <c r="G29" s="191">
        <v>-23.6986301369863</v>
      </c>
      <c r="H29" s="191">
        <v>-31.008777203318505</v>
      </c>
      <c r="I29" s="191">
        <v>-43.4</v>
      </c>
      <c r="J29" s="7"/>
      <c r="K29" s="7"/>
      <c r="L29" s="7"/>
    </row>
    <row r="30" spans="2:12" s="55" customFormat="1" ht="11.25">
      <c r="B30" s="107" t="s">
        <v>75</v>
      </c>
      <c r="C30" s="107">
        <v>39995</v>
      </c>
      <c r="D30" s="191">
        <v>-30.849347220184832</v>
      </c>
      <c r="E30" s="191">
        <v>-23.082471748016353</v>
      </c>
      <c r="F30" s="191">
        <v>-35.614080385575356</v>
      </c>
      <c r="G30" s="191">
        <v>-41.489720256150996</v>
      </c>
      <c r="H30" s="191">
        <v>-33.599167822468786</v>
      </c>
      <c r="I30" s="191">
        <v>-48.83268482490273</v>
      </c>
      <c r="J30" s="7"/>
      <c r="K30" s="7"/>
      <c r="L30" s="7"/>
    </row>
    <row r="31" spans="2:12" s="55" customFormat="1" ht="11.25">
      <c r="B31" s="107" t="s">
        <v>75</v>
      </c>
      <c r="C31" s="107">
        <v>40026</v>
      </c>
      <c r="D31" s="191">
        <v>-29.98430141287284</v>
      </c>
      <c r="E31" s="191">
        <v>-25.577416595380665</v>
      </c>
      <c r="F31" s="191">
        <v>-32.878815242911315</v>
      </c>
      <c r="G31" s="191">
        <v>-33.715925394548066</v>
      </c>
      <c r="H31" s="191">
        <v>-32.59715182235096</v>
      </c>
      <c r="I31" s="191">
        <v>-38.163265306122454</v>
      </c>
      <c r="J31" s="7"/>
      <c r="K31" s="7"/>
      <c r="L31" s="7"/>
    </row>
    <row r="32" spans="2:12" s="55" customFormat="1" ht="11.25">
      <c r="B32" s="107" t="s">
        <v>75</v>
      </c>
      <c r="C32" s="107">
        <v>40057</v>
      </c>
      <c r="D32" s="191">
        <v>-30.743867712444416</v>
      </c>
      <c r="E32" s="191">
        <v>-25.918944392082942</v>
      </c>
      <c r="F32" s="191">
        <v>-33.167165171153215</v>
      </c>
      <c r="G32" s="191">
        <v>-31.4639475600874</v>
      </c>
      <c r="H32" s="191">
        <v>-33.67061356297094</v>
      </c>
      <c r="I32" s="191">
        <v>-42.7797833935018</v>
      </c>
      <c r="J32" s="7"/>
      <c r="K32" s="7"/>
      <c r="L32" s="7"/>
    </row>
    <row r="33" spans="2:12" s="55" customFormat="1" ht="11.25">
      <c r="B33" s="107" t="s">
        <v>75</v>
      </c>
      <c r="C33" s="107">
        <v>40087</v>
      </c>
      <c r="D33" s="191">
        <v>-23.930423509075194</v>
      </c>
      <c r="E33" s="191">
        <v>-24.03899721448468</v>
      </c>
      <c r="F33" s="191">
        <v>-22.207755975076726</v>
      </c>
      <c r="G33" s="191">
        <v>-22.830392509902776</v>
      </c>
      <c r="H33" s="191">
        <v>-21.99097291875627</v>
      </c>
      <c r="I33" s="191">
        <v>-54.57685664939551</v>
      </c>
      <c r="J33" s="7"/>
      <c r="K33" s="7"/>
      <c r="L33" s="7"/>
    </row>
    <row r="34" spans="2:12" s="55" customFormat="1" ht="11.25">
      <c r="B34" s="107" t="s">
        <v>75</v>
      </c>
      <c r="C34" s="107">
        <v>40118</v>
      </c>
      <c r="D34" s="191">
        <v>-14.234393004812585</v>
      </c>
      <c r="E34" s="191">
        <v>-15.091787439613524</v>
      </c>
      <c r="F34" s="191">
        <v>-14.24559887676855</v>
      </c>
      <c r="G34" s="191">
        <v>-0.29296875</v>
      </c>
      <c r="H34" s="191">
        <v>-18.208292885868815</v>
      </c>
      <c r="I34" s="191">
        <v>0</v>
      </c>
      <c r="J34" s="7"/>
      <c r="K34" s="7"/>
      <c r="L34" s="7"/>
    </row>
    <row r="35" spans="2:12" s="55" customFormat="1" ht="11.25">
      <c r="B35" s="108" t="s">
        <v>75</v>
      </c>
      <c r="C35" s="108">
        <v>40148</v>
      </c>
      <c r="D35" s="192">
        <v>4.675399869725694</v>
      </c>
      <c r="E35" s="192">
        <v>-0.2530577815267776</v>
      </c>
      <c r="F35" s="192">
        <v>7.04800817160367</v>
      </c>
      <c r="G35" s="192">
        <v>28.746770025839787</v>
      </c>
      <c r="H35" s="192">
        <v>2.423241084951133</v>
      </c>
      <c r="I35" s="192">
        <v>14.015151515151514</v>
      </c>
      <c r="J35" s="7"/>
      <c r="K35" s="7"/>
      <c r="L35" s="7"/>
    </row>
    <row r="36" spans="2:12" s="55" customFormat="1" ht="11.25">
      <c r="B36" s="107" t="s">
        <v>228</v>
      </c>
      <c r="C36" s="107">
        <v>40179</v>
      </c>
      <c r="D36" s="191">
        <v>15.569413207932946</v>
      </c>
      <c r="E36" s="191">
        <v>14.498454622084855</v>
      </c>
      <c r="F36" s="191">
        <v>15.519545606414976</v>
      </c>
      <c r="G36" s="191">
        <v>3.4337349397590256</v>
      </c>
      <c r="H36" s="191">
        <v>20.157189089227924</v>
      </c>
      <c r="I36" s="191">
        <v>32.91139240506329</v>
      </c>
      <c r="J36" s="7"/>
      <c r="K36" s="7"/>
      <c r="L36" s="7"/>
    </row>
    <row r="37" spans="2:12" s="55" customFormat="1" ht="11.25">
      <c r="B37" s="107" t="s">
        <v>75</v>
      </c>
      <c r="C37" s="107">
        <v>40210</v>
      </c>
      <c r="D37" s="191">
        <v>27.23763822240768</v>
      </c>
      <c r="E37" s="191">
        <v>36.28546861564919</v>
      </c>
      <c r="F37" s="191">
        <v>19.9393224338446</v>
      </c>
      <c r="G37" s="191">
        <v>37.653374233128844</v>
      </c>
      <c r="H37" s="191">
        <v>14.94923309570102</v>
      </c>
      <c r="I37" s="191">
        <v>98.78048780487805</v>
      </c>
      <c r="J37" s="7"/>
      <c r="K37" s="7"/>
      <c r="L37" s="7"/>
    </row>
    <row r="38" spans="2:12" s="55" customFormat="1" ht="11.25">
      <c r="B38" s="107" t="s">
        <v>75</v>
      </c>
      <c r="C38" s="107">
        <v>40238</v>
      </c>
      <c r="D38" s="191">
        <v>33.17808451181303</v>
      </c>
      <c r="E38" s="191">
        <v>44.251249728319934</v>
      </c>
      <c r="F38" s="191">
        <v>25.594123577704163</v>
      </c>
      <c r="G38" s="191">
        <v>54.28145941921072</v>
      </c>
      <c r="H38" s="191">
        <v>18.714285714285705</v>
      </c>
      <c r="I38" s="191">
        <v>39.622641509433954</v>
      </c>
      <c r="J38" s="7"/>
      <c r="K38" s="7"/>
      <c r="L38" s="7"/>
    </row>
    <row r="39" spans="2:12" s="55" customFormat="1" ht="11.25">
      <c r="B39" s="107" t="s">
        <v>75</v>
      </c>
      <c r="C39" s="107">
        <v>40269</v>
      </c>
      <c r="D39" s="191">
        <v>23.040090894335343</v>
      </c>
      <c r="E39" s="191">
        <v>25.43796925277082</v>
      </c>
      <c r="F39" s="191">
        <v>21.482625482625473</v>
      </c>
      <c r="G39" s="191">
        <v>33.82147838214784</v>
      </c>
      <c r="H39" s="191">
        <v>17.972624479269996</v>
      </c>
      <c r="I39" s="191">
        <v>9.881422924901194</v>
      </c>
      <c r="J39" s="7"/>
      <c r="K39" s="7"/>
      <c r="L39" s="7"/>
    </row>
    <row r="40" spans="2:10" s="55" customFormat="1" ht="11.25">
      <c r="B40" s="107" t="s">
        <v>75</v>
      </c>
      <c r="C40" s="107">
        <v>40299</v>
      </c>
      <c r="D40" s="191">
        <v>47.721962616822424</v>
      </c>
      <c r="E40" s="191">
        <v>59.66480446927373</v>
      </c>
      <c r="F40" s="191">
        <v>37.99843627834245</v>
      </c>
      <c r="G40" s="191">
        <v>63.12106368089574</v>
      </c>
      <c r="H40" s="191">
        <v>30.76923076923077</v>
      </c>
      <c r="I40" s="191">
        <v>38.81278538812785</v>
      </c>
      <c r="J40" s="7"/>
    </row>
    <row r="41" spans="2:10" s="55" customFormat="1" ht="11.25">
      <c r="B41" s="107" t="s">
        <v>75</v>
      </c>
      <c r="C41" s="107">
        <v>40330</v>
      </c>
      <c r="D41" s="191">
        <v>18.157312690074654</v>
      </c>
      <c r="E41" s="191">
        <v>12.573789846517114</v>
      </c>
      <c r="F41" s="191">
        <v>22.459171278175184</v>
      </c>
      <c r="G41" s="191">
        <v>52.064631956912024</v>
      </c>
      <c r="H41" s="191">
        <v>13.837574067619386</v>
      </c>
      <c r="I41" s="191">
        <v>39.22261484098939</v>
      </c>
      <c r="J41" s="7"/>
    </row>
    <row r="42" spans="2:10" s="55" customFormat="1" ht="11.25">
      <c r="B42" s="107" t="s">
        <v>75</v>
      </c>
      <c r="C42" s="107">
        <v>40360</v>
      </c>
      <c r="D42" s="191">
        <v>24.97525102531466</v>
      </c>
      <c r="E42" s="191">
        <v>24.335729915598627</v>
      </c>
      <c r="F42" s="191">
        <v>25.665018045715815</v>
      </c>
      <c r="G42" s="191">
        <v>48.04147465437787</v>
      </c>
      <c r="H42" s="191">
        <v>18.903394255874684</v>
      </c>
      <c r="I42" s="191">
        <v>20.912547528517102</v>
      </c>
      <c r="J42" s="7"/>
    </row>
    <row r="43" spans="2:9" s="55" customFormat="1" ht="11.25">
      <c r="B43" s="107" t="s">
        <v>75</v>
      </c>
      <c r="C43" s="107">
        <v>40391</v>
      </c>
      <c r="D43" s="191">
        <v>39.129176913062345</v>
      </c>
      <c r="E43" s="191">
        <v>50.77175697865353</v>
      </c>
      <c r="F43" s="191">
        <v>29.355576483250378</v>
      </c>
      <c r="G43" s="191">
        <v>33.98268398268398</v>
      </c>
      <c r="H43" s="191">
        <v>27.824529991047452</v>
      </c>
      <c r="I43" s="191">
        <v>44.88448844884489</v>
      </c>
    </row>
    <row r="44" spans="2:9" s="55" customFormat="1" ht="11.25">
      <c r="B44" s="108" t="s">
        <v>75</v>
      </c>
      <c r="C44" s="108">
        <v>40422</v>
      </c>
      <c r="D44" s="192">
        <v>35.850825939551335</v>
      </c>
      <c r="E44" s="192">
        <v>61.8684114867321</v>
      </c>
      <c r="F44" s="192">
        <v>19.356041770263555</v>
      </c>
      <c r="G44" s="192">
        <v>30.127523910733256</v>
      </c>
      <c r="H44" s="192">
        <v>16.066212268743918</v>
      </c>
      <c r="I44" s="192">
        <v>2.8391167192429068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34"/>
      <c r="C46" s="7"/>
      <c r="D46" s="7"/>
      <c r="E46" s="7"/>
      <c r="F46" s="7"/>
      <c r="G46" s="7"/>
      <c r="H46" s="7"/>
      <c r="I46" s="7"/>
    </row>
    <row r="47" spans="2:9" s="55" customFormat="1" ht="11.25">
      <c r="B47" s="134"/>
      <c r="C47" s="7"/>
      <c r="D47" s="7"/>
      <c r="E47" s="7"/>
      <c r="F47" s="7"/>
      <c r="G47" s="7"/>
      <c r="H47" s="7"/>
      <c r="I47" s="7"/>
    </row>
    <row r="48" spans="2:9" s="55" customFormat="1" ht="11.25">
      <c r="B48" s="134"/>
      <c r="C48" s="7"/>
      <c r="D48" s="7"/>
      <c r="E48" s="7"/>
      <c r="F48" s="7"/>
      <c r="G48" s="7"/>
      <c r="H48" s="7"/>
      <c r="I48" s="7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ht="11.25">
      <c r="B50" s="134"/>
      <c r="C50" s="7"/>
      <c r="D50" s="7"/>
      <c r="E50" s="7"/>
      <c r="F50" s="7"/>
      <c r="G50" s="7"/>
      <c r="H50" s="7"/>
      <c r="I50" s="7"/>
    </row>
    <row r="51" spans="3:9" ht="11.25">
      <c r="C51" s="78"/>
      <c r="D51" s="78"/>
      <c r="E51" s="78"/>
      <c r="F51" s="78"/>
      <c r="G51" s="78"/>
      <c r="H51" s="78"/>
      <c r="I51" s="78"/>
    </row>
    <row r="52" spans="3:9" ht="11.25">
      <c r="C52" s="78"/>
      <c r="D52" s="78"/>
      <c r="E52" s="78"/>
      <c r="F52" s="78"/>
      <c r="G52" s="78"/>
      <c r="H52" s="78"/>
      <c r="I52" s="78"/>
    </row>
    <row r="53" spans="3:9" ht="11.25">
      <c r="C53" s="78"/>
      <c r="D53" s="78"/>
      <c r="E53" s="78"/>
      <c r="F53" s="78"/>
      <c r="G53" s="78"/>
      <c r="H53" s="78"/>
      <c r="I53" s="78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065"/>
  <sheetViews>
    <sheetView zoomScaleSheetLayoutView="100" workbookViewId="0" topLeftCell="A13">
      <selection activeCell="H19" sqref="H19"/>
    </sheetView>
  </sheetViews>
  <sheetFormatPr defaultColWidth="15.140625" defaultRowHeight="12.75"/>
  <cols>
    <col min="1" max="1" width="3.7109375" style="81" customWidth="1"/>
    <col min="2" max="2" width="5.8515625" style="79" customWidth="1"/>
    <col min="3" max="3" width="8.7109375" style="81" customWidth="1"/>
    <col min="4" max="4" width="8.28125" style="81" bestFit="1" customWidth="1"/>
    <col min="5" max="5" width="9.421875" style="81" customWidth="1"/>
    <col min="6" max="6" width="15.140625" style="81" customWidth="1"/>
    <col min="7" max="7" width="14.00390625" style="81" customWidth="1"/>
    <col min="8" max="8" width="10.00390625" style="81" customWidth="1"/>
    <col min="9" max="9" width="10.28125" style="81" customWidth="1"/>
    <col min="10" max="16384" width="14.8515625" style="81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3" ht="11.25">
      <c r="C3" s="80" t="s">
        <v>121</v>
      </c>
    </row>
    <row r="4" ht="11.25">
      <c r="C4" s="80" t="s">
        <v>114</v>
      </c>
    </row>
    <row r="5" spans="2:3" ht="11.25">
      <c r="B5" s="180"/>
      <c r="C5" s="82" t="s">
        <v>122</v>
      </c>
    </row>
    <row r="6" spans="2:3" ht="11.25">
      <c r="B6" s="180"/>
      <c r="C6" s="82"/>
    </row>
    <row r="7" spans="2:9" ht="12.75" customHeight="1">
      <c r="B7" s="169"/>
      <c r="C7" s="270" t="s">
        <v>31</v>
      </c>
      <c r="D7" s="269" t="s">
        <v>72</v>
      </c>
      <c r="E7" s="269"/>
      <c r="F7" s="269"/>
      <c r="G7" s="269"/>
      <c r="H7" s="269"/>
      <c r="I7" s="269"/>
    </row>
    <row r="8" spans="2:9" ht="23.25" thickBot="1">
      <c r="B8" s="170"/>
      <c r="C8" s="271"/>
      <c r="D8" s="83" t="s">
        <v>37</v>
      </c>
      <c r="E8" s="83" t="s">
        <v>115</v>
      </c>
      <c r="F8" s="83" t="s">
        <v>116</v>
      </c>
      <c r="G8" s="83" t="s">
        <v>117</v>
      </c>
      <c r="H8" s="83" t="s">
        <v>118</v>
      </c>
      <c r="I8" s="84" t="s">
        <v>119</v>
      </c>
    </row>
    <row r="9" spans="2:9" s="55" customFormat="1" ht="12" thickTop="1">
      <c r="B9" s="106" t="s">
        <v>183</v>
      </c>
      <c r="C9" s="106">
        <v>39356</v>
      </c>
      <c r="D9" s="186">
        <v>156528.281258</v>
      </c>
      <c r="E9" s="186">
        <v>49048.212012</v>
      </c>
      <c r="F9" s="186">
        <v>104357.29321599999</v>
      </c>
      <c r="G9" s="186">
        <v>21769.138391</v>
      </c>
      <c r="H9" s="186">
        <v>82588.154825</v>
      </c>
      <c r="I9" s="186">
        <v>3122.77603</v>
      </c>
    </row>
    <row r="10" spans="1:11" s="55" customFormat="1" ht="11.25">
      <c r="A10" s="7"/>
      <c r="B10" s="107" t="s">
        <v>75</v>
      </c>
      <c r="C10" s="107">
        <v>39387</v>
      </c>
      <c r="D10" s="186">
        <v>158682.281258</v>
      </c>
      <c r="E10" s="186">
        <v>49909.212012</v>
      </c>
      <c r="F10" s="186">
        <v>105592.29321599999</v>
      </c>
      <c r="G10" s="186">
        <v>21903.138391</v>
      </c>
      <c r="H10" s="186">
        <v>83689.154825</v>
      </c>
      <c r="I10" s="186">
        <v>3180.77603</v>
      </c>
      <c r="J10" s="7"/>
      <c r="K10" s="7"/>
    </row>
    <row r="11" spans="1:11" s="55" customFormat="1" ht="11.25">
      <c r="A11" s="7"/>
      <c r="B11" s="108" t="s">
        <v>75</v>
      </c>
      <c r="C11" s="108">
        <v>39417</v>
      </c>
      <c r="D11" s="187">
        <v>160648.281258</v>
      </c>
      <c r="E11" s="187">
        <v>51594.212012</v>
      </c>
      <c r="F11" s="187">
        <v>105745.29321599999</v>
      </c>
      <c r="G11" s="187">
        <v>21802.138391</v>
      </c>
      <c r="H11" s="187">
        <v>83943.154825</v>
      </c>
      <c r="I11" s="187">
        <v>3308.77603</v>
      </c>
      <c r="J11" s="7"/>
      <c r="K11" s="7"/>
    </row>
    <row r="12" spans="1:11" s="55" customFormat="1" ht="11.25">
      <c r="A12" s="7"/>
      <c r="B12" s="107" t="s">
        <v>186</v>
      </c>
      <c r="C12" s="107">
        <v>39448</v>
      </c>
      <c r="D12" s="186">
        <v>162941.281258</v>
      </c>
      <c r="E12" s="186">
        <v>52393.212012</v>
      </c>
      <c r="F12" s="186">
        <v>107085.29321599999</v>
      </c>
      <c r="G12" s="186">
        <v>22079.138391</v>
      </c>
      <c r="H12" s="186">
        <v>85006.154825</v>
      </c>
      <c r="I12" s="186">
        <v>3462.77603</v>
      </c>
      <c r="J12" s="7"/>
      <c r="K12" s="7"/>
    </row>
    <row r="13" spans="1:11" s="55" customFormat="1" ht="11.25">
      <c r="A13" s="7"/>
      <c r="B13" s="107" t="s">
        <v>75</v>
      </c>
      <c r="C13" s="107">
        <v>39479</v>
      </c>
      <c r="D13" s="186">
        <v>165612.281258</v>
      </c>
      <c r="E13" s="186">
        <v>53280.212012</v>
      </c>
      <c r="F13" s="186">
        <v>108687.29321599999</v>
      </c>
      <c r="G13" s="186">
        <v>22496.138391</v>
      </c>
      <c r="H13" s="186">
        <v>86191.154825</v>
      </c>
      <c r="I13" s="186">
        <v>3644.77603</v>
      </c>
      <c r="J13" s="7"/>
      <c r="K13" s="7"/>
    </row>
    <row r="14" spans="1:11" s="55" customFormat="1" ht="11.25">
      <c r="A14" s="7"/>
      <c r="B14" s="107" t="s">
        <v>75</v>
      </c>
      <c r="C14" s="107">
        <v>39508</v>
      </c>
      <c r="D14" s="186">
        <v>165336.281258</v>
      </c>
      <c r="E14" s="186">
        <v>53213.212012</v>
      </c>
      <c r="F14" s="186">
        <v>108396.29321599999</v>
      </c>
      <c r="G14" s="186">
        <v>22508.138391</v>
      </c>
      <c r="H14" s="186">
        <v>85888.154825</v>
      </c>
      <c r="I14" s="186">
        <v>3726.77603</v>
      </c>
      <c r="J14" s="228"/>
      <c r="K14" s="7"/>
    </row>
    <row r="15" spans="1:11" s="55" customFormat="1" ht="11.25">
      <c r="A15" s="7"/>
      <c r="B15" s="107" t="s">
        <v>75</v>
      </c>
      <c r="C15" s="107">
        <v>39539</v>
      </c>
      <c r="D15" s="186">
        <v>166948.281258</v>
      </c>
      <c r="E15" s="186">
        <v>53645.212012</v>
      </c>
      <c r="F15" s="186">
        <v>109489.29321599999</v>
      </c>
      <c r="G15" s="186">
        <v>22732.138391</v>
      </c>
      <c r="H15" s="186">
        <v>86757.154825</v>
      </c>
      <c r="I15" s="186">
        <v>3813.77603</v>
      </c>
      <c r="J15" s="7"/>
      <c r="K15" s="7"/>
    </row>
    <row r="16" spans="1:11" s="55" customFormat="1" ht="11.25">
      <c r="A16" s="7"/>
      <c r="B16" s="107" t="s">
        <v>75</v>
      </c>
      <c r="C16" s="107">
        <v>39569</v>
      </c>
      <c r="D16" s="186">
        <v>172604</v>
      </c>
      <c r="E16" s="186">
        <v>57630</v>
      </c>
      <c r="F16" s="186">
        <v>110936</v>
      </c>
      <c r="G16" s="186">
        <v>23465</v>
      </c>
      <c r="H16" s="186">
        <v>87471</v>
      </c>
      <c r="I16" s="186">
        <v>4038</v>
      </c>
      <c r="J16" s="7"/>
      <c r="K16" s="7"/>
    </row>
    <row r="17" spans="1:11" s="55" customFormat="1" ht="11.25">
      <c r="A17" s="7"/>
      <c r="B17" s="107" t="s">
        <v>75</v>
      </c>
      <c r="C17" s="107">
        <v>39600</v>
      </c>
      <c r="D17" s="186">
        <v>178079</v>
      </c>
      <c r="E17" s="186">
        <v>61221</v>
      </c>
      <c r="F17" s="186">
        <v>112586</v>
      </c>
      <c r="G17" s="186">
        <v>23813</v>
      </c>
      <c r="H17" s="186">
        <v>88773</v>
      </c>
      <c r="I17" s="186">
        <v>4272</v>
      </c>
      <c r="J17" s="7"/>
      <c r="K17" s="7"/>
    </row>
    <row r="18" spans="1:11" s="55" customFormat="1" ht="11.25">
      <c r="A18" s="7"/>
      <c r="B18" s="107" t="s">
        <v>75</v>
      </c>
      <c r="C18" s="107">
        <v>39630</v>
      </c>
      <c r="D18" s="186">
        <v>184411</v>
      </c>
      <c r="E18" s="186">
        <v>64662</v>
      </c>
      <c r="F18" s="186">
        <v>115223</v>
      </c>
      <c r="G18" s="186">
        <v>24876</v>
      </c>
      <c r="H18" s="186">
        <v>90347</v>
      </c>
      <c r="I18" s="186">
        <v>4526</v>
      </c>
      <c r="J18" s="7"/>
      <c r="K18" s="7"/>
    </row>
    <row r="19" spans="1:11" s="55" customFormat="1" ht="11.25">
      <c r="A19" s="7"/>
      <c r="B19" s="107" t="s">
        <v>75</v>
      </c>
      <c r="C19" s="107">
        <v>39661</v>
      </c>
      <c r="D19" s="186">
        <v>189058</v>
      </c>
      <c r="E19" s="186">
        <v>67719</v>
      </c>
      <c r="F19" s="186">
        <v>116657</v>
      </c>
      <c r="G19" s="186">
        <v>25614</v>
      </c>
      <c r="H19" s="186">
        <v>91043</v>
      </c>
      <c r="I19" s="186">
        <v>4682</v>
      </c>
      <c r="J19" s="7"/>
      <c r="K19" s="7"/>
    </row>
    <row r="20" spans="1:11" s="55" customFormat="1" ht="11.25">
      <c r="A20" s="7"/>
      <c r="B20" s="107" t="s">
        <v>75</v>
      </c>
      <c r="C20" s="107">
        <v>39692</v>
      </c>
      <c r="D20" s="186">
        <v>194909</v>
      </c>
      <c r="E20" s="186">
        <v>70702</v>
      </c>
      <c r="F20" s="186">
        <v>119242</v>
      </c>
      <c r="G20" s="186">
        <v>26558</v>
      </c>
      <c r="H20" s="186">
        <v>92684</v>
      </c>
      <c r="I20" s="186">
        <v>4965</v>
      </c>
      <c r="J20" s="7"/>
      <c r="K20" s="7"/>
    </row>
    <row r="21" spans="1:11" s="55" customFormat="1" ht="11.25">
      <c r="A21" s="7"/>
      <c r="B21" s="107" t="s">
        <v>75</v>
      </c>
      <c r="C21" s="107">
        <v>39722</v>
      </c>
      <c r="D21" s="186">
        <v>197653</v>
      </c>
      <c r="E21" s="186">
        <v>72265</v>
      </c>
      <c r="F21" s="186">
        <v>120163</v>
      </c>
      <c r="G21" s="186">
        <v>27206</v>
      </c>
      <c r="H21" s="186">
        <v>92957</v>
      </c>
      <c r="I21" s="186">
        <v>5225</v>
      </c>
      <c r="J21" s="7"/>
      <c r="K21" s="7"/>
    </row>
    <row r="22" spans="1:11" s="55" customFormat="1" ht="11.25">
      <c r="A22" s="7"/>
      <c r="B22" s="107" t="s">
        <v>75</v>
      </c>
      <c r="C22" s="107">
        <v>39753</v>
      </c>
      <c r="D22" s="186">
        <v>198355</v>
      </c>
      <c r="E22" s="186">
        <v>73165</v>
      </c>
      <c r="F22" s="186">
        <v>119956</v>
      </c>
      <c r="G22" s="186">
        <v>27316</v>
      </c>
      <c r="H22" s="186">
        <v>92640</v>
      </c>
      <c r="I22" s="186">
        <v>5234</v>
      </c>
      <c r="J22" s="7"/>
      <c r="K22" s="7"/>
    </row>
    <row r="23" spans="1:11" s="55" customFormat="1" ht="11.25">
      <c r="A23" s="7"/>
      <c r="B23" s="108" t="s">
        <v>75</v>
      </c>
      <c r="C23" s="108">
        <v>39783</v>
      </c>
      <c r="D23" s="187">
        <v>197941</v>
      </c>
      <c r="E23" s="187">
        <v>73029</v>
      </c>
      <c r="F23" s="187">
        <v>119754</v>
      </c>
      <c r="G23" s="187">
        <v>27072</v>
      </c>
      <c r="H23" s="187">
        <v>92682</v>
      </c>
      <c r="I23" s="187">
        <v>5158</v>
      </c>
      <c r="J23" s="7"/>
      <c r="K23" s="7"/>
    </row>
    <row r="24" spans="1:11" s="55" customFormat="1" ht="11.25">
      <c r="A24" s="7"/>
      <c r="B24" s="107" t="s">
        <v>193</v>
      </c>
      <c r="C24" s="107">
        <v>39814</v>
      </c>
      <c r="D24" s="186">
        <v>194446</v>
      </c>
      <c r="E24" s="186">
        <v>72595</v>
      </c>
      <c r="F24" s="186">
        <v>116860</v>
      </c>
      <c r="G24" s="186">
        <v>26716</v>
      </c>
      <c r="H24" s="186">
        <v>90144</v>
      </c>
      <c r="I24" s="186">
        <v>4991</v>
      </c>
      <c r="J24" s="7"/>
      <c r="K24" s="7"/>
    </row>
    <row r="25" spans="1:11" s="55" customFormat="1" ht="11.25">
      <c r="A25" s="7"/>
      <c r="B25" s="107" t="s">
        <v>75</v>
      </c>
      <c r="C25" s="107">
        <v>39845</v>
      </c>
      <c r="D25" s="186">
        <v>191232</v>
      </c>
      <c r="E25" s="186">
        <v>72292</v>
      </c>
      <c r="F25" s="186">
        <v>114179</v>
      </c>
      <c r="G25" s="186">
        <v>26095</v>
      </c>
      <c r="H25" s="186">
        <v>88084</v>
      </c>
      <c r="I25" s="186">
        <v>4761</v>
      </c>
      <c r="J25" s="7"/>
      <c r="K25" s="7"/>
    </row>
    <row r="26" spans="1:11" s="55" customFormat="1" ht="11.25">
      <c r="A26" s="7"/>
      <c r="B26" s="107" t="s">
        <v>75</v>
      </c>
      <c r="C26" s="107">
        <v>39873</v>
      </c>
      <c r="D26" s="186">
        <v>190428</v>
      </c>
      <c r="E26" s="186">
        <v>73229</v>
      </c>
      <c r="F26" s="186">
        <v>112489</v>
      </c>
      <c r="G26" s="186">
        <v>25793</v>
      </c>
      <c r="H26" s="186">
        <v>86696</v>
      </c>
      <c r="I26" s="186">
        <v>4710</v>
      </c>
      <c r="J26" s="7"/>
      <c r="K26" s="7"/>
    </row>
    <row r="27" spans="1:11" s="55" customFormat="1" ht="11.25">
      <c r="A27" s="7"/>
      <c r="B27" s="107" t="s">
        <v>75</v>
      </c>
      <c r="C27" s="107">
        <v>39904</v>
      </c>
      <c r="D27" s="186">
        <v>188692</v>
      </c>
      <c r="E27" s="186">
        <v>74213</v>
      </c>
      <c r="F27" s="186">
        <v>109858</v>
      </c>
      <c r="G27" s="186">
        <v>25408</v>
      </c>
      <c r="H27" s="186">
        <v>84450</v>
      </c>
      <c r="I27" s="186">
        <v>4621</v>
      </c>
      <c r="J27" s="7"/>
      <c r="K27" s="7"/>
    </row>
    <row r="28" spans="1:11" s="55" customFormat="1" ht="11.25">
      <c r="A28" s="7"/>
      <c r="B28" s="107" t="s">
        <v>75</v>
      </c>
      <c r="C28" s="107">
        <v>39934</v>
      </c>
      <c r="D28" s="186">
        <v>181373</v>
      </c>
      <c r="E28" s="186">
        <v>71224</v>
      </c>
      <c r="F28" s="186">
        <v>105791</v>
      </c>
      <c r="G28" s="186">
        <v>24234</v>
      </c>
      <c r="H28" s="186">
        <v>81557</v>
      </c>
      <c r="I28" s="186">
        <v>4358</v>
      </c>
      <c r="J28" s="7"/>
      <c r="K28" s="7"/>
    </row>
    <row r="29" spans="1:11" s="55" customFormat="1" ht="11.25">
      <c r="A29" s="7"/>
      <c r="B29" s="107" t="s">
        <v>75</v>
      </c>
      <c r="C29" s="107">
        <v>39965</v>
      </c>
      <c r="D29" s="186">
        <v>177248</v>
      </c>
      <c r="E29" s="186">
        <v>70414</v>
      </c>
      <c r="F29" s="186">
        <v>102693</v>
      </c>
      <c r="G29" s="186">
        <v>23715</v>
      </c>
      <c r="H29" s="186">
        <v>78978</v>
      </c>
      <c r="I29" s="186">
        <v>4141</v>
      </c>
      <c r="J29" s="7"/>
      <c r="K29" s="7"/>
    </row>
    <row r="30" spans="1:11" s="55" customFormat="1" ht="11.25">
      <c r="A30" s="7"/>
      <c r="B30" s="107" t="s">
        <v>75</v>
      </c>
      <c r="C30" s="107">
        <v>39995</v>
      </c>
      <c r="D30" s="186">
        <v>170939</v>
      </c>
      <c r="E30" s="186">
        <v>68494</v>
      </c>
      <c r="F30" s="186">
        <v>98555</v>
      </c>
      <c r="G30" s="186">
        <v>22484</v>
      </c>
      <c r="H30" s="186">
        <v>76071</v>
      </c>
      <c r="I30" s="186">
        <v>3890</v>
      </c>
      <c r="J30" s="7"/>
      <c r="K30" s="7"/>
    </row>
    <row r="31" spans="1:11" s="55" customFormat="1" ht="11.25">
      <c r="A31" s="7"/>
      <c r="B31" s="107" t="s">
        <v>75</v>
      </c>
      <c r="C31" s="107">
        <v>40026</v>
      </c>
      <c r="D31" s="186">
        <v>165018</v>
      </c>
      <c r="E31" s="186">
        <v>66401</v>
      </c>
      <c r="F31" s="186">
        <v>94914</v>
      </c>
      <c r="G31" s="186">
        <v>21544</v>
      </c>
      <c r="H31" s="186">
        <v>73370</v>
      </c>
      <c r="I31" s="186">
        <v>3703</v>
      </c>
      <c r="J31" s="7"/>
      <c r="K31" s="7"/>
    </row>
    <row r="32" spans="1:11" s="55" customFormat="1" ht="11.25">
      <c r="A32" s="7"/>
      <c r="B32" s="107" t="s">
        <v>75</v>
      </c>
      <c r="C32" s="107">
        <v>40057</v>
      </c>
      <c r="D32" s="186">
        <v>158864</v>
      </c>
      <c r="E32" s="186">
        <v>64476</v>
      </c>
      <c r="F32" s="186">
        <v>90922</v>
      </c>
      <c r="G32" s="186">
        <v>20680</v>
      </c>
      <c r="H32" s="186">
        <v>70242</v>
      </c>
      <c r="I32" s="186">
        <v>3466</v>
      </c>
      <c r="J32" s="7"/>
      <c r="K32" s="7"/>
    </row>
    <row r="33" spans="1:11" s="55" customFormat="1" ht="11.25">
      <c r="A33" s="7"/>
      <c r="B33" s="107" t="s">
        <v>75</v>
      </c>
      <c r="C33" s="107">
        <v>40087</v>
      </c>
      <c r="D33" s="186">
        <v>154434</v>
      </c>
      <c r="E33" s="186">
        <v>62750</v>
      </c>
      <c r="F33" s="186">
        <v>88534</v>
      </c>
      <c r="G33" s="186">
        <v>20046</v>
      </c>
      <c r="H33" s="186">
        <v>68488</v>
      </c>
      <c r="I33" s="186">
        <v>3150</v>
      </c>
      <c r="J33" s="7"/>
      <c r="K33" s="7"/>
    </row>
    <row r="34" spans="1:11" s="55" customFormat="1" ht="11.25">
      <c r="A34" s="7"/>
      <c r="B34" s="107" t="s">
        <v>75</v>
      </c>
      <c r="C34" s="107">
        <v>40118</v>
      </c>
      <c r="D34" s="186">
        <v>152334</v>
      </c>
      <c r="E34" s="186">
        <v>61969</v>
      </c>
      <c r="F34" s="186">
        <v>87215</v>
      </c>
      <c r="G34" s="186">
        <v>20040</v>
      </c>
      <c r="H34" s="186">
        <v>67175</v>
      </c>
      <c r="I34" s="186">
        <v>3150</v>
      </c>
      <c r="J34" s="7"/>
      <c r="K34" s="7"/>
    </row>
    <row r="35" spans="1:11" s="55" customFormat="1" ht="11.25">
      <c r="A35" s="7"/>
      <c r="B35" s="108" t="s">
        <v>75</v>
      </c>
      <c r="C35" s="108">
        <v>40148</v>
      </c>
      <c r="D35" s="187">
        <v>152980</v>
      </c>
      <c r="E35" s="187">
        <v>61957</v>
      </c>
      <c r="F35" s="187">
        <v>87836</v>
      </c>
      <c r="G35" s="187">
        <v>20485</v>
      </c>
      <c r="H35" s="187">
        <v>67351</v>
      </c>
      <c r="I35" s="187">
        <v>3187</v>
      </c>
      <c r="J35" s="7"/>
      <c r="K35" s="7"/>
    </row>
    <row r="36" spans="1:11" s="55" customFormat="1" ht="11.25">
      <c r="A36" s="7"/>
      <c r="B36" s="107" t="s">
        <v>228</v>
      </c>
      <c r="C36" s="107">
        <v>40179</v>
      </c>
      <c r="D36" s="186">
        <v>154503</v>
      </c>
      <c r="E36" s="186">
        <v>62473</v>
      </c>
      <c r="F36" s="186">
        <v>88765</v>
      </c>
      <c r="G36" s="186">
        <v>20542</v>
      </c>
      <c r="H36" s="186">
        <v>68223</v>
      </c>
      <c r="I36" s="186">
        <v>3265</v>
      </c>
      <c r="J36" s="7"/>
      <c r="K36" s="7"/>
    </row>
    <row r="37" spans="1:11" s="55" customFormat="1" ht="11.25">
      <c r="A37" s="7"/>
      <c r="B37" s="107" t="s">
        <v>75</v>
      </c>
      <c r="C37" s="107">
        <v>40210</v>
      </c>
      <c r="D37" s="186">
        <v>157114</v>
      </c>
      <c r="E37" s="186">
        <v>63739</v>
      </c>
      <c r="F37" s="186">
        <v>89948</v>
      </c>
      <c r="G37" s="186">
        <v>21033</v>
      </c>
      <c r="H37" s="186">
        <v>68915</v>
      </c>
      <c r="I37" s="186">
        <v>3427</v>
      </c>
      <c r="J37" s="7"/>
      <c r="K37" s="7"/>
    </row>
    <row r="38" spans="1:11" s="55" customFormat="1" ht="11.25">
      <c r="A38" s="7"/>
      <c r="B38" s="107" t="s">
        <v>75</v>
      </c>
      <c r="C38" s="107">
        <v>40238</v>
      </c>
      <c r="D38" s="186">
        <v>161032</v>
      </c>
      <c r="E38" s="186">
        <v>65775</v>
      </c>
      <c r="F38" s="186">
        <v>91725</v>
      </c>
      <c r="G38" s="186">
        <v>21762</v>
      </c>
      <c r="H38" s="186">
        <v>69963</v>
      </c>
      <c r="I38" s="186">
        <v>3532</v>
      </c>
      <c r="J38" s="7"/>
      <c r="K38" s="7"/>
    </row>
    <row r="39" spans="1:11" s="55" customFormat="1" ht="11.25">
      <c r="A39" s="7"/>
      <c r="B39" s="107" t="s">
        <v>75</v>
      </c>
      <c r="C39" s="107">
        <v>40269</v>
      </c>
      <c r="D39" s="186">
        <v>163871</v>
      </c>
      <c r="E39" s="186">
        <v>67198</v>
      </c>
      <c r="F39" s="186">
        <v>93116</v>
      </c>
      <c r="G39" s="186">
        <v>22247</v>
      </c>
      <c r="H39" s="186">
        <v>70869</v>
      </c>
      <c r="I39" s="186">
        <v>3557</v>
      </c>
      <c r="J39" s="7"/>
      <c r="K39" s="7"/>
    </row>
    <row r="40" spans="1:10" s="55" customFormat="1" ht="11.25">
      <c r="A40" s="7"/>
      <c r="B40" s="107" t="s">
        <v>75</v>
      </c>
      <c r="C40" s="107">
        <v>40299</v>
      </c>
      <c r="D40" s="186">
        <v>169590</v>
      </c>
      <c r="E40" s="186">
        <v>70402</v>
      </c>
      <c r="F40" s="186">
        <v>95546</v>
      </c>
      <c r="G40" s="186">
        <v>23149</v>
      </c>
      <c r="H40" s="186">
        <v>72397</v>
      </c>
      <c r="I40" s="186">
        <v>3642</v>
      </c>
      <c r="J40" s="7"/>
    </row>
    <row r="41" spans="1:10" s="55" customFormat="1" ht="11.25">
      <c r="A41" s="7"/>
      <c r="B41" s="107" t="s">
        <v>75</v>
      </c>
      <c r="C41" s="107">
        <v>40330</v>
      </c>
      <c r="D41" s="186">
        <v>172217</v>
      </c>
      <c r="E41" s="186">
        <v>71254</v>
      </c>
      <c r="F41" s="186">
        <v>97210</v>
      </c>
      <c r="G41" s="186">
        <v>24019</v>
      </c>
      <c r="H41" s="186">
        <v>73191</v>
      </c>
      <c r="I41" s="186">
        <v>3753</v>
      </c>
      <c r="J41" s="7"/>
    </row>
    <row r="42" spans="1:10" s="55" customFormat="1" ht="11.25">
      <c r="A42" s="7"/>
      <c r="B42" s="107" t="s">
        <v>75</v>
      </c>
      <c r="C42" s="107">
        <v>40360</v>
      </c>
      <c r="D42" s="186">
        <v>175749</v>
      </c>
      <c r="E42" s="186">
        <v>72811</v>
      </c>
      <c r="F42" s="186">
        <v>99130</v>
      </c>
      <c r="G42" s="186">
        <v>24853</v>
      </c>
      <c r="H42" s="186">
        <v>74277</v>
      </c>
      <c r="I42" s="186">
        <v>3808</v>
      </c>
      <c r="J42" s="7"/>
    </row>
    <row r="43" spans="1:10" s="55" customFormat="1" ht="11.25">
      <c r="A43" s="7"/>
      <c r="B43" s="107" t="s">
        <v>75</v>
      </c>
      <c r="C43" s="107">
        <v>40391</v>
      </c>
      <c r="D43" s="186">
        <v>181159</v>
      </c>
      <c r="E43" s="186">
        <v>75903</v>
      </c>
      <c r="F43" s="186">
        <v>101312</v>
      </c>
      <c r="G43" s="186">
        <v>25481</v>
      </c>
      <c r="H43" s="186">
        <v>75831</v>
      </c>
      <c r="I43" s="186">
        <v>3944</v>
      </c>
      <c r="J43" s="7"/>
    </row>
    <row r="44" spans="2:9" s="55" customFormat="1" ht="11.25">
      <c r="B44" s="108" t="s">
        <v>75</v>
      </c>
      <c r="C44" s="108">
        <v>40422</v>
      </c>
      <c r="D44" s="187">
        <v>186129</v>
      </c>
      <c r="E44" s="187">
        <v>79307</v>
      </c>
      <c r="F44" s="187">
        <v>102869</v>
      </c>
      <c r="G44" s="187">
        <v>26048</v>
      </c>
      <c r="H44" s="187">
        <v>76821</v>
      </c>
      <c r="I44" s="187">
        <v>3953</v>
      </c>
    </row>
    <row r="45" spans="2:9" s="55" customFormat="1" ht="11.25">
      <c r="B45" s="106"/>
      <c r="C45" s="66" t="s">
        <v>92</v>
      </c>
      <c r="D45" s="7"/>
      <c r="E45" s="7"/>
      <c r="F45" s="7"/>
      <c r="G45" s="7"/>
      <c r="H45" s="7"/>
      <c r="I45" s="7"/>
    </row>
    <row r="46" spans="2:9" s="55" customFormat="1" ht="11.25">
      <c r="B46" s="106"/>
      <c r="C46" s="7"/>
      <c r="D46" s="7"/>
      <c r="E46" s="7"/>
      <c r="F46" s="7"/>
      <c r="G46" s="7"/>
      <c r="H46" s="7"/>
      <c r="I46" s="7"/>
    </row>
    <row r="47" spans="2:9" s="55" customFormat="1" ht="11.25">
      <c r="B47" s="106"/>
      <c r="C47" s="7"/>
      <c r="D47" s="7"/>
      <c r="E47" s="7"/>
      <c r="F47" s="7"/>
      <c r="G47" s="7"/>
      <c r="H47" s="7"/>
      <c r="I47" s="7"/>
    </row>
    <row r="48" spans="2:9" s="55" customFormat="1" ht="11.25">
      <c r="B48" s="106"/>
      <c r="C48" s="7"/>
      <c r="D48" s="7"/>
      <c r="E48" s="7"/>
      <c r="F48" s="7"/>
      <c r="G48" s="7"/>
      <c r="H48" s="7"/>
      <c r="I48" s="7"/>
    </row>
    <row r="49" spans="2:9" s="55" customFormat="1" ht="11.25">
      <c r="B49" s="106"/>
      <c r="C49" s="7"/>
      <c r="D49" s="7"/>
      <c r="E49" s="7"/>
      <c r="F49" s="7"/>
      <c r="G49" s="7"/>
      <c r="H49" s="7"/>
      <c r="I49" s="7"/>
    </row>
    <row r="50" spans="2:9" s="55" customFormat="1" ht="11.25">
      <c r="B50" s="106"/>
      <c r="C50" s="7"/>
      <c r="D50" s="7"/>
      <c r="E50" s="7"/>
      <c r="F50" s="7"/>
      <c r="G50" s="7"/>
      <c r="H50" s="7"/>
      <c r="I50" s="7"/>
    </row>
    <row r="51" spans="2:9" s="55" customFormat="1" ht="11.25">
      <c r="B51" s="106"/>
      <c r="C51" s="7"/>
      <c r="D51" s="7"/>
      <c r="E51" s="7"/>
      <c r="F51" s="7"/>
      <c r="G51" s="7"/>
      <c r="H51" s="7"/>
      <c r="I51" s="7"/>
    </row>
    <row r="52" spans="2:9" s="55" customFormat="1" ht="11.25">
      <c r="B52" s="106"/>
      <c r="C52" s="7"/>
      <c r="D52" s="7"/>
      <c r="E52" s="7"/>
      <c r="F52" s="7"/>
      <c r="G52" s="7"/>
      <c r="H52" s="7"/>
      <c r="I52" s="7"/>
    </row>
    <row r="53" spans="2:9" s="55" customFormat="1" ht="11.25">
      <c r="B53" s="106"/>
      <c r="C53" s="7"/>
      <c r="D53" s="7"/>
      <c r="E53" s="7"/>
      <c r="F53" s="7"/>
      <c r="G53" s="7"/>
      <c r="H53" s="7"/>
      <c r="I53" s="7"/>
    </row>
    <row r="54" spans="2:9" s="55" customFormat="1" ht="11.25">
      <c r="B54" s="106"/>
      <c r="C54" s="7"/>
      <c r="D54" s="7"/>
      <c r="E54" s="7"/>
      <c r="F54" s="7"/>
      <c r="G54" s="7"/>
      <c r="H54" s="7"/>
      <c r="I54" s="7"/>
    </row>
    <row r="55" spans="2:9" s="55" customFormat="1" ht="11.25">
      <c r="B55" s="106"/>
      <c r="C55" s="7"/>
      <c r="D55" s="7"/>
      <c r="E55" s="7"/>
      <c r="F55" s="7"/>
      <c r="G55" s="7"/>
      <c r="H55" s="7"/>
      <c r="I55" s="7"/>
    </row>
    <row r="56" spans="2:9" s="55" customFormat="1" ht="11.25">
      <c r="B56" s="106"/>
      <c r="C56" s="7"/>
      <c r="D56" s="7"/>
      <c r="E56" s="7"/>
      <c r="F56" s="7"/>
      <c r="G56" s="7"/>
      <c r="H56" s="7"/>
      <c r="I56" s="7"/>
    </row>
    <row r="57" spans="2:9" s="55" customFormat="1" ht="11.25">
      <c r="B57" s="106"/>
      <c r="C57" s="7"/>
      <c r="D57" s="7"/>
      <c r="E57" s="7"/>
      <c r="F57" s="7"/>
      <c r="G57" s="7"/>
      <c r="H57" s="7"/>
      <c r="I57" s="7"/>
    </row>
    <row r="58" spans="2:9" s="55" customFormat="1" ht="11.25">
      <c r="B58" s="106"/>
      <c r="C58" s="7"/>
      <c r="D58" s="7"/>
      <c r="E58" s="7"/>
      <c r="F58" s="7"/>
      <c r="G58" s="7"/>
      <c r="H58" s="7"/>
      <c r="I58" s="7"/>
    </row>
    <row r="59" spans="2:9" s="55" customFormat="1" ht="11.25">
      <c r="B59" s="106"/>
      <c r="C59" s="7"/>
      <c r="D59" s="7"/>
      <c r="E59" s="7"/>
      <c r="F59" s="7"/>
      <c r="G59" s="7"/>
      <c r="H59" s="7"/>
      <c r="I59" s="7"/>
    </row>
    <row r="60" spans="2:9" s="55" customFormat="1" ht="11.25">
      <c r="B60" s="106"/>
      <c r="C60" s="7"/>
      <c r="D60" s="7"/>
      <c r="E60" s="7"/>
      <c r="F60" s="7"/>
      <c r="G60" s="7"/>
      <c r="H60" s="7"/>
      <c r="I60" s="7"/>
    </row>
    <row r="61" spans="2:9" s="55" customFormat="1" ht="11.25">
      <c r="B61" s="106"/>
      <c r="C61" s="7"/>
      <c r="D61" s="7"/>
      <c r="E61" s="7"/>
      <c r="F61" s="7"/>
      <c r="G61" s="7"/>
      <c r="H61" s="7"/>
      <c r="I61" s="7"/>
    </row>
    <row r="62" spans="2:9" s="55" customFormat="1" ht="11.25">
      <c r="B62" s="106"/>
      <c r="C62" s="7"/>
      <c r="D62" s="7"/>
      <c r="E62" s="7"/>
      <c r="F62" s="7"/>
      <c r="G62" s="7"/>
      <c r="H62" s="7"/>
      <c r="I62" s="7"/>
    </row>
    <row r="63" spans="2:9" s="55" customFormat="1" ht="11.25">
      <c r="B63" s="106"/>
      <c r="C63" s="7"/>
      <c r="D63" s="7"/>
      <c r="E63" s="7"/>
      <c r="F63" s="7"/>
      <c r="G63" s="7"/>
      <c r="H63" s="7"/>
      <c r="I63" s="7"/>
    </row>
    <row r="64" spans="2:9" s="55" customFormat="1" ht="11.25">
      <c r="B64" s="106"/>
      <c r="C64" s="7"/>
      <c r="D64" s="7"/>
      <c r="E64" s="7"/>
      <c r="F64" s="7"/>
      <c r="G64" s="7"/>
      <c r="H64" s="7"/>
      <c r="I64" s="7"/>
    </row>
    <row r="65" spans="2:9" s="55" customFormat="1" ht="11.25">
      <c r="B65" s="106"/>
      <c r="C65" s="7"/>
      <c r="D65" s="7"/>
      <c r="E65" s="7"/>
      <c r="F65" s="7"/>
      <c r="G65" s="7"/>
      <c r="H65" s="7"/>
      <c r="I65" s="7"/>
    </row>
    <row r="66" spans="2:9" s="55" customFormat="1" ht="11.25">
      <c r="B66" s="106"/>
      <c r="C66" s="7"/>
      <c r="D66" s="7"/>
      <c r="E66" s="7"/>
      <c r="F66" s="7"/>
      <c r="G66" s="7"/>
      <c r="H66" s="7"/>
      <c r="I66" s="7"/>
    </row>
    <row r="67" spans="2:9" s="55" customFormat="1" ht="11.25">
      <c r="B67" s="106"/>
      <c r="C67" s="7"/>
      <c r="D67" s="7"/>
      <c r="E67" s="7"/>
      <c r="F67" s="7"/>
      <c r="G67" s="7"/>
      <c r="H67" s="7"/>
      <c r="I67" s="7"/>
    </row>
    <row r="68" spans="2:9" s="55" customFormat="1" ht="11.25">
      <c r="B68" s="106"/>
      <c r="C68" s="7"/>
      <c r="D68" s="7"/>
      <c r="E68" s="7"/>
      <c r="F68" s="7"/>
      <c r="G68" s="7"/>
      <c r="H68" s="7"/>
      <c r="I68" s="7"/>
    </row>
    <row r="69" spans="2:9" s="55" customFormat="1" ht="11.25">
      <c r="B69" s="106"/>
      <c r="C69" s="7"/>
      <c r="D69" s="7"/>
      <c r="E69" s="7"/>
      <c r="F69" s="7"/>
      <c r="G69" s="7"/>
      <c r="H69" s="7"/>
      <c r="I69" s="7"/>
    </row>
    <row r="70" spans="2:9" s="55" customFormat="1" ht="11.25">
      <c r="B70" s="106"/>
      <c r="C70" s="7"/>
      <c r="D70" s="7"/>
      <c r="E70" s="7"/>
      <c r="F70" s="7"/>
      <c r="G70" s="7"/>
      <c r="H70" s="7"/>
      <c r="I70" s="7"/>
    </row>
    <row r="71" spans="2:9" s="55" customFormat="1" ht="11.25">
      <c r="B71" s="106"/>
      <c r="C71" s="7"/>
      <c r="D71" s="7"/>
      <c r="E71" s="7"/>
      <c r="F71" s="7"/>
      <c r="G71" s="7"/>
      <c r="H71" s="7"/>
      <c r="I71" s="7"/>
    </row>
    <row r="72" spans="2:9" s="55" customFormat="1" ht="11.25">
      <c r="B72" s="106"/>
      <c r="C72" s="7"/>
      <c r="D72" s="7"/>
      <c r="E72" s="7"/>
      <c r="F72" s="7"/>
      <c r="G72" s="7"/>
      <c r="H72" s="7"/>
      <c r="I72" s="7"/>
    </row>
    <row r="73" spans="2:9" s="55" customFormat="1" ht="11.25">
      <c r="B73" s="106"/>
      <c r="C73" s="7"/>
      <c r="D73" s="7"/>
      <c r="E73" s="7"/>
      <c r="F73" s="7"/>
      <c r="G73" s="7"/>
      <c r="H73" s="7"/>
      <c r="I73" s="7"/>
    </row>
    <row r="74" spans="2:9" s="55" customFormat="1" ht="11.25">
      <c r="B74" s="106"/>
      <c r="C74" s="7"/>
      <c r="D74" s="7"/>
      <c r="E74" s="7"/>
      <c r="F74" s="7"/>
      <c r="G74" s="7"/>
      <c r="H74" s="7"/>
      <c r="I74" s="7"/>
    </row>
    <row r="75" spans="2:9" s="55" customFormat="1" ht="11.25">
      <c r="B75" s="106"/>
      <c r="C75" s="7"/>
      <c r="D75" s="7"/>
      <c r="E75" s="7"/>
      <c r="F75" s="7"/>
      <c r="G75" s="7"/>
      <c r="H75" s="7"/>
      <c r="I75" s="7"/>
    </row>
    <row r="76" spans="2:9" ht="11.25">
      <c r="B76" s="85"/>
      <c r="C76" s="86"/>
      <c r="D76" s="86"/>
      <c r="E76" s="86"/>
      <c r="F76" s="86"/>
      <c r="G76" s="86"/>
      <c r="H76" s="86"/>
      <c r="I76" s="86"/>
    </row>
    <row r="77" spans="2:9" ht="11.25">
      <c r="B77" s="85"/>
      <c r="C77" s="86"/>
      <c r="D77" s="86"/>
      <c r="E77" s="86"/>
      <c r="F77" s="86"/>
      <c r="G77" s="86"/>
      <c r="H77" s="86"/>
      <c r="I77" s="86"/>
    </row>
    <row r="78" spans="2:9" ht="11.25">
      <c r="B78" s="85"/>
      <c r="C78" s="86"/>
      <c r="D78" s="86"/>
      <c r="E78" s="86"/>
      <c r="F78" s="86"/>
      <c r="G78" s="86"/>
      <c r="H78" s="86"/>
      <c r="I78" s="86"/>
    </row>
    <row r="79" spans="2:9" ht="11.25">
      <c r="B79" s="85"/>
      <c r="C79" s="86"/>
      <c r="D79" s="86"/>
      <c r="E79" s="86"/>
      <c r="F79" s="86"/>
      <c r="G79" s="86"/>
      <c r="H79" s="86"/>
      <c r="I79" s="86"/>
    </row>
    <row r="80" spans="2:9" ht="11.25">
      <c r="B80" s="85"/>
      <c r="C80" s="86"/>
      <c r="D80" s="86"/>
      <c r="E80" s="86"/>
      <c r="F80" s="86"/>
      <c r="G80" s="86"/>
      <c r="H80" s="86"/>
      <c r="I80" s="86"/>
    </row>
    <row r="81" spans="2:9" ht="11.25">
      <c r="B81" s="85"/>
      <c r="C81" s="86"/>
      <c r="D81" s="86"/>
      <c r="E81" s="86"/>
      <c r="F81" s="86"/>
      <c r="G81" s="86"/>
      <c r="H81" s="86"/>
      <c r="I81" s="86"/>
    </row>
    <row r="82" spans="2:9" ht="11.25">
      <c r="B82" s="85"/>
      <c r="C82" s="86"/>
      <c r="D82" s="86"/>
      <c r="E82" s="86"/>
      <c r="F82" s="86"/>
      <c r="G82" s="86"/>
      <c r="H82" s="86"/>
      <c r="I82" s="86"/>
    </row>
    <row r="83" spans="2:9" ht="11.25">
      <c r="B83" s="85"/>
      <c r="C83" s="86"/>
      <c r="D83" s="86"/>
      <c r="E83" s="86"/>
      <c r="F83" s="86"/>
      <c r="G83" s="86"/>
      <c r="H83" s="86"/>
      <c r="I83" s="86"/>
    </row>
    <row r="84" spans="2:9" ht="11.25">
      <c r="B84" s="85"/>
      <c r="C84" s="86"/>
      <c r="D84" s="86"/>
      <c r="E84" s="86"/>
      <c r="F84" s="86"/>
      <c r="G84" s="86"/>
      <c r="H84" s="86"/>
      <c r="I84" s="86"/>
    </row>
    <row r="85" spans="2:9" ht="11.25">
      <c r="B85" s="85"/>
      <c r="C85" s="86"/>
      <c r="D85" s="86"/>
      <c r="E85" s="86"/>
      <c r="F85" s="86"/>
      <c r="G85" s="86"/>
      <c r="H85" s="86"/>
      <c r="I85" s="86"/>
    </row>
    <row r="86" spans="2:9" ht="11.25">
      <c r="B86" s="85"/>
      <c r="C86" s="86"/>
      <c r="D86" s="86"/>
      <c r="E86" s="86"/>
      <c r="F86" s="86"/>
      <c r="G86" s="86"/>
      <c r="H86" s="86"/>
      <c r="I86" s="86"/>
    </row>
    <row r="87" spans="2:9" ht="11.25">
      <c r="B87" s="85"/>
      <c r="C87" s="86"/>
      <c r="D87" s="86"/>
      <c r="E87" s="86"/>
      <c r="F87" s="86"/>
      <c r="G87" s="86"/>
      <c r="H87" s="86"/>
      <c r="I87" s="86"/>
    </row>
    <row r="88" spans="2:9" ht="11.25">
      <c r="B88" s="85"/>
      <c r="C88" s="86"/>
      <c r="D88" s="86"/>
      <c r="E88" s="86"/>
      <c r="F88" s="86"/>
      <c r="G88" s="86"/>
      <c r="H88" s="86"/>
      <c r="I88" s="86"/>
    </row>
    <row r="89" spans="2:9" ht="11.25">
      <c r="B89" s="85"/>
      <c r="C89" s="86"/>
      <c r="D89" s="86"/>
      <c r="E89" s="86"/>
      <c r="F89" s="86"/>
      <c r="G89" s="86"/>
      <c r="H89" s="86"/>
      <c r="I89" s="86"/>
    </row>
    <row r="90" ht="11.25">
      <c r="B90" s="85"/>
    </row>
    <row r="91" ht="11.25">
      <c r="B91" s="85"/>
    </row>
    <row r="92" ht="11.25">
      <c r="B92" s="85"/>
    </row>
    <row r="93" ht="11.25">
      <c r="B93" s="85"/>
    </row>
    <row r="94" ht="11.25">
      <c r="B94" s="85"/>
    </row>
    <row r="95" ht="11.25">
      <c r="B95" s="85"/>
    </row>
    <row r="96" ht="11.25">
      <c r="B96" s="85"/>
    </row>
    <row r="97" ht="11.25">
      <c r="B97" s="85"/>
    </row>
    <row r="98" ht="11.25">
      <c r="B98" s="85"/>
    </row>
    <row r="99" ht="11.25">
      <c r="B99" s="85"/>
    </row>
    <row r="100" ht="11.25">
      <c r="B100" s="85"/>
    </row>
    <row r="101" ht="11.25">
      <c r="B101" s="85"/>
    </row>
    <row r="102" ht="11.25">
      <c r="B102" s="85"/>
    </row>
    <row r="103" ht="11.25">
      <c r="B103" s="85"/>
    </row>
    <row r="104" ht="11.25">
      <c r="B104" s="85"/>
    </row>
    <row r="105" ht="11.25">
      <c r="B105" s="85"/>
    </row>
    <row r="106" ht="11.25">
      <c r="B106" s="85"/>
    </row>
    <row r="107" ht="11.25">
      <c r="B107" s="85"/>
    </row>
    <row r="108" ht="11.25">
      <c r="B108" s="85"/>
    </row>
    <row r="109" ht="11.25">
      <c r="B109" s="85"/>
    </row>
    <row r="110" ht="11.25">
      <c r="B110" s="85"/>
    </row>
    <row r="111" ht="11.25">
      <c r="B111" s="85"/>
    </row>
    <row r="112" ht="11.25">
      <c r="B112" s="85"/>
    </row>
    <row r="113" ht="11.25">
      <c r="B113" s="85"/>
    </row>
    <row r="114" ht="11.25">
      <c r="B114" s="85"/>
    </row>
    <row r="115" ht="11.25">
      <c r="B115" s="85"/>
    </row>
    <row r="116" ht="11.25">
      <c r="B116" s="85"/>
    </row>
    <row r="117" ht="11.25">
      <c r="B117" s="85"/>
    </row>
    <row r="118" ht="11.25">
      <c r="B118" s="85"/>
    </row>
    <row r="119" ht="11.25">
      <c r="B119" s="85"/>
    </row>
    <row r="120" ht="11.25">
      <c r="B120" s="85"/>
    </row>
    <row r="121" ht="11.25">
      <c r="B121" s="85"/>
    </row>
    <row r="122" ht="11.25">
      <c r="B122" s="85"/>
    </row>
    <row r="123" ht="11.25">
      <c r="B123" s="85"/>
    </row>
    <row r="124" ht="11.25">
      <c r="B124" s="85"/>
    </row>
    <row r="125" ht="11.25">
      <c r="B125" s="85"/>
    </row>
    <row r="126" ht="11.25">
      <c r="B126" s="85"/>
    </row>
    <row r="127" ht="11.25">
      <c r="B127" s="85"/>
    </row>
    <row r="128" ht="11.25">
      <c r="B128" s="85"/>
    </row>
    <row r="129" ht="11.25">
      <c r="B129" s="85"/>
    </row>
    <row r="130" ht="11.25">
      <c r="B130" s="85"/>
    </row>
    <row r="131" ht="11.25">
      <c r="B131" s="85"/>
    </row>
    <row r="132" ht="11.25">
      <c r="B132" s="85"/>
    </row>
    <row r="133" ht="11.25">
      <c r="B133" s="85"/>
    </row>
    <row r="134" ht="11.25">
      <c r="B134" s="85"/>
    </row>
    <row r="135" ht="11.25">
      <c r="B135" s="85"/>
    </row>
    <row r="136" ht="11.25">
      <c r="B136" s="85"/>
    </row>
    <row r="137" ht="11.25">
      <c r="B137" s="85"/>
    </row>
    <row r="138" ht="11.25">
      <c r="B138" s="85"/>
    </row>
    <row r="139" ht="11.25">
      <c r="B139" s="85"/>
    </row>
    <row r="140" ht="11.25">
      <c r="B140" s="85"/>
    </row>
    <row r="141" ht="11.25">
      <c r="B141" s="85"/>
    </row>
    <row r="142" ht="11.25">
      <c r="B142" s="85"/>
    </row>
    <row r="143" ht="11.25">
      <c r="B143" s="85"/>
    </row>
    <row r="144" ht="11.25">
      <c r="B144" s="85"/>
    </row>
    <row r="145" ht="11.25">
      <c r="B145" s="85"/>
    </row>
    <row r="146" ht="11.25">
      <c r="B146" s="85"/>
    </row>
    <row r="147" ht="11.25">
      <c r="B147" s="85"/>
    </row>
    <row r="148" ht="11.25">
      <c r="B148" s="85"/>
    </row>
    <row r="149" ht="11.25">
      <c r="B149" s="85"/>
    </row>
    <row r="150" ht="11.25">
      <c r="B150" s="85"/>
    </row>
    <row r="151" ht="11.25">
      <c r="B151" s="85"/>
    </row>
    <row r="152" ht="11.25">
      <c r="B152" s="85"/>
    </row>
    <row r="153" ht="11.25">
      <c r="B153" s="85"/>
    </row>
    <row r="154" ht="11.25">
      <c r="B154" s="85"/>
    </row>
    <row r="155" ht="11.25">
      <c r="B155" s="85"/>
    </row>
    <row r="156" ht="11.25">
      <c r="B156" s="85"/>
    </row>
    <row r="157" ht="11.25">
      <c r="B157" s="85"/>
    </row>
    <row r="158" ht="11.25">
      <c r="B158" s="85"/>
    </row>
    <row r="159" ht="11.25">
      <c r="B159" s="85"/>
    </row>
    <row r="160" ht="11.25">
      <c r="B160" s="85"/>
    </row>
    <row r="161" ht="11.25">
      <c r="B161" s="85"/>
    </row>
    <row r="162" ht="11.25">
      <c r="B162" s="85"/>
    </row>
    <row r="163" ht="11.25">
      <c r="B163" s="85"/>
    </row>
    <row r="164" ht="11.25">
      <c r="B164" s="85"/>
    </row>
    <row r="165" ht="11.25">
      <c r="B165" s="85"/>
    </row>
    <row r="166" ht="11.25">
      <c r="B166" s="85"/>
    </row>
    <row r="167" ht="11.25">
      <c r="B167" s="85"/>
    </row>
    <row r="168" ht="11.25">
      <c r="B168" s="85"/>
    </row>
    <row r="169" ht="11.25">
      <c r="B169" s="85"/>
    </row>
    <row r="170" ht="11.25">
      <c r="B170" s="85"/>
    </row>
    <row r="171" ht="11.25">
      <c r="B171" s="85"/>
    </row>
    <row r="172" ht="11.25">
      <c r="B172" s="85"/>
    </row>
    <row r="173" ht="11.25">
      <c r="B173" s="85"/>
    </row>
    <row r="174" ht="11.25">
      <c r="B174" s="85"/>
    </row>
    <row r="175" ht="11.25">
      <c r="B175" s="85"/>
    </row>
    <row r="176" ht="11.25">
      <c r="B176" s="85"/>
    </row>
    <row r="177" ht="11.25">
      <c r="B177" s="85"/>
    </row>
    <row r="178" ht="11.25">
      <c r="B178" s="85"/>
    </row>
    <row r="179" ht="11.25">
      <c r="B179" s="85"/>
    </row>
    <row r="180" ht="11.25">
      <c r="B180" s="85"/>
    </row>
    <row r="181" ht="11.25">
      <c r="B181" s="85"/>
    </row>
    <row r="182" ht="11.25">
      <c r="B182" s="85"/>
    </row>
    <row r="183" ht="11.25">
      <c r="B183" s="85"/>
    </row>
    <row r="184" ht="11.25">
      <c r="B184" s="85"/>
    </row>
    <row r="185" ht="11.25">
      <c r="B185" s="85"/>
    </row>
    <row r="186" ht="11.25">
      <c r="B186" s="85"/>
    </row>
    <row r="187" ht="11.25">
      <c r="B187" s="85"/>
    </row>
    <row r="188" ht="11.25">
      <c r="B188" s="85"/>
    </row>
    <row r="189" ht="11.25">
      <c r="B189" s="85"/>
    </row>
    <row r="190" ht="11.25">
      <c r="B190" s="85"/>
    </row>
    <row r="191" ht="11.25">
      <c r="B191" s="85"/>
    </row>
    <row r="192" ht="11.25">
      <c r="B192" s="85"/>
    </row>
    <row r="193" ht="11.25">
      <c r="B193" s="85"/>
    </row>
    <row r="194" ht="11.25">
      <c r="B194" s="85"/>
    </row>
    <row r="195" ht="11.25">
      <c r="B195" s="85"/>
    </row>
    <row r="196" ht="11.25">
      <c r="B196" s="85"/>
    </row>
    <row r="197" ht="11.25">
      <c r="B197" s="85"/>
    </row>
    <row r="198" ht="11.25">
      <c r="B198" s="85"/>
    </row>
    <row r="199" ht="11.25">
      <c r="B199" s="85"/>
    </row>
    <row r="200" ht="11.25">
      <c r="B200" s="85"/>
    </row>
    <row r="201" ht="11.25">
      <c r="B201" s="85"/>
    </row>
    <row r="202" ht="11.25">
      <c r="B202" s="85"/>
    </row>
    <row r="203" ht="11.25">
      <c r="B203" s="85"/>
    </row>
    <row r="204" ht="11.25">
      <c r="B204" s="85"/>
    </row>
    <row r="205" ht="11.25">
      <c r="B205" s="85"/>
    </row>
    <row r="206" ht="11.25">
      <c r="B206" s="85"/>
    </row>
    <row r="207" ht="11.25">
      <c r="B207" s="85"/>
    </row>
    <row r="208" ht="11.25">
      <c r="B208" s="85"/>
    </row>
    <row r="209" ht="11.25">
      <c r="B209" s="85"/>
    </row>
    <row r="210" ht="11.25">
      <c r="B210" s="85"/>
    </row>
    <row r="211" ht="11.25">
      <c r="B211" s="85"/>
    </row>
    <row r="212" ht="11.25">
      <c r="B212" s="85"/>
    </row>
    <row r="213" ht="11.25">
      <c r="B213" s="85"/>
    </row>
    <row r="214" ht="11.25">
      <c r="B214" s="85"/>
    </row>
    <row r="215" ht="11.25">
      <c r="B215" s="85"/>
    </row>
    <row r="216" ht="11.25">
      <c r="B216" s="85"/>
    </row>
    <row r="217" ht="11.25">
      <c r="B217" s="85"/>
    </row>
    <row r="218" ht="11.25">
      <c r="B218" s="85"/>
    </row>
    <row r="219" ht="11.25">
      <c r="B219" s="85"/>
    </row>
    <row r="220" ht="11.25">
      <c r="B220" s="85"/>
    </row>
    <row r="221" ht="11.25">
      <c r="B221" s="85"/>
    </row>
    <row r="222" ht="11.25">
      <c r="B222" s="85"/>
    </row>
    <row r="223" ht="11.25">
      <c r="B223" s="85"/>
    </row>
    <row r="224" ht="11.25">
      <c r="B224" s="85"/>
    </row>
    <row r="225" ht="11.25">
      <c r="B225" s="85"/>
    </row>
    <row r="226" ht="11.25">
      <c r="B226" s="85"/>
    </row>
    <row r="227" ht="11.25">
      <c r="B227" s="85"/>
    </row>
    <row r="228" ht="11.25">
      <c r="B228" s="85"/>
    </row>
    <row r="229" ht="11.25">
      <c r="B229" s="85"/>
    </row>
    <row r="230" ht="11.25">
      <c r="B230" s="85"/>
    </row>
    <row r="231" ht="11.25">
      <c r="B231" s="85"/>
    </row>
    <row r="232" ht="11.25">
      <c r="B232" s="85"/>
    </row>
    <row r="233" ht="11.25">
      <c r="B233" s="85"/>
    </row>
    <row r="234" ht="11.25">
      <c r="B234" s="85"/>
    </row>
    <row r="235" ht="11.25">
      <c r="B235" s="85"/>
    </row>
    <row r="236" ht="11.25">
      <c r="B236" s="85"/>
    </row>
    <row r="237" ht="11.25">
      <c r="B237" s="85"/>
    </row>
    <row r="238" ht="11.25">
      <c r="B238" s="85"/>
    </row>
    <row r="239" ht="11.25">
      <c r="B239" s="85"/>
    </row>
    <row r="240" ht="11.25">
      <c r="B240" s="85"/>
    </row>
    <row r="241" ht="11.25">
      <c r="B241" s="85"/>
    </row>
    <row r="242" ht="11.25">
      <c r="B242" s="85"/>
    </row>
    <row r="243" ht="11.25">
      <c r="B243" s="85"/>
    </row>
    <row r="244" ht="11.25">
      <c r="B244" s="85"/>
    </row>
    <row r="245" ht="11.25">
      <c r="B245" s="85"/>
    </row>
    <row r="246" ht="11.25">
      <c r="B246" s="85"/>
    </row>
    <row r="247" ht="11.25">
      <c r="B247" s="85"/>
    </row>
    <row r="248" ht="11.25">
      <c r="B248" s="85"/>
    </row>
    <row r="249" ht="11.25">
      <c r="B249" s="85"/>
    </row>
    <row r="250" ht="11.25">
      <c r="B250" s="85"/>
    </row>
    <row r="251" ht="11.25">
      <c r="B251" s="85"/>
    </row>
    <row r="252" ht="11.25">
      <c r="B252" s="85"/>
    </row>
    <row r="253" ht="11.25">
      <c r="B253" s="85"/>
    </row>
    <row r="254" ht="11.25">
      <c r="B254" s="85"/>
    </row>
    <row r="255" ht="11.25">
      <c r="B255" s="85"/>
    </row>
    <row r="256" ht="11.25">
      <c r="B256" s="85"/>
    </row>
    <row r="257" ht="11.25">
      <c r="B257" s="85"/>
    </row>
    <row r="258" ht="11.25">
      <c r="B258" s="85"/>
    </row>
    <row r="259" ht="11.25">
      <c r="B259" s="85"/>
    </row>
    <row r="260" ht="11.25">
      <c r="B260" s="85"/>
    </row>
    <row r="261" ht="11.25">
      <c r="B261" s="85"/>
    </row>
    <row r="262" ht="11.25">
      <c r="B262" s="85"/>
    </row>
    <row r="263" ht="11.25">
      <c r="B263" s="85"/>
    </row>
    <row r="264" ht="11.25">
      <c r="B264" s="85"/>
    </row>
    <row r="265" ht="11.25">
      <c r="B265" s="85"/>
    </row>
    <row r="266" ht="11.25">
      <c r="B266" s="85"/>
    </row>
    <row r="267" ht="11.25">
      <c r="B267" s="85"/>
    </row>
    <row r="268" ht="11.25">
      <c r="B268" s="85"/>
    </row>
    <row r="269" ht="11.25">
      <c r="B269" s="85"/>
    </row>
    <row r="270" ht="11.25">
      <c r="B270" s="85"/>
    </row>
    <row r="271" ht="11.25">
      <c r="B271" s="85"/>
    </row>
    <row r="272" ht="11.25">
      <c r="B272" s="85"/>
    </row>
    <row r="273" ht="11.25">
      <c r="B273" s="85"/>
    </row>
    <row r="274" ht="11.25">
      <c r="B274" s="85"/>
    </row>
    <row r="275" ht="11.25">
      <c r="B275" s="85"/>
    </row>
    <row r="276" ht="11.25">
      <c r="B276" s="85"/>
    </row>
    <row r="277" ht="11.25">
      <c r="B277" s="85"/>
    </row>
    <row r="278" ht="11.25">
      <c r="B278" s="85"/>
    </row>
    <row r="279" ht="11.25">
      <c r="B279" s="85"/>
    </row>
    <row r="280" ht="11.25">
      <c r="B280" s="85"/>
    </row>
    <row r="281" ht="11.25">
      <c r="B281" s="85"/>
    </row>
    <row r="282" ht="11.25">
      <c r="B282" s="85"/>
    </row>
    <row r="283" ht="11.25">
      <c r="B283" s="85"/>
    </row>
    <row r="284" ht="11.25">
      <c r="B284" s="85"/>
    </row>
    <row r="285" ht="11.25">
      <c r="B285" s="85"/>
    </row>
    <row r="286" ht="11.25">
      <c r="B286" s="85"/>
    </row>
    <row r="287" ht="11.25">
      <c r="B287" s="85"/>
    </row>
    <row r="288" ht="11.25">
      <c r="B288" s="85"/>
    </row>
    <row r="289" ht="11.25">
      <c r="B289" s="85"/>
    </row>
    <row r="290" ht="11.25">
      <c r="B290" s="85"/>
    </row>
    <row r="291" ht="11.25">
      <c r="B291" s="85"/>
    </row>
    <row r="292" ht="11.25">
      <c r="B292" s="85"/>
    </row>
    <row r="293" ht="11.25">
      <c r="B293" s="85"/>
    </row>
    <row r="294" ht="11.25">
      <c r="B294" s="85"/>
    </row>
    <row r="295" ht="11.25">
      <c r="B295" s="85"/>
    </row>
    <row r="296" ht="11.25">
      <c r="B296" s="85"/>
    </row>
    <row r="297" ht="11.25">
      <c r="B297" s="85"/>
    </row>
    <row r="298" ht="11.25">
      <c r="B298" s="85"/>
    </row>
    <row r="299" ht="11.25">
      <c r="B299" s="85"/>
    </row>
    <row r="300" ht="11.25">
      <c r="B300" s="85"/>
    </row>
    <row r="301" ht="11.25">
      <c r="B301" s="85"/>
    </row>
    <row r="302" ht="11.25">
      <c r="B302" s="85"/>
    </row>
    <row r="303" ht="11.25">
      <c r="B303" s="85"/>
    </row>
    <row r="304" ht="11.25">
      <c r="B304" s="85"/>
    </row>
    <row r="305" ht="11.25">
      <c r="B305" s="85"/>
    </row>
    <row r="306" ht="11.25">
      <c r="B306" s="85"/>
    </row>
    <row r="307" ht="11.25">
      <c r="B307" s="85"/>
    </row>
    <row r="308" ht="11.25">
      <c r="B308" s="85"/>
    </row>
    <row r="309" ht="11.25">
      <c r="B309" s="85"/>
    </row>
    <row r="310" ht="11.25">
      <c r="B310" s="85"/>
    </row>
    <row r="311" ht="11.25">
      <c r="B311" s="85"/>
    </row>
    <row r="312" ht="11.25">
      <c r="B312" s="85"/>
    </row>
    <row r="313" ht="11.25">
      <c r="B313" s="85"/>
    </row>
    <row r="314" ht="11.25">
      <c r="B314" s="85"/>
    </row>
    <row r="315" ht="11.25">
      <c r="B315" s="85"/>
    </row>
    <row r="316" ht="11.25">
      <c r="B316" s="85"/>
    </row>
    <row r="317" ht="11.25">
      <c r="B317" s="85"/>
    </row>
    <row r="318" ht="11.25">
      <c r="B318" s="85"/>
    </row>
    <row r="319" ht="11.25">
      <c r="B319" s="85"/>
    </row>
    <row r="320" ht="11.25">
      <c r="B320" s="85"/>
    </row>
    <row r="321" ht="11.25">
      <c r="B321" s="85"/>
    </row>
    <row r="322" ht="11.25">
      <c r="B322" s="85"/>
    </row>
    <row r="323" ht="11.25">
      <c r="B323" s="85"/>
    </row>
    <row r="324" ht="11.25">
      <c r="B324" s="85"/>
    </row>
    <row r="325" ht="11.25">
      <c r="B325" s="85"/>
    </row>
    <row r="326" ht="11.25">
      <c r="B326" s="85"/>
    </row>
    <row r="327" ht="11.25">
      <c r="B327" s="85"/>
    </row>
    <row r="328" ht="11.25">
      <c r="B328" s="85"/>
    </row>
    <row r="329" ht="11.25">
      <c r="B329" s="85"/>
    </row>
    <row r="330" ht="11.25">
      <c r="B330" s="85"/>
    </row>
    <row r="331" ht="11.25">
      <c r="B331" s="85"/>
    </row>
    <row r="332" ht="11.25">
      <c r="B332" s="85"/>
    </row>
    <row r="333" ht="11.25">
      <c r="B333" s="85"/>
    </row>
    <row r="334" ht="11.25">
      <c r="B334" s="85"/>
    </row>
    <row r="335" ht="11.25">
      <c r="B335" s="85"/>
    </row>
    <row r="336" ht="11.25">
      <c r="B336" s="85"/>
    </row>
    <row r="337" ht="11.25">
      <c r="B337" s="85"/>
    </row>
    <row r="338" ht="11.25">
      <c r="B338" s="85"/>
    </row>
    <row r="339" ht="11.25">
      <c r="B339" s="85"/>
    </row>
    <row r="340" ht="11.25">
      <c r="B340" s="85"/>
    </row>
    <row r="341" ht="11.25">
      <c r="B341" s="85"/>
    </row>
    <row r="342" ht="11.25">
      <c r="B342" s="85"/>
    </row>
    <row r="343" ht="11.25">
      <c r="B343" s="85"/>
    </row>
    <row r="344" ht="11.25">
      <c r="B344" s="85"/>
    </row>
    <row r="345" ht="11.25">
      <c r="B345" s="85"/>
    </row>
    <row r="346" ht="11.25">
      <c r="B346" s="85"/>
    </row>
    <row r="347" ht="11.25">
      <c r="B347" s="85"/>
    </row>
    <row r="348" ht="11.25">
      <c r="B348" s="85"/>
    </row>
    <row r="349" ht="11.25">
      <c r="B349" s="85"/>
    </row>
    <row r="350" ht="11.25">
      <c r="B350" s="85"/>
    </row>
    <row r="351" ht="11.25">
      <c r="B351" s="85"/>
    </row>
    <row r="352" ht="11.25">
      <c r="B352" s="85"/>
    </row>
    <row r="353" ht="11.25">
      <c r="B353" s="85"/>
    </row>
    <row r="354" ht="11.25">
      <c r="B354" s="85"/>
    </row>
    <row r="355" ht="11.25">
      <c r="B355" s="85"/>
    </row>
    <row r="356" ht="11.25">
      <c r="B356" s="85"/>
    </row>
    <row r="357" ht="11.25">
      <c r="B357" s="85"/>
    </row>
    <row r="358" ht="11.25">
      <c r="B358" s="85"/>
    </row>
    <row r="359" ht="11.25">
      <c r="B359" s="85"/>
    </row>
    <row r="360" ht="11.25">
      <c r="B360" s="85"/>
    </row>
    <row r="361" ht="11.25">
      <c r="B361" s="85"/>
    </row>
    <row r="362" ht="11.25">
      <c r="B362" s="85"/>
    </row>
    <row r="363" ht="11.25">
      <c r="B363" s="85"/>
    </row>
    <row r="364" ht="11.25">
      <c r="B364" s="85"/>
    </row>
    <row r="365" ht="11.25">
      <c r="B365" s="85"/>
    </row>
    <row r="366" ht="11.25">
      <c r="B366" s="85"/>
    </row>
    <row r="367" ht="11.25">
      <c r="B367" s="85"/>
    </row>
    <row r="368" ht="11.25">
      <c r="B368" s="85"/>
    </row>
    <row r="369" ht="11.25">
      <c r="B369" s="85"/>
    </row>
    <row r="370" ht="11.25">
      <c r="B370" s="85"/>
    </row>
    <row r="371" ht="11.25">
      <c r="B371" s="85"/>
    </row>
    <row r="372" ht="11.25">
      <c r="B372" s="85"/>
    </row>
    <row r="373" ht="11.25">
      <c r="B373" s="85"/>
    </row>
    <row r="374" ht="11.25">
      <c r="B374" s="85"/>
    </row>
    <row r="375" ht="11.25">
      <c r="B375" s="85"/>
    </row>
    <row r="376" ht="11.25">
      <c r="B376" s="85"/>
    </row>
    <row r="377" ht="11.25">
      <c r="B377" s="85"/>
    </row>
    <row r="378" ht="11.25">
      <c r="B378" s="85"/>
    </row>
    <row r="379" ht="11.25">
      <c r="B379" s="85"/>
    </row>
    <row r="380" ht="11.25">
      <c r="B380" s="85"/>
    </row>
    <row r="381" ht="11.25">
      <c r="B381" s="85"/>
    </row>
    <row r="382" ht="11.25">
      <c r="B382" s="85"/>
    </row>
    <row r="383" ht="11.25">
      <c r="B383" s="85"/>
    </row>
    <row r="384" ht="11.25">
      <c r="B384" s="85"/>
    </row>
    <row r="385" ht="11.25">
      <c r="B385" s="85"/>
    </row>
    <row r="386" ht="11.25">
      <c r="B386" s="85"/>
    </row>
    <row r="387" ht="11.25">
      <c r="B387" s="85"/>
    </row>
    <row r="388" ht="11.25">
      <c r="B388" s="85"/>
    </row>
    <row r="389" ht="11.25">
      <c r="B389" s="85"/>
    </row>
    <row r="390" ht="11.25">
      <c r="B390" s="85"/>
    </row>
    <row r="391" ht="11.25">
      <c r="B391" s="85"/>
    </row>
    <row r="392" ht="11.25">
      <c r="B392" s="85"/>
    </row>
    <row r="393" ht="11.25">
      <c r="B393" s="85"/>
    </row>
    <row r="394" ht="11.25">
      <c r="B394" s="85"/>
    </row>
    <row r="395" ht="11.25">
      <c r="B395" s="85"/>
    </row>
    <row r="396" ht="11.25">
      <c r="B396" s="85"/>
    </row>
    <row r="397" ht="11.25">
      <c r="B397" s="85"/>
    </row>
    <row r="398" ht="11.25">
      <c r="B398" s="85"/>
    </row>
    <row r="399" ht="11.25">
      <c r="B399" s="85"/>
    </row>
    <row r="400" ht="11.25">
      <c r="B400" s="85"/>
    </row>
    <row r="401" ht="11.25">
      <c r="B401" s="85"/>
    </row>
    <row r="402" ht="11.25">
      <c r="B402" s="85"/>
    </row>
    <row r="403" ht="11.25">
      <c r="B403" s="85"/>
    </row>
    <row r="404" ht="11.25">
      <c r="B404" s="85"/>
    </row>
    <row r="405" ht="11.25">
      <c r="B405" s="85"/>
    </row>
    <row r="406" ht="11.25">
      <c r="B406" s="85"/>
    </row>
    <row r="407" ht="11.25">
      <c r="B407" s="85"/>
    </row>
    <row r="408" ht="11.25">
      <c r="B408" s="85"/>
    </row>
    <row r="409" ht="11.25">
      <c r="B409" s="85"/>
    </row>
    <row r="410" ht="11.25">
      <c r="B410" s="85"/>
    </row>
    <row r="411" ht="11.25">
      <c r="B411" s="85"/>
    </row>
    <row r="412" ht="11.25">
      <c r="B412" s="85"/>
    </row>
    <row r="413" ht="11.25">
      <c r="B413" s="85"/>
    </row>
    <row r="414" ht="11.25">
      <c r="B414" s="85"/>
    </row>
    <row r="415" ht="11.25">
      <c r="B415" s="85"/>
    </row>
    <row r="416" ht="11.25">
      <c r="B416" s="85"/>
    </row>
    <row r="417" ht="11.25">
      <c r="B417" s="85"/>
    </row>
    <row r="418" ht="11.25">
      <c r="B418" s="85"/>
    </row>
    <row r="419" ht="11.25">
      <c r="B419" s="85"/>
    </row>
    <row r="420" ht="11.25">
      <c r="B420" s="85"/>
    </row>
    <row r="421" ht="11.25">
      <c r="B421" s="85"/>
    </row>
    <row r="422" ht="11.25">
      <c r="B422" s="85"/>
    </row>
    <row r="423" ht="11.25">
      <c r="B423" s="85"/>
    </row>
    <row r="424" ht="11.25">
      <c r="B424" s="85"/>
    </row>
    <row r="425" ht="11.25">
      <c r="B425" s="85"/>
    </row>
    <row r="426" ht="11.25">
      <c r="B426" s="85"/>
    </row>
    <row r="427" ht="11.25">
      <c r="B427" s="85"/>
    </row>
    <row r="428" ht="11.25">
      <c r="B428" s="85"/>
    </row>
    <row r="429" ht="11.25">
      <c r="B429" s="85"/>
    </row>
    <row r="430" ht="11.25">
      <c r="B430" s="85"/>
    </row>
    <row r="431" ht="11.25">
      <c r="B431" s="85"/>
    </row>
    <row r="432" ht="11.25">
      <c r="B432" s="85"/>
    </row>
    <row r="433" ht="11.25">
      <c r="B433" s="85"/>
    </row>
    <row r="434" ht="11.25">
      <c r="B434" s="85"/>
    </row>
    <row r="435" ht="11.25">
      <c r="B435" s="85"/>
    </row>
    <row r="436" ht="11.25">
      <c r="B436" s="85"/>
    </row>
    <row r="437" ht="11.25">
      <c r="B437" s="85"/>
    </row>
    <row r="438" ht="11.25">
      <c r="B438" s="85"/>
    </row>
    <row r="439" ht="11.25">
      <c r="B439" s="85"/>
    </row>
    <row r="440" ht="11.25">
      <c r="B440" s="85"/>
    </row>
    <row r="441" ht="11.25">
      <c r="B441" s="85"/>
    </row>
    <row r="442" ht="11.25">
      <c r="B442" s="85"/>
    </row>
    <row r="443" ht="11.25">
      <c r="B443" s="85"/>
    </row>
    <row r="444" ht="11.25">
      <c r="B444" s="85"/>
    </row>
    <row r="445" ht="11.25">
      <c r="B445" s="85"/>
    </row>
    <row r="446" ht="11.25">
      <c r="B446" s="85"/>
    </row>
    <row r="447" ht="11.25">
      <c r="B447" s="85"/>
    </row>
    <row r="448" ht="11.25">
      <c r="B448" s="85"/>
    </row>
    <row r="449" ht="11.25">
      <c r="B449" s="85"/>
    </row>
    <row r="450" ht="11.25">
      <c r="B450" s="85"/>
    </row>
    <row r="451" ht="11.25">
      <c r="B451" s="85"/>
    </row>
    <row r="452" ht="11.25">
      <c r="B452" s="85"/>
    </row>
    <row r="453" ht="11.25">
      <c r="B453" s="85"/>
    </row>
    <row r="454" ht="11.25">
      <c r="B454" s="85"/>
    </row>
    <row r="455" ht="11.25">
      <c r="B455" s="85"/>
    </row>
    <row r="456" ht="11.25">
      <c r="B456" s="85"/>
    </row>
    <row r="457" ht="11.25">
      <c r="B457" s="85"/>
    </row>
    <row r="458" ht="11.25">
      <c r="B458" s="85"/>
    </row>
    <row r="459" ht="11.25">
      <c r="B459" s="85"/>
    </row>
    <row r="460" ht="11.25">
      <c r="B460" s="85"/>
    </row>
    <row r="461" ht="11.25">
      <c r="B461" s="85"/>
    </row>
    <row r="462" ht="11.25">
      <c r="B462" s="85"/>
    </row>
    <row r="463" ht="11.25">
      <c r="B463" s="85"/>
    </row>
    <row r="464" ht="11.25">
      <c r="B464" s="85"/>
    </row>
    <row r="465" ht="11.25">
      <c r="B465" s="85"/>
    </row>
    <row r="466" ht="11.25">
      <c r="B466" s="85"/>
    </row>
    <row r="467" ht="11.25">
      <c r="B467" s="85"/>
    </row>
    <row r="468" ht="11.25">
      <c r="B468" s="85"/>
    </row>
    <row r="469" ht="11.25">
      <c r="B469" s="85"/>
    </row>
    <row r="470" ht="11.25">
      <c r="B470" s="85"/>
    </row>
    <row r="471" ht="11.25">
      <c r="B471" s="85"/>
    </row>
    <row r="472" ht="11.25">
      <c r="B472" s="85"/>
    </row>
    <row r="473" ht="11.25">
      <c r="B473" s="85"/>
    </row>
    <row r="474" ht="11.25">
      <c r="B474" s="85"/>
    </row>
    <row r="475" ht="11.25">
      <c r="B475" s="85"/>
    </row>
    <row r="476" ht="11.25">
      <c r="B476" s="85"/>
    </row>
    <row r="477" ht="11.25">
      <c r="B477" s="85"/>
    </row>
    <row r="478" ht="11.25">
      <c r="B478" s="85"/>
    </row>
    <row r="479" ht="11.25">
      <c r="B479" s="85"/>
    </row>
    <row r="480" ht="11.25">
      <c r="B480" s="85"/>
    </row>
    <row r="481" ht="11.25">
      <c r="B481" s="85"/>
    </row>
    <row r="482" ht="11.25">
      <c r="B482" s="85"/>
    </row>
    <row r="483" ht="11.25">
      <c r="B483" s="85"/>
    </row>
    <row r="484" ht="11.25">
      <c r="B484" s="85"/>
    </row>
    <row r="485" ht="11.25">
      <c r="B485" s="85"/>
    </row>
    <row r="486" ht="11.25">
      <c r="B486" s="85"/>
    </row>
    <row r="487" ht="11.25">
      <c r="B487" s="85"/>
    </row>
    <row r="488" ht="11.25">
      <c r="B488" s="85"/>
    </row>
    <row r="489" ht="11.25">
      <c r="B489" s="85"/>
    </row>
    <row r="490" ht="11.25">
      <c r="B490" s="85"/>
    </row>
    <row r="491" ht="11.25">
      <c r="B491" s="85"/>
    </row>
    <row r="492" ht="11.25">
      <c r="B492" s="85"/>
    </row>
    <row r="493" ht="11.25">
      <c r="B493" s="85"/>
    </row>
    <row r="494" ht="11.25">
      <c r="B494" s="85"/>
    </row>
    <row r="495" ht="11.25">
      <c r="B495" s="85"/>
    </row>
    <row r="496" ht="11.25">
      <c r="B496" s="85"/>
    </row>
    <row r="497" ht="11.25">
      <c r="B497" s="85"/>
    </row>
    <row r="498" ht="11.25">
      <c r="B498" s="85"/>
    </row>
    <row r="499" ht="11.25">
      <c r="B499" s="85"/>
    </row>
    <row r="500" ht="11.25">
      <c r="B500" s="85"/>
    </row>
    <row r="501" ht="11.25">
      <c r="B501" s="85"/>
    </row>
    <row r="502" ht="11.25">
      <c r="B502" s="85"/>
    </row>
    <row r="503" ht="11.25">
      <c r="B503" s="85"/>
    </row>
    <row r="504" ht="11.25">
      <c r="B504" s="85"/>
    </row>
    <row r="505" ht="11.25">
      <c r="B505" s="85"/>
    </row>
    <row r="506" ht="11.25">
      <c r="B506" s="85"/>
    </row>
    <row r="507" ht="11.25">
      <c r="B507" s="85"/>
    </row>
    <row r="508" ht="11.25">
      <c r="B508" s="85"/>
    </row>
    <row r="509" ht="11.25">
      <c r="B509" s="85"/>
    </row>
    <row r="510" ht="11.25">
      <c r="B510" s="85"/>
    </row>
    <row r="511" ht="11.25">
      <c r="B511" s="85"/>
    </row>
    <row r="512" ht="11.25">
      <c r="B512" s="85"/>
    </row>
    <row r="513" ht="11.25">
      <c r="B513" s="85"/>
    </row>
    <row r="514" ht="11.25">
      <c r="B514" s="85"/>
    </row>
    <row r="515" ht="11.25">
      <c r="B515" s="85"/>
    </row>
    <row r="516" ht="11.25">
      <c r="B516" s="85"/>
    </row>
    <row r="517" ht="11.25">
      <c r="B517" s="85"/>
    </row>
    <row r="518" ht="11.25">
      <c r="B518" s="85"/>
    </row>
    <row r="519" ht="11.25">
      <c r="B519" s="85"/>
    </row>
    <row r="520" ht="11.25">
      <c r="B520" s="85"/>
    </row>
    <row r="521" ht="11.25">
      <c r="B521" s="85"/>
    </row>
    <row r="522" ht="11.25">
      <c r="B522" s="85"/>
    </row>
    <row r="523" ht="11.25">
      <c r="B523" s="85"/>
    </row>
    <row r="524" ht="11.25">
      <c r="B524" s="85"/>
    </row>
    <row r="525" ht="11.25">
      <c r="B525" s="85"/>
    </row>
    <row r="526" ht="11.25">
      <c r="B526" s="85"/>
    </row>
    <row r="527" ht="11.25">
      <c r="B527" s="85"/>
    </row>
    <row r="528" ht="11.25">
      <c r="B528" s="85"/>
    </row>
    <row r="529" ht="11.25">
      <c r="B529" s="85"/>
    </row>
    <row r="530" ht="11.25">
      <c r="B530" s="85"/>
    </row>
    <row r="531" ht="11.25">
      <c r="B531" s="85"/>
    </row>
    <row r="532" ht="11.25">
      <c r="B532" s="85"/>
    </row>
    <row r="533" ht="11.25">
      <c r="B533" s="85"/>
    </row>
    <row r="534" ht="11.25">
      <c r="B534" s="85"/>
    </row>
    <row r="535" ht="11.25">
      <c r="B535" s="85"/>
    </row>
    <row r="536" ht="11.25">
      <c r="B536" s="85"/>
    </row>
    <row r="537" ht="11.25">
      <c r="B537" s="85"/>
    </row>
    <row r="538" ht="11.25">
      <c r="B538" s="85"/>
    </row>
    <row r="539" ht="11.25">
      <c r="B539" s="85"/>
    </row>
    <row r="540" ht="11.25">
      <c r="B540" s="85"/>
    </row>
    <row r="541" ht="11.25">
      <c r="B541" s="85"/>
    </row>
    <row r="542" ht="11.25">
      <c r="B542" s="85"/>
    </row>
    <row r="543" ht="11.25">
      <c r="B543" s="85"/>
    </row>
    <row r="544" ht="11.25">
      <c r="B544" s="85"/>
    </row>
    <row r="545" ht="11.25">
      <c r="B545" s="85"/>
    </row>
    <row r="546" ht="11.25">
      <c r="B546" s="85"/>
    </row>
    <row r="547" ht="11.25">
      <c r="B547" s="85"/>
    </row>
    <row r="548" ht="11.25">
      <c r="B548" s="85"/>
    </row>
    <row r="549" ht="11.25">
      <c r="B549" s="85"/>
    </row>
    <row r="550" ht="11.25">
      <c r="B550" s="85"/>
    </row>
    <row r="551" ht="11.25">
      <c r="B551" s="85"/>
    </row>
    <row r="552" ht="11.25">
      <c r="B552" s="85"/>
    </row>
    <row r="553" ht="11.25">
      <c r="B553" s="85"/>
    </row>
    <row r="554" ht="11.25">
      <c r="B554" s="85"/>
    </row>
    <row r="555" ht="11.25">
      <c r="B555" s="85"/>
    </row>
    <row r="556" ht="11.25">
      <c r="B556" s="85"/>
    </row>
    <row r="557" ht="11.25">
      <c r="B557" s="85"/>
    </row>
    <row r="558" ht="11.25">
      <c r="B558" s="85"/>
    </row>
    <row r="559" ht="11.25">
      <c r="B559" s="85"/>
    </row>
    <row r="560" ht="11.25">
      <c r="B560" s="85"/>
    </row>
    <row r="561" ht="11.25">
      <c r="B561" s="85"/>
    </row>
    <row r="562" ht="11.25">
      <c r="B562" s="85"/>
    </row>
    <row r="563" ht="11.25">
      <c r="B563" s="85"/>
    </row>
    <row r="564" ht="11.25">
      <c r="B564" s="85"/>
    </row>
    <row r="565" ht="11.25">
      <c r="B565" s="85"/>
    </row>
    <row r="566" ht="11.25">
      <c r="B566" s="85"/>
    </row>
    <row r="567" ht="11.25">
      <c r="B567" s="85"/>
    </row>
    <row r="568" ht="11.25">
      <c r="B568" s="85"/>
    </row>
    <row r="569" ht="11.25">
      <c r="B569" s="85"/>
    </row>
    <row r="570" ht="11.25">
      <c r="B570" s="85"/>
    </row>
    <row r="571" ht="11.25">
      <c r="B571" s="85"/>
    </row>
    <row r="572" ht="11.25">
      <c r="B572" s="85"/>
    </row>
    <row r="573" ht="11.25">
      <c r="B573" s="85"/>
    </row>
    <row r="574" ht="11.25">
      <c r="B574" s="85"/>
    </row>
    <row r="575" ht="11.25">
      <c r="B575" s="85"/>
    </row>
    <row r="576" ht="11.25">
      <c r="B576" s="85"/>
    </row>
    <row r="577" ht="11.25">
      <c r="B577" s="85"/>
    </row>
    <row r="578" ht="11.25">
      <c r="B578" s="85"/>
    </row>
    <row r="579" ht="11.25">
      <c r="B579" s="85"/>
    </row>
    <row r="580" ht="11.25">
      <c r="B580" s="85"/>
    </row>
    <row r="581" ht="11.25">
      <c r="B581" s="85"/>
    </row>
    <row r="582" ht="11.25">
      <c r="B582" s="85"/>
    </row>
    <row r="583" ht="11.25">
      <c r="B583" s="85"/>
    </row>
    <row r="584" ht="11.25">
      <c r="B584" s="85"/>
    </row>
    <row r="585" ht="11.25">
      <c r="B585" s="85"/>
    </row>
    <row r="586" ht="11.25">
      <c r="B586" s="85"/>
    </row>
    <row r="587" ht="11.25">
      <c r="B587" s="85"/>
    </row>
    <row r="588" ht="11.25">
      <c r="B588" s="85"/>
    </row>
    <row r="589" ht="11.25">
      <c r="B589" s="85"/>
    </row>
    <row r="590" ht="11.25">
      <c r="B590" s="85"/>
    </row>
    <row r="591" ht="11.25">
      <c r="B591" s="85"/>
    </row>
    <row r="592" ht="11.25">
      <c r="B592" s="85"/>
    </row>
    <row r="593" ht="11.25">
      <c r="B593" s="85"/>
    </row>
    <row r="594" ht="11.25">
      <c r="B594" s="85"/>
    </row>
    <row r="595" ht="11.25">
      <c r="B595" s="85"/>
    </row>
    <row r="596" ht="11.25">
      <c r="B596" s="85"/>
    </row>
    <row r="597" ht="11.25">
      <c r="B597" s="85"/>
    </row>
    <row r="598" ht="11.25">
      <c r="B598" s="85"/>
    </row>
    <row r="599" ht="11.25">
      <c r="B599" s="85"/>
    </row>
    <row r="600" ht="11.25">
      <c r="B600" s="85"/>
    </row>
    <row r="601" ht="11.25">
      <c r="B601" s="85"/>
    </row>
    <row r="602" ht="11.25">
      <c r="B602" s="85"/>
    </row>
    <row r="603" ht="11.25">
      <c r="B603" s="85"/>
    </row>
    <row r="604" ht="11.25">
      <c r="B604" s="85"/>
    </row>
    <row r="605" ht="11.25">
      <c r="B605" s="85"/>
    </row>
    <row r="606" ht="11.25">
      <c r="B606" s="85"/>
    </row>
    <row r="607" ht="11.25">
      <c r="B607" s="85"/>
    </row>
    <row r="608" ht="11.25">
      <c r="B608" s="85"/>
    </row>
    <row r="609" ht="11.25">
      <c r="B609" s="85"/>
    </row>
    <row r="610" ht="11.25">
      <c r="B610" s="85"/>
    </row>
    <row r="611" ht="11.25">
      <c r="B611" s="85"/>
    </row>
    <row r="612" ht="11.25">
      <c r="B612" s="85"/>
    </row>
    <row r="613" ht="11.25">
      <c r="B613" s="85"/>
    </row>
    <row r="614" ht="11.25">
      <c r="B614" s="85"/>
    </row>
    <row r="615" ht="11.25">
      <c r="B615" s="85"/>
    </row>
    <row r="616" ht="11.25">
      <c r="B616" s="85"/>
    </row>
    <row r="617" ht="11.25">
      <c r="B617" s="85"/>
    </row>
    <row r="618" ht="11.25">
      <c r="B618" s="85"/>
    </row>
    <row r="619" ht="11.25">
      <c r="B619" s="85"/>
    </row>
    <row r="620" ht="11.25">
      <c r="B620" s="85"/>
    </row>
    <row r="621" ht="11.25">
      <c r="B621" s="85"/>
    </row>
    <row r="622" ht="11.25">
      <c r="B622" s="85"/>
    </row>
    <row r="623" ht="11.25">
      <c r="B623" s="85"/>
    </row>
    <row r="624" ht="11.25">
      <c r="B624" s="85"/>
    </row>
    <row r="625" ht="11.25">
      <c r="B625" s="85"/>
    </row>
    <row r="626" ht="11.25">
      <c r="B626" s="85"/>
    </row>
    <row r="627" ht="11.25">
      <c r="B627" s="85"/>
    </row>
    <row r="628" ht="11.25">
      <c r="B628" s="85"/>
    </row>
    <row r="629" ht="11.25">
      <c r="B629" s="85"/>
    </row>
    <row r="630" ht="11.25">
      <c r="B630" s="85"/>
    </row>
    <row r="631" ht="11.25">
      <c r="B631" s="85"/>
    </row>
    <row r="632" ht="11.25">
      <c r="B632" s="85"/>
    </row>
    <row r="633" ht="11.25">
      <c r="B633" s="85"/>
    </row>
    <row r="634" ht="11.25">
      <c r="B634" s="85"/>
    </row>
    <row r="635" ht="11.25">
      <c r="B635" s="85"/>
    </row>
    <row r="636" ht="11.25">
      <c r="B636" s="85"/>
    </row>
    <row r="637" ht="11.25">
      <c r="B637" s="85"/>
    </row>
    <row r="638" ht="11.25">
      <c r="B638" s="85"/>
    </row>
    <row r="639" ht="11.25">
      <c r="B639" s="85"/>
    </row>
    <row r="640" ht="11.25">
      <c r="B640" s="85"/>
    </row>
    <row r="641" ht="11.25">
      <c r="B641" s="85"/>
    </row>
    <row r="642" ht="11.25">
      <c r="B642" s="85"/>
    </row>
    <row r="643" ht="11.25">
      <c r="B643" s="85"/>
    </row>
    <row r="644" ht="11.25">
      <c r="B644" s="85"/>
    </row>
    <row r="645" ht="11.25">
      <c r="B645" s="85"/>
    </row>
    <row r="646" ht="11.25">
      <c r="B646" s="85"/>
    </row>
    <row r="647" ht="11.25">
      <c r="B647" s="85"/>
    </row>
    <row r="648" ht="11.25">
      <c r="B648" s="85"/>
    </row>
    <row r="649" ht="11.25">
      <c r="B649" s="85"/>
    </row>
    <row r="650" ht="11.25">
      <c r="B650" s="85"/>
    </row>
    <row r="651" ht="11.25">
      <c r="B651" s="85"/>
    </row>
    <row r="652" ht="11.25">
      <c r="B652" s="85"/>
    </row>
    <row r="653" ht="11.25">
      <c r="B653" s="85"/>
    </row>
    <row r="654" ht="11.25">
      <c r="B654" s="85"/>
    </row>
    <row r="655" ht="11.25">
      <c r="B655" s="85"/>
    </row>
    <row r="656" ht="11.25">
      <c r="B656" s="85"/>
    </row>
    <row r="657" ht="11.25">
      <c r="B657" s="85"/>
    </row>
    <row r="658" ht="11.25">
      <c r="B658" s="85"/>
    </row>
    <row r="659" ht="11.25">
      <c r="B659" s="85"/>
    </row>
    <row r="660" ht="11.25">
      <c r="B660" s="85"/>
    </row>
    <row r="661" ht="11.25">
      <c r="B661" s="85"/>
    </row>
    <row r="662" ht="11.25">
      <c r="B662" s="85"/>
    </row>
    <row r="663" ht="11.25">
      <c r="B663" s="85"/>
    </row>
    <row r="664" ht="11.25">
      <c r="B664" s="85"/>
    </row>
    <row r="665" ht="11.25">
      <c r="B665" s="85"/>
    </row>
    <row r="666" ht="11.25">
      <c r="B666" s="85"/>
    </row>
    <row r="667" ht="11.25">
      <c r="B667" s="85"/>
    </row>
    <row r="668" ht="11.25">
      <c r="B668" s="85"/>
    </row>
    <row r="669" ht="11.25">
      <c r="B669" s="85"/>
    </row>
    <row r="670" ht="11.25">
      <c r="B670" s="85"/>
    </row>
    <row r="671" ht="11.25">
      <c r="B671" s="85"/>
    </row>
    <row r="672" ht="11.25">
      <c r="B672" s="85"/>
    </row>
    <row r="673" ht="11.25">
      <c r="B673" s="85"/>
    </row>
    <row r="674" ht="11.25">
      <c r="B674" s="85"/>
    </row>
    <row r="675" ht="11.25">
      <c r="B675" s="85"/>
    </row>
    <row r="676" ht="11.25">
      <c r="B676" s="85"/>
    </row>
    <row r="677" ht="11.25">
      <c r="B677" s="85"/>
    </row>
    <row r="678" ht="11.25">
      <c r="B678" s="85"/>
    </row>
    <row r="679" ht="11.25">
      <c r="B679" s="85"/>
    </row>
    <row r="680" ht="11.25">
      <c r="B680" s="85"/>
    </row>
    <row r="681" ht="11.25">
      <c r="B681" s="85"/>
    </row>
    <row r="682" ht="11.25">
      <c r="B682" s="85"/>
    </row>
    <row r="683" ht="11.25">
      <c r="B683" s="85"/>
    </row>
    <row r="684" ht="11.25">
      <c r="B684" s="85"/>
    </row>
    <row r="685" ht="11.25">
      <c r="B685" s="85"/>
    </row>
    <row r="686" ht="11.25">
      <c r="B686" s="85"/>
    </row>
    <row r="687" ht="11.25">
      <c r="B687" s="85"/>
    </row>
    <row r="688" ht="11.25">
      <c r="B688" s="85"/>
    </row>
    <row r="689" ht="11.25">
      <c r="B689" s="85"/>
    </row>
    <row r="690" ht="11.25">
      <c r="B690" s="85"/>
    </row>
    <row r="691" ht="11.25">
      <c r="B691" s="85"/>
    </row>
    <row r="692" ht="11.25">
      <c r="B692" s="85"/>
    </row>
    <row r="693" ht="11.25">
      <c r="B693" s="85"/>
    </row>
    <row r="694" ht="11.25">
      <c r="B694" s="85"/>
    </row>
    <row r="695" ht="11.25">
      <c r="B695" s="85"/>
    </row>
    <row r="696" ht="11.25">
      <c r="B696" s="85"/>
    </row>
    <row r="697" ht="11.25">
      <c r="B697" s="85"/>
    </row>
    <row r="698" ht="11.25">
      <c r="B698" s="85"/>
    </row>
    <row r="699" ht="11.25">
      <c r="B699" s="85"/>
    </row>
    <row r="700" ht="11.25">
      <c r="B700" s="85"/>
    </row>
    <row r="701" ht="11.25">
      <c r="B701" s="85"/>
    </row>
    <row r="702" ht="11.25">
      <c r="B702" s="85"/>
    </row>
    <row r="703" ht="11.25">
      <c r="B703" s="85"/>
    </row>
    <row r="704" ht="11.25">
      <c r="B704" s="85"/>
    </row>
    <row r="705" ht="11.25">
      <c r="B705" s="85"/>
    </row>
    <row r="706" ht="11.25">
      <c r="B706" s="85"/>
    </row>
    <row r="707" ht="11.25">
      <c r="B707" s="85"/>
    </row>
    <row r="708" ht="11.25">
      <c r="B708" s="85"/>
    </row>
    <row r="709" ht="11.25">
      <c r="B709" s="85"/>
    </row>
    <row r="710" ht="11.25">
      <c r="B710" s="85"/>
    </row>
    <row r="711" ht="11.25">
      <c r="B711" s="85"/>
    </row>
    <row r="712" ht="11.25">
      <c r="B712" s="85"/>
    </row>
    <row r="713" ht="11.25">
      <c r="B713" s="85"/>
    </row>
    <row r="714" ht="11.25">
      <c r="B714" s="85"/>
    </row>
    <row r="715" ht="11.25">
      <c r="B715" s="85"/>
    </row>
    <row r="716" ht="11.25">
      <c r="B716" s="85"/>
    </row>
    <row r="717" ht="11.25">
      <c r="B717" s="85"/>
    </row>
    <row r="718" ht="11.25">
      <c r="B718" s="85"/>
    </row>
    <row r="719" ht="11.25">
      <c r="B719" s="85"/>
    </row>
    <row r="720" ht="11.25">
      <c r="B720" s="85"/>
    </row>
    <row r="721" ht="11.25">
      <c r="B721" s="85"/>
    </row>
    <row r="722" ht="11.25">
      <c r="B722" s="85"/>
    </row>
    <row r="723" ht="11.25">
      <c r="B723" s="85"/>
    </row>
    <row r="724" ht="11.25">
      <c r="B724" s="85"/>
    </row>
    <row r="725" ht="11.25">
      <c r="B725" s="85"/>
    </row>
    <row r="726" ht="11.25">
      <c r="B726" s="85"/>
    </row>
    <row r="727" ht="11.25">
      <c r="B727" s="85"/>
    </row>
    <row r="728" ht="11.25">
      <c r="B728" s="85"/>
    </row>
    <row r="729" ht="11.25">
      <c r="B729" s="85"/>
    </row>
    <row r="730" ht="11.25">
      <c r="B730" s="85"/>
    </row>
    <row r="731" ht="11.25">
      <c r="B731" s="85"/>
    </row>
    <row r="732" ht="11.25">
      <c r="B732" s="85"/>
    </row>
    <row r="733" ht="11.25">
      <c r="B733" s="85"/>
    </row>
    <row r="734" ht="11.25">
      <c r="B734" s="85"/>
    </row>
    <row r="735" ht="11.25">
      <c r="B735" s="85"/>
    </row>
    <row r="736" ht="11.25">
      <c r="B736" s="85"/>
    </row>
    <row r="737" ht="11.25">
      <c r="B737" s="85"/>
    </row>
    <row r="738" ht="11.25">
      <c r="B738" s="85"/>
    </row>
    <row r="739" ht="11.25">
      <c r="B739" s="85"/>
    </row>
    <row r="740" ht="11.25">
      <c r="B740" s="85"/>
    </row>
    <row r="741" ht="11.25">
      <c r="B741" s="85"/>
    </row>
    <row r="742" ht="11.25">
      <c r="B742" s="85"/>
    </row>
    <row r="743" ht="11.25">
      <c r="B743" s="85"/>
    </row>
    <row r="744" ht="11.25">
      <c r="B744" s="85"/>
    </row>
    <row r="745" ht="11.25">
      <c r="B745" s="85"/>
    </row>
    <row r="746" ht="11.25">
      <c r="B746" s="85"/>
    </row>
    <row r="747" ht="11.25">
      <c r="B747" s="85"/>
    </row>
    <row r="748" ht="11.25">
      <c r="B748" s="85"/>
    </row>
    <row r="749" ht="11.25">
      <c r="B749" s="85"/>
    </row>
    <row r="750" ht="11.25">
      <c r="B750" s="85"/>
    </row>
    <row r="751" ht="11.25">
      <c r="B751" s="85"/>
    </row>
    <row r="752" ht="11.25">
      <c r="B752" s="85"/>
    </row>
    <row r="753" ht="11.25">
      <c r="B753" s="85"/>
    </row>
    <row r="754" ht="11.25">
      <c r="B754" s="85"/>
    </row>
    <row r="755" ht="11.25">
      <c r="B755" s="85"/>
    </row>
    <row r="756" ht="11.25">
      <c r="B756" s="85"/>
    </row>
    <row r="757" ht="11.25">
      <c r="B757" s="85"/>
    </row>
    <row r="758" ht="11.25">
      <c r="B758" s="85"/>
    </row>
    <row r="759" ht="11.25">
      <c r="B759" s="85"/>
    </row>
    <row r="760" ht="11.25">
      <c r="B760" s="85"/>
    </row>
    <row r="761" ht="11.25">
      <c r="B761" s="85"/>
    </row>
    <row r="762" ht="11.25">
      <c r="B762" s="85"/>
    </row>
    <row r="763" ht="11.25">
      <c r="B763" s="85"/>
    </row>
    <row r="764" ht="11.25">
      <c r="B764" s="85"/>
    </row>
    <row r="765" ht="11.25">
      <c r="B765" s="85"/>
    </row>
    <row r="766" ht="11.25">
      <c r="B766" s="85"/>
    </row>
    <row r="767" ht="11.25">
      <c r="B767" s="85"/>
    </row>
    <row r="768" ht="11.25">
      <c r="B768" s="85"/>
    </row>
    <row r="769" ht="11.25">
      <c r="B769" s="85"/>
    </row>
    <row r="770" ht="11.25">
      <c r="B770" s="85"/>
    </row>
    <row r="771" ht="11.25">
      <c r="B771" s="85"/>
    </row>
    <row r="772" ht="11.25">
      <c r="B772" s="85"/>
    </row>
    <row r="773" ht="11.25">
      <c r="B773" s="85"/>
    </row>
    <row r="774" ht="11.25">
      <c r="B774" s="85"/>
    </row>
    <row r="775" ht="11.25">
      <c r="B775" s="85"/>
    </row>
    <row r="776" ht="11.25">
      <c r="B776" s="85"/>
    </row>
    <row r="777" ht="11.25">
      <c r="B777" s="85"/>
    </row>
    <row r="778" ht="11.25">
      <c r="B778" s="85"/>
    </row>
    <row r="779" ht="11.25">
      <c r="B779" s="85"/>
    </row>
    <row r="780" ht="11.25">
      <c r="B780" s="85"/>
    </row>
    <row r="781" ht="11.25">
      <c r="B781" s="85"/>
    </row>
    <row r="782" ht="11.25">
      <c r="B782" s="85"/>
    </row>
    <row r="783" ht="11.25">
      <c r="B783" s="85"/>
    </row>
    <row r="784" ht="11.25">
      <c r="B784" s="85"/>
    </row>
    <row r="785" ht="11.25">
      <c r="B785" s="85"/>
    </row>
    <row r="786" ht="11.25">
      <c r="B786" s="85"/>
    </row>
    <row r="787" ht="11.25">
      <c r="B787" s="85"/>
    </row>
    <row r="788" ht="11.25">
      <c r="B788" s="85"/>
    </row>
    <row r="789" ht="11.25">
      <c r="B789" s="85"/>
    </row>
    <row r="790" ht="11.25">
      <c r="B790" s="85"/>
    </row>
    <row r="791" ht="11.25">
      <c r="B791" s="85"/>
    </row>
    <row r="792" ht="11.25">
      <c r="B792" s="85"/>
    </row>
    <row r="793" ht="11.25">
      <c r="B793" s="85"/>
    </row>
    <row r="794" ht="11.25">
      <c r="B794" s="85"/>
    </row>
    <row r="795" ht="11.25">
      <c r="B795" s="85"/>
    </row>
    <row r="796" ht="11.25">
      <c r="B796" s="85"/>
    </row>
    <row r="797" ht="11.25">
      <c r="B797" s="85"/>
    </row>
    <row r="798" ht="11.25">
      <c r="B798" s="85"/>
    </row>
    <row r="799" ht="11.25">
      <c r="B799" s="85"/>
    </row>
    <row r="800" ht="11.25">
      <c r="B800" s="85"/>
    </row>
    <row r="801" ht="11.25">
      <c r="B801" s="85"/>
    </row>
    <row r="802" ht="11.25">
      <c r="B802" s="85"/>
    </row>
    <row r="803" ht="11.25">
      <c r="B803" s="85"/>
    </row>
    <row r="804" ht="11.25">
      <c r="B804" s="85"/>
    </row>
    <row r="805" ht="11.25">
      <c r="B805" s="85"/>
    </row>
    <row r="806" ht="11.25">
      <c r="B806" s="85"/>
    </row>
    <row r="807" ht="11.25">
      <c r="B807" s="85"/>
    </row>
    <row r="808" ht="11.25">
      <c r="B808" s="85"/>
    </row>
    <row r="809" ht="11.25">
      <c r="B809" s="85"/>
    </row>
    <row r="810" ht="11.25">
      <c r="B810" s="85"/>
    </row>
    <row r="811" ht="11.25">
      <c r="B811" s="85"/>
    </row>
    <row r="812" ht="11.25">
      <c r="B812" s="85"/>
    </row>
    <row r="813" ht="11.25">
      <c r="B813" s="85"/>
    </row>
    <row r="814" ht="11.25">
      <c r="B814" s="85"/>
    </row>
    <row r="815" ht="11.25">
      <c r="B815" s="85"/>
    </row>
    <row r="816" ht="11.25">
      <c r="B816" s="85"/>
    </row>
    <row r="817" ht="11.25">
      <c r="B817" s="85"/>
    </row>
    <row r="818" ht="11.25">
      <c r="B818" s="85"/>
    </row>
    <row r="819" ht="11.25">
      <c r="B819" s="85"/>
    </row>
    <row r="820" ht="11.25">
      <c r="B820" s="85"/>
    </row>
    <row r="821" ht="11.25">
      <c r="B821" s="85"/>
    </row>
    <row r="822" ht="11.25">
      <c r="B822" s="85"/>
    </row>
    <row r="823" ht="11.25">
      <c r="B823" s="85"/>
    </row>
    <row r="824" ht="11.25">
      <c r="B824" s="85"/>
    </row>
    <row r="825" ht="11.25">
      <c r="B825" s="85"/>
    </row>
    <row r="826" ht="11.25">
      <c r="B826" s="85"/>
    </row>
    <row r="827" ht="11.25">
      <c r="B827" s="85"/>
    </row>
    <row r="828" ht="11.25">
      <c r="B828" s="85"/>
    </row>
    <row r="829" ht="11.25">
      <c r="B829" s="85"/>
    </row>
    <row r="830" ht="11.25">
      <c r="B830" s="85"/>
    </row>
    <row r="831" ht="11.25">
      <c r="B831" s="85"/>
    </row>
    <row r="832" ht="11.25">
      <c r="B832" s="85"/>
    </row>
    <row r="833" ht="11.25">
      <c r="B833" s="85"/>
    </row>
    <row r="834" ht="11.25">
      <c r="B834" s="85"/>
    </row>
    <row r="835" ht="11.25">
      <c r="B835" s="85"/>
    </row>
    <row r="836" ht="11.25">
      <c r="B836" s="85"/>
    </row>
    <row r="837" ht="11.25">
      <c r="B837" s="85"/>
    </row>
    <row r="838" ht="11.25">
      <c r="B838" s="85"/>
    </row>
    <row r="839" ht="11.25">
      <c r="B839" s="85"/>
    </row>
    <row r="840" ht="11.25">
      <c r="B840" s="85"/>
    </row>
    <row r="841" ht="11.25">
      <c r="B841" s="85"/>
    </row>
    <row r="842" ht="11.25">
      <c r="B842" s="85"/>
    </row>
    <row r="843" ht="11.25">
      <c r="B843" s="85"/>
    </row>
    <row r="844" ht="11.25">
      <c r="B844" s="85"/>
    </row>
    <row r="845" ht="11.25">
      <c r="B845" s="85"/>
    </row>
    <row r="846" ht="11.25">
      <c r="B846" s="85"/>
    </row>
    <row r="847" ht="11.25">
      <c r="B847" s="85"/>
    </row>
    <row r="848" ht="11.25">
      <c r="B848" s="85"/>
    </row>
    <row r="849" ht="11.25">
      <c r="B849" s="85"/>
    </row>
    <row r="850" ht="11.25">
      <c r="B850" s="85"/>
    </row>
    <row r="851" ht="11.25">
      <c r="B851" s="85"/>
    </row>
    <row r="852" ht="11.25">
      <c r="B852" s="85"/>
    </row>
    <row r="853" ht="11.25">
      <c r="B853" s="85"/>
    </row>
    <row r="854" ht="11.25">
      <c r="B854" s="85"/>
    </row>
    <row r="855" ht="11.25">
      <c r="B855" s="85"/>
    </row>
    <row r="856" ht="11.25">
      <c r="B856" s="85"/>
    </row>
    <row r="857" ht="11.25">
      <c r="B857" s="85"/>
    </row>
    <row r="858" ht="11.25">
      <c r="B858" s="85"/>
    </row>
    <row r="859" ht="11.25">
      <c r="B859" s="85"/>
    </row>
    <row r="860" ht="11.25">
      <c r="B860" s="85"/>
    </row>
    <row r="861" ht="11.25">
      <c r="B861" s="85"/>
    </row>
    <row r="862" ht="11.25">
      <c r="B862" s="85"/>
    </row>
    <row r="863" ht="11.25">
      <c r="B863" s="85"/>
    </row>
    <row r="864" ht="11.25">
      <c r="B864" s="85"/>
    </row>
    <row r="865" ht="11.25">
      <c r="B865" s="85"/>
    </row>
    <row r="866" ht="11.25">
      <c r="B866" s="85"/>
    </row>
    <row r="867" ht="11.25">
      <c r="B867" s="85"/>
    </row>
    <row r="868" ht="11.25">
      <c r="B868" s="85"/>
    </row>
    <row r="869" ht="11.25">
      <c r="B869" s="85"/>
    </row>
    <row r="870" ht="11.25">
      <c r="B870" s="85"/>
    </row>
    <row r="871" ht="11.25">
      <c r="B871" s="85"/>
    </row>
    <row r="872" ht="11.25">
      <c r="B872" s="85"/>
    </row>
    <row r="873" ht="11.25">
      <c r="B873" s="85"/>
    </row>
    <row r="874" ht="11.25">
      <c r="B874" s="85"/>
    </row>
    <row r="875" ht="11.25">
      <c r="B875" s="85"/>
    </row>
    <row r="876" ht="11.25">
      <c r="B876" s="85"/>
    </row>
    <row r="877" ht="11.25">
      <c r="B877" s="85"/>
    </row>
    <row r="878" ht="11.25">
      <c r="B878" s="85"/>
    </row>
    <row r="879" ht="11.25">
      <c r="B879" s="85"/>
    </row>
    <row r="880" ht="11.25">
      <c r="B880" s="85"/>
    </row>
    <row r="881" ht="11.25">
      <c r="B881" s="85"/>
    </row>
    <row r="882" ht="11.25">
      <c r="B882" s="85"/>
    </row>
    <row r="883" ht="11.25">
      <c r="B883" s="85"/>
    </row>
    <row r="884" ht="11.25">
      <c r="B884" s="85"/>
    </row>
    <row r="885" ht="11.25">
      <c r="B885" s="85"/>
    </row>
    <row r="886" ht="11.25">
      <c r="B886" s="85"/>
    </row>
    <row r="887" ht="11.25">
      <c r="B887" s="85"/>
    </row>
    <row r="888" ht="11.25">
      <c r="B888" s="85"/>
    </row>
    <row r="889" ht="11.25">
      <c r="B889" s="85"/>
    </row>
    <row r="890" ht="11.25">
      <c r="B890" s="85"/>
    </row>
    <row r="891" ht="11.25">
      <c r="B891" s="85"/>
    </row>
    <row r="892" ht="11.25">
      <c r="B892" s="85"/>
    </row>
    <row r="893" ht="11.25">
      <c r="B893" s="85"/>
    </row>
    <row r="894" ht="11.25">
      <c r="B894" s="85"/>
    </row>
    <row r="895" ht="11.25">
      <c r="B895" s="85"/>
    </row>
    <row r="896" ht="11.25">
      <c r="B896" s="85"/>
    </row>
    <row r="897" ht="11.25">
      <c r="B897" s="85"/>
    </row>
    <row r="898" ht="11.25">
      <c r="B898" s="85"/>
    </row>
    <row r="899" ht="11.25">
      <c r="B899" s="85"/>
    </row>
    <row r="900" ht="11.25">
      <c r="B900" s="85"/>
    </row>
    <row r="901" ht="11.25">
      <c r="B901" s="85"/>
    </row>
    <row r="902" ht="11.25">
      <c r="B902" s="85"/>
    </row>
    <row r="903" ht="11.25">
      <c r="B903" s="85"/>
    </row>
    <row r="904" ht="11.25">
      <c r="B904" s="85"/>
    </row>
    <row r="905" ht="11.25">
      <c r="B905" s="85"/>
    </row>
    <row r="906" ht="11.25">
      <c r="B906" s="85"/>
    </row>
    <row r="907" ht="11.25">
      <c r="B907" s="85"/>
    </row>
    <row r="908" ht="11.25">
      <c r="B908" s="85"/>
    </row>
    <row r="909" ht="11.25">
      <c r="B909" s="85"/>
    </row>
    <row r="910" ht="11.25">
      <c r="B910" s="85"/>
    </row>
    <row r="911" ht="11.25">
      <c r="B911" s="85"/>
    </row>
    <row r="912" ht="11.25">
      <c r="B912" s="85"/>
    </row>
    <row r="913" ht="11.25">
      <c r="B913" s="85"/>
    </row>
    <row r="914" ht="11.25">
      <c r="B914" s="85"/>
    </row>
    <row r="915" ht="11.25">
      <c r="B915" s="85"/>
    </row>
    <row r="916" ht="11.25">
      <c r="B916" s="85"/>
    </row>
    <row r="917" ht="11.25">
      <c r="B917" s="85"/>
    </row>
    <row r="918" ht="11.25">
      <c r="B918" s="85"/>
    </row>
    <row r="919" ht="11.25">
      <c r="B919" s="85"/>
    </row>
    <row r="920" ht="11.25">
      <c r="B920" s="85"/>
    </row>
    <row r="921" ht="11.25">
      <c r="B921" s="85"/>
    </row>
    <row r="922" ht="11.25">
      <c r="B922" s="85"/>
    </row>
    <row r="923" ht="11.25">
      <c r="B923" s="85"/>
    </row>
    <row r="924" ht="11.25">
      <c r="B924" s="85"/>
    </row>
    <row r="925" ht="11.25">
      <c r="B925" s="85"/>
    </row>
    <row r="926" ht="11.25">
      <c r="B926" s="85"/>
    </row>
    <row r="927" ht="11.25">
      <c r="B927" s="85"/>
    </row>
    <row r="928" ht="11.25">
      <c r="B928" s="85"/>
    </row>
    <row r="929" ht="11.25">
      <c r="B929" s="85"/>
    </row>
    <row r="930" ht="11.25">
      <c r="B930" s="85"/>
    </row>
    <row r="931" ht="11.25">
      <c r="B931" s="85"/>
    </row>
    <row r="932" ht="11.25">
      <c r="B932" s="85"/>
    </row>
    <row r="933" ht="11.25">
      <c r="B933" s="85"/>
    </row>
    <row r="934" ht="11.25">
      <c r="B934" s="85"/>
    </row>
    <row r="935" ht="11.25">
      <c r="B935" s="85"/>
    </row>
    <row r="936" ht="11.25">
      <c r="B936" s="85"/>
    </row>
    <row r="937" ht="11.25">
      <c r="B937" s="85"/>
    </row>
    <row r="938" ht="11.25">
      <c r="B938" s="85"/>
    </row>
    <row r="939" ht="11.25">
      <c r="B939" s="85"/>
    </row>
    <row r="940" ht="11.25">
      <c r="B940" s="85"/>
    </row>
    <row r="941" ht="11.25">
      <c r="B941" s="85"/>
    </row>
    <row r="942" ht="11.25">
      <c r="B942" s="85"/>
    </row>
    <row r="943" ht="11.25">
      <c r="B943" s="85"/>
    </row>
    <row r="944" ht="11.25">
      <c r="B944" s="85"/>
    </row>
    <row r="945" ht="11.25">
      <c r="B945" s="85"/>
    </row>
    <row r="946" ht="11.25">
      <c r="B946" s="85"/>
    </row>
    <row r="947" ht="11.25">
      <c r="B947" s="85"/>
    </row>
    <row r="948" ht="11.25">
      <c r="B948" s="85"/>
    </row>
    <row r="949" ht="11.25">
      <c r="B949" s="85"/>
    </row>
    <row r="950" ht="11.25">
      <c r="B950" s="85"/>
    </row>
    <row r="951" ht="11.25">
      <c r="B951" s="85"/>
    </row>
    <row r="952" ht="11.25">
      <c r="B952" s="85"/>
    </row>
    <row r="953" ht="11.25">
      <c r="B953" s="85"/>
    </row>
    <row r="954" ht="11.25">
      <c r="B954" s="85"/>
    </row>
    <row r="955" ht="11.25">
      <c r="B955" s="85"/>
    </row>
    <row r="956" ht="11.25">
      <c r="B956" s="85"/>
    </row>
    <row r="957" ht="11.25">
      <c r="B957" s="85"/>
    </row>
    <row r="958" ht="11.25">
      <c r="B958" s="85"/>
    </row>
    <row r="959" ht="11.25">
      <c r="B959" s="85"/>
    </row>
    <row r="960" ht="11.25">
      <c r="B960" s="85"/>
    </row>
    <row r="961" ht="11.25">
      <c r="B961" s="85"/>
    </row>
    <row r="962" ht="11.25">
      <c r="B962" s="85"/>
    </row>
    <row r="963" ht="11.25">
      <c r="B963" s="85"/>
    </row>
    <row r="964" ht="11.25">
      <c r="B964" s="85"/>
    </row>
    <row r="965" ht="11.25">
      <c r="B965" s="85"/>
    </row>
    <row r="966" ht="11.25">
      <c r="B966" s="85"/>
    </row>
    <row r="967" ht="11.25">
      <c r="B967" s="85"/>
    </row>
    <row r="968" ht="11.25">
      <c r="B968" s="85"/>
    </row>
    <row r="969" ht="11.25">
      <c r="B969" s="85"/>
    </row>
    <row r="970" ht="11.25">
      <c r="B970" s="85"/>
    </row>
    <row r="971" ht="11.25">
      <c r="B971" s="85"/>
    </row>
    <row r="972" ht="11.25">
      <c r="B972" s="85"/>
    </row>
    <row r="973" ht="11.25">
      <c r="B973" s="85"/>
    </row>
    <row r="974" ht="11.25">
      <c r="B974" s="85"/>
    </row>
    <row r="975" ht="11.25">
      <c r="B975" s="85"/>
    </row>
    <row r="976" ht="11.25">
      <c r="B976" s="85"/>
    </row>
    <row r="977" ht="11.25">
      <c r="B977" s="85"/>
    </row>
    <row r="978" ht="11.25">
      <c r="B978" s="85"/>
    </row>
    <row r="979" ht="11.25">
      <c r="B979" s="85"/>
    </row>
    <row r="980" ht="11.25">
      <c r="B980" s="85"/>
    </row>
    <row r="981" ht="11.25">
      <c r="B981" s="85"/>
    </row>
    <row r="982" ht="11.25">
      <c r="B982" s="85"/>
    </row>
    <row r="983" ht="11.25">
      <c r="B983" s="85"/>
    </row>
    <row r="984" ht="11.25">
      <c r="B984" s="85"/>
    </row>
    <row r="985" ht="11.25">
      <c r="B985" s="85"/>
    </row>
    <row r="986" ht="11.25">
      <c r="B986" s="85"/>
    </row>
    <row r="987" ht="11.25">
      <c r="B987" s="85"/>
    </row>
    <row r="988" ht="11.25">
      <c r="B988" s="85"/>
    </row>
    <row r="989" ht="11.25">
      <c r="B989" s="85"/>
    </row>
    <row r="990" ht="11.25">
      <c r="B990" s="85"/>
    </row>
    <row r="991" ht="11.25">
      <c r="B991" s="85"/>
    </row>
    <row r="992" ht="11.25">
      <c r="B992" s="85"/>
    </row>
    <row r="993" ht="11.25">
      <c r="B993" s="85"/>
    </row>
    <row r="994" ht="11.25">
      <c r="B994" s="85"/>
    </row>
    <row r="995" ht="11.25">
      <c r="B995" s="85"/>
    </row>
    <row r="996" ht="11.25">
      <c r="B996" s="85"/>
    </row>
    <row r="997" ht="11.25">
      <c r="B997" s="85"/>
    </row>
    <row r="998" ht="11.25">
      <c r="B998" s="85"/>
    </row>
    <row r="999" ht="11.25">
      <c r="B999" s="85"/>
    </row>
    <row r="1000" ht="11.25">
      <c r="B1000" s="85"/>
    </row>
    <row r="1001" ht="11.25">
      <c r="B1001" s="85"/>
    </row>
    <row r="1002" ht="11.25">
      <c r="B1002" s="85"/>
    </row>
    <row r="1003" ht="11.25">
      <c r="B1003" s="85"/>
    </row>
    <row r="1004" ht="11.25">
      <c r="B1004" s="85"/>
    </row>
    <row r="1005" ht="11.25">
      <c r="B1005" s="85"/>
    </row>
    <row r="1006" ht="11.25">
      <c r="B1006" s="85"/>
    </row>
    <row r="1007" ht="11.25">
      <c r="B1007" s="85"/>
    </row>
    <row r="1008" ht="11.25">
      <c r="B1008" s="85"/>
    </row>
    <row r="1009" ht="11.25">
      <c r="B1009" s="85"/>
    </row>
    <row r="1010" ht="11.25">
      <c r="B1010" s="85"/>
    </row>
    <row r="1011" ht="11.25">
      <c r="B1011" s="85"/>
    </row>
    <row r="1012" ht="11.25">
      <c r="B1012" s="85"/>
    </row>
    <row r="1013" ht="11.25">
      <c r="B1013" s="85"/>
    </row>
    <row r="1014" ht="11.25">
      <c r="B1014" s="85"/>
    </row>
    <row r="1015" ht="11.25">
      <c r="B1015" s="85"/>
    </row>
    <row r="1016" ht="11.25">
      <c r="B1016" s="85"/>
    </row>
    <row r="1017" ht="11.25">
      <c r="B1017" s="85"/>
    </row>
    <row r="1018" ht="11.25">
      <c r="B1018" s="85"/>
    </row>
    <row r="1019" ht="11.25">
      <c r="B1019" s="85"/>
    </row>
    <row r="1020" ht="11.25">
      <c r="B1020" s="85"/>
    </row>
    <row r="1021" ht="11.25">
      <c r="B1021" s="85"/>
    </row>
    <row r="1022" ht="11.25">
      <c r="B1022" s="85"/>
    </row>
    <row r="1023" ht="11.25">
      <c r="B1023" s="85"/>
    </row>
    <row r="1024" ht="11.25">
      <c r="B1024" s="85"/>
    </row>
    <row r="1025" ht="11.25">
      <c r="B1025" s="85"/>
    </row>
    <row r="1026" ht="11.25">
      <c r="B1026" s="85"/>
    </row>
    <row r="1027" ht="11.25">
      <c r="B1027" s="85"/>
    </row>
    <row r="1028" ht="11.25">
      <c r="B1028" s="85"/>
    </row>
    <row r="1029" ht="11.25">
      <c r="B1029" s="85"/>
    </row>
    <row r="1030" ht="11.25">
      <c r="B1030" s="85"/>
    </row>
    <row r="1031" ht="11.25">
      <c r="B1031" s="85"/>
    </row>
    <row r="1032" ht="11.25">
      <c r="B1032" s="85"/>
    </row>
    <row r="1033" ht="11.25">
      <c r="B1033" s="85"/>
    </row>
    <row r="1034" ht="11.25">
      <c r="B1034" s="85"/>
    </row>
    <row r="1035" ht="11.25">
      <c r="B1035" s="85"/>
    </row>
    <row r="1036" ht="11.25">
      <c r="B1036" s="85"/>
    </row>
    <row r="1037" ht="11.25">
      <c r="B1037" s="85"/>
    </row>
    <row r="1038" ht="11.25">
      <c r="B1038" s="85"/>
    </row>
    <row r="1039" ht="11.25">
      <c r="B1039" s="85"/>
    </row>
    <row r="1040" ht="11.25">
      <c r="B1040" s="85"/>
    </row>
    <row r="1041" ht="11.25">
      <c r="B1041" s="85"/>
    </row>
    <row r="1042" ht="11.25">
      <c r="B1042" s="85"/>
    </row>
    <row r="1043" ht="11.25">
      <c r="B1043" s="85"/>
    </row>
    <row r="1044" ht="11.25">
      <c r="B1044" s="85"/>
    </row>
    <row r="1045" ht="11.25">
      <c r="B1045" s="85"/>
    </row>
    <row r="1046" ht="11.25">
      <c r="B1046" s="85"/>
    </row>
    <row r="1047" ht="11.25">
      <c r="B1047" s="85"/>
    </row>
    <row r="1048" ht="11.25">
      <c r="B1048" s="85"/>
    </row>
    <row r="1049" ht="11.25">
      <c r="B1049" s="85"/>
    </row>
    <row r="1050" ht="11.25">
      <c r="B1050" s="85"/>
    </row>
    <row r="1051" ht="11.25">
      <c r="B1051" s="85"/>
    </row>
    <row r="1052" ht="11.25">
      <c r="B1052" s="85"/>
    </row>
    <row r="1053" ht="11.25">
      <c r="B1053" s="85"/>
    </row>
    <row r="1054" ht="11.25">
      <c r="B1054" s="85"/>
    </row>
    <row r="1055" ht="11.25">
      <c r="B1055" s="85"/>
    </row>
    <row r="1056" ht="11.25">
      <c r="B1056" s="85"/>
    </row>
    <row r="1057" ht="11.25">
      <c r="B1057" s="85"/>
    </row>
    <row r="1058" ht="11.25">
      <c r="B1058" s="85"/>
    </row>
    <row r="1059" ht="11.25">
      <c r="B1059" s="85"/>
    </row>
    <row r="1060" ht="11.25">
      <c r="B1060" s="85"/>
    </row>
    <row r="1061" ht="11.25">
      <c r="B1061" s="85"/>
    </row>
    <row r="1062" ht="11.25">
      <c r="B1062" s="85"/>
    </row>
    <row r="1063" ht="11.25">
      <c r="B1063" s="85"/>
    </row>
    <row r="1064" ht="11.25">
      <c r="B1064" s="85"/>
    </row>
    <row r="1065" ht="11.25">
      <c r="B1065" s="8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zoomScaleSheetLayoutView="100" workbookViewId="0" topLeftCell="A13">
      <selection activeCell="J45" sqref="J45"/>
    </sheetView>
  </sheetViews>
  <sheetFormatPr defaultColWidth="15.140625" defaultRowHeight="12.75"/>
  <cols>
    <col min="1" max="1" width="3.7109375" style="89" customWidth="1"/>
    <col min="2" max="2" width="5.8515625" style="87" customWidth="1"/>
    <col min="3" max="3" width="8.7109375" style="89" customWidth="1"/>
    <col min="4" max="4" width="8.28125" style="89" bestFit="1" customWidth="1"/>
    <col min="5" max="5" width="9.421875" style="89" customWidth="1"/>
    <col min="6" max="6" width="15.140625" style="89" customWidth="1"/>
    <col min="7" max="7" width="14.00390625" style="89" customWidth="1"/>
    <col min="8" max="8" width="10.00390625" style="89" customWidth="1"/>
    <col min="9" max="9" width="10.28125" style="89" customWidth="1"/>
    <col min="10" max="16384" width="14.8515625" style="89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3" ht="11.25">
      <c r="C3" s="88" t="s">
        <v>123</v>
      </c>
    </row>
    <row r="4" spans="2:3" ht="11.25">
      <c r="B4" s="181"/>
      <c r="C4" s="88" t="s">
        <v>114</v>
      </c>
    </row>
    <row r="5" spans="2:3" ht="11.25">
      <c r="B5" s="181"/>
      <c r="C5" s="90" t="s">
        <v>124</v>
      </c>
    </row>
    <row r="6" spans="2:3" ht="11.25">
      <c r="B6" s="181"/>
      <c r="C6" s="90"/>
    </row>
    <row r="7" spans="2:9" ht="12.75" customHeight="1">
      <c r="B7" s="171"/>
      <c r="C7" s="273" t="s">
        <v>143</v>
      </c>
      <c r="D7" s="272" t="s">
        <v>72</v>
      </c>
      <c r="E7" s="272"/>
      <c r="F7" s="272"/>
      <c r="G7" s="272"/>
      <c r="H7" s="272"/>
      <c r="I7" s="272"/>
    </row>
    <row r="8" spans="2:9" ht="23.25" thickBot="1">
      <c r="B8" s="172"/>
      <c r="C8" s="274"/>
      <c r="D8" s="91" t="s">
        <v>37</v>
      </c>
      <c r="E8" s="91" t="s">
        <v>115</v>
      </c>
      <c r="F8" s="91" t="s">
        <v>116</v>
      </c>
      <c r="G8" s="91" t="s">
        <v>117</v>
      </c>
      <c r="H8" s="91" t="s">
        <v>118</v>
      </c>
      <c r="I8" s="92" t="s">
        <v>119</v>
      </c>
    </row>
    <row r="9" spans="2:9" s="55" customFormat="1" ht="12" thickTop="1">
      <c r="B9" s="106" t="s">
        <v>183</v>
      </c>
      <c r="C9" s="106">
        <v>39356</v>
      </c>
      <c r="D9" s="186">
        <v>132366.281258</v>
      </c>
      <c r="E9" s="186">
        <v>42441.212012</v>
      </c>
      <c r="F9" s="186">
        <v>87266.29321599999</v>
      </c>
      <c r="G9" s="186">
        <v>18072.138391</v>
      </c>
      <c r="H9" s="186">
        <v>69194.154825</v>
      </c>
      <c r="I9" s="186">
        <v>2658.77603</v>
      </c>
    </row>
    <row r="10" spans="1:12" s="55" customFormat="1" ht="11.25">
      <c r="A10" s="7"/>
      <c r="B10" s="107" t="s">
        <v>75</v>
      </c>
      <c r="C10" s="107">
        <v>39387</v>
      </c>
      <c r="D10" s="186">
        <v>146417.281258</v>
      </c>
      <c r="E10" s="186">
        <v>46716.212012</v>
      </c>
      <c r="F10" s="186">
        <v>96732.29321599999</v>
      </c>
      <c r="G10" s="186">
        <v>20010.138391</v>
      </c>
      <c r="H10" s="186">
        <v>76722.154825</v>
      </c>
      <c r="I10" s="186">
        <v>2968.77603</v>
      </c>
      <c r="J10" s="7"/>
      <c r="K10" s="7"/>
      <c r="L10" s="7"/>
    </row>
    <row r="11" spans="1:12" s="55" customFormat="1" ht="11.25">
      <c r="A11" s="7"/>
      <c r="B11" s="108" t="s">
        <v>75</v>
      </c>
      <c r="C11" s="108">
        <v>39417</v>
      </c>
      <c r="D11" s="187">
        <v>160648.281258</v>
      </c>
      <c r="E11" s="187">
        <v>51594.212012</v>
      </c>
      <c r="F11" s="187">
        <v>105745.29321599999</v>
      </c>
      <c r="G11" s="187">
        <v>21802.138391</v>
      </c>
      <c r="H11" s="187">
        <v>83943.154825</v>
      </c>
      <c r="I11" s="187">
        <v>3308.77603</v>
      </c>
      <c r="J11" s="7"/>
      <c r="K11" s="7"/>
      <c r="L11" s="7"/>
    </row>
    <row r="12" spans="1:12" s="55" customFormat="1" ht="11.25">
      <c r="A12" s="7"/>
      <c r="B12" s="107" t="s">
        <v>186</v>
      </c>
      <c r="C12" s="107">
        <v>39448</v>
      </c>
      <c r="D12" s="186">
        <v>13277</v>
      </c>
      <c r="E12" s="186">
        <v>3993</v>
      </c>
      <c r="F12" s="186">
        <v>8880</v>
      </c>
      <c r="G12" s="186">
        <v>2016</v>
      </c>
      <c r="H12" s="186">
        <v>6864</v>
      </c>
      <c r="I12" s="186">
        <v>404</v>
      </c>
      <c r="J12" s="7"/>
      <c r="K12" s="7"/>
      <c r="L12" s="7"/>
    </row>
    <row r="13" spans="1:12" s="55" customFormat="1" ht="11.25">
      <c r="A13" s="7"/>
      <c r="B13" s="107" t="s">
        <v>75</v>
      </c>
      <c r="C13" s="107">
        <v>39479</v>
      </c>
      <c r="D13" s="186">
        <v>26077</v>
      </c>
      <c r="E13" s="186">
        <v>7785</v>
      </c>
      <c r="F13" s="186">
        <v>17494</v>
      </c>
      <c r="G13" s="186">
        <v>3941</v>
      </c>
      <c r="H13" s="186">
        <v>13553</v>
      </c>
      <c r="I13" s="186">
        <v>798</v>
      </c>
      <c r="J13" s="7"/>
      <c r="K13" s="7"/>
      <c r="L13" s="7"/>
    </row>
    <row r="14" spans="1:12" s="55" customFormat="1" ht="11.25">
      <c r="A14" s="7"/>
      <c r="B14" s="107" t="s">
        <v>75</v>
      </c>
      <c r="C14" s="107">
        <v>39508</v>
      </c>
      <c r="D14" s="186">
        <v>38690</v>
      </c>
      <c r="E14" s="186">
        <v>11449</v>
      </c>
      <c r="F14" s="186">
        <v>26127</v>
      </c>
      <c r="G14" s="186">
        <v>5586</v>
      </c>
      <c r="H14" s="186">
        <v>20541</v>
      </c>
      <c r="I14" s="186">
        <v>1114</v>
      </c>
      <c r="J14" s="228"/>
      <c r="K14" s="7"/>
      <c r="L14" s="7"/>
    </row>
    <row r="15" spans="1:12" s="55" customFormat="1" ht="11.25">
      <c r="A15" s="7"/>
      <c r="B15" s="107" t="s">
        <v>75</v>
      </c>
      <c r="C15" s="107">
        <v>39539</v>
      </c>
      <c r="D15" s="186">
        <v>52748</v>
      </c>
      <c r="E15" s="186">
        <v>16059</v>
      </c>
      <c r="F15" s="186">
        <v>35233</v>
      </c>
      <c r="G15" s="186">
        <v>7405</v>
      </c>
      <c r="H15" s="186">
        <v>27828</v>
      </c>
      <c r="I15" s="186">
        <v>1456</v>
      </c>
      <c r="J15" s="7"/>
      <c r="K15" s="7"/>
      <c r="L15" s="7"/>
    </row>
    <row r="16" spans="1:12" s="55" customFormat="1" ht="11.25">
      <c r="A16" s="7"/>
      <c r="B16" s="107" t="s">
        <v>75</v>
      </c>
      <c r="C16" s="107">
        <v>39569</v>
      </c>
      <c r="D16" s="186">
        <v>72051</v>
      </c>
      <c r="E16" s="186">
        <v>24418</v>
      </c>
      <c r="F16" s="186">
        <v>45695</v>
      </c>
      <c r="G16" s="186">
        <v>10008</v>
      </c>
      <c r="H16" s="186">
        <v>35687</v>
      </c>
      <c r="I16" s="186">
        <v>1938</v>
      </c>
      <c r="J16" s="7"/>
      <c r="K16" s="7"/>
      <c r="L16" s="7"/>
    </row>
    <row r="17" spans="1:12" s="55" customFormat="1" ht="11.25">
      <c r="A17" s="7"/>
      <c r="B17" s="107" t="s">
        <v>75</v>
      </c>
      <c r="C17" s="107">
        <v>39600</v>
      </c>
      <c r="D17" s="186">
        <v>90644</v>
      </c>
      <c r="E17" s="186">
        <v>32004</v>
      </c>
      <c r="F17" s="186">
        <v>56202</v>
      </c>
      <c r="G17" s="186">
        <v>12198</v>
      </c>
      <c r="H17" s="186">
        <v>44004</v>
      </c>
      <c r="I17" s="186">
        <v>2438</v>
      </c>
      <c r="J17" s="7"/>
      <c r="K17" s="7"/>
      <c r="L17" s="7"/>
    </row>
    <row r="18" spans="1:12" s="55" customFormat="1" ht="11.25">
      <c r="A18" s="7"/>
      <c r="B18" s="107" t="s">
        <v>75</v>
      </c>
      <c r="C18" s="107">
        <v>39630</v>
      </c>
      <c r="D18" s="186">
        <v>111095</v>
      </c>
      <c r="E18" s="186">
        <v>40322</v>
      </c>
      <c r="F18" s="186">
        <v>67821</v>
      </c>
      <c r="G18" s="186">
        <v>15165</v>
      </c>
      <c r="H18" s="186">
        <v>52656</v>
      </c>
      <c r="I18" s="186">
        <v>2952</v>
      </c>
      <c r="J18" s="7"/>
      <c r="K18" s="7"/>
      <c r="L18" s="7"/>
    </row>
    <row r="19" spans="1:12" s="55" customFormat="1" ht="11.25">
      <c r="A19" s="7"/>
      <c r="B19" s="107" t="s">
        <v>75</v>
      </c>
      <c r="C19" s="107">
        <v>39661</v>
      </c>
      <c r="D19" s="186">
        <v>130842</v>
      </c>
      <c r="E19" s="186">
        <v>48505</v>
      </c>
      <c r="F19" s="186">
        <v>78895</v>
      </c>
      <c r="G19" s="186">
        <v>17953</v>
      </c>
      <c r="H19" s="186">
        <v>60942</v>
      </c>
      <c r="I19" s="186">
        <v>3442</v>
      </c>
      <c r="J19" s="7"/>
      <c r="K19" s="7"/>
      <c r="L19" s="7"/>
    </row>
    <row r="20" spans="1:12" s="55" customFormat="1" ht="11.25">
      <c r="A20" s="7"/>
      <c r="B20" s="107" t="s">
        <v>75</v>
      </c>
      <c r="C20" s="107">
        <v>39692</v>
      </c>
      <c r="D20" s="186">
        <v>150859</v>
      </c>
      <c r="E20" s="186">
        <v>55932</v>
      </c>
      <c r="F20" s="186">
        <v>90931</v>
      </c>
      <c r="G20" s="186">
        <v>20699</v>
      </c>
      <c r="H20" s="186">
        <v>70232</v>
      </c>
      <c r="I20" s="186">
        <v>3996</v>
      </c>
      <c r="J20" s="7"/>
      <c r="K20" s="7"/>
      <c r="L20" s="7"/>
    </row>
    <row r="21" spans="1:12" s="55" customFormat="1" ht="11.25">
      <c r="A21" s="7"/>
      <c r="B21" s="107" t="s">
        <v>75</v>
      </c>
      <c r="C21" s="107">
        <v>39722</v>
      </c>
      <c r="D21" s="186">
        <v>169371</v>
      </c>
      <c r="E21" s="186">
        <v>63112</v>
      </c>
      <c r="F21" s="186">
        <v>101684</v>
      </c>
      <c r="G21" s="186">
        <v>23476</v>
      </c>
      <c r="H21" s="186">
        <v>78208</v>
      </c>
      <c r="I21" s="186">
        <v>4575</v>
      </c>
      <c r="J21" s="7"/>
      <c r="K21" s="7"/>
      <c r="L21" s="7"/>
    </row>
    <row r="22" spans="1:12" s="55" customFormat="1" ht="11.25">
      <c r="A22" s="7"/>
      <c r="B22" s="107" t="s">
        <v>75</v>
      </c>
      <c r="C22" s="107">
        <v>39753</v>
      </c>
      <c r="D22" s="186">
        <v>184124</v>
      </c>
      <c r="E22" s="186">
        <v>68287</v>
      </c>
      <c r="F22" s="186">
        <v>110943</v>
      </c>
      <c r="G22" s="186">
        <v>25524</v>
      </c>
      <c r="H22" s="186">
        <v>85419</v>
      </c>
      <c r="I22" s="186">
        <v>4894</v>
      </c>
      <c r="J22" s="7"/>
      <c r="K22" s="7"/>
      <c r="L22" s="7"/>
    </row>
    <row r="23" spans="1:12" s="55" customFormat="1" ht="11.25">
      <c r="A23" s="7"/>
      <c r="B23" s="108" t="s">
        <v>75</v>
      </c>
      <c r="C23" s="108">
        <v>39783</v>
      </c>
      <c r="D23" s="187">
        <v>197941</v>
      </c>
      <c r="E23" s="187">
        <v>73029</v>
      </c>
      <c r="F23" s="187">
        <v>119754</v>
      </c>
      <c r="G23" s="187">
        <v>27072</v>
      </c>
      <c r="H23" s="187">
        <v>92682</v>
      </c>
      <c r="I23" s="187">
        <v>5158</v>
      </c>
      <c r="J23" s="7"/>
      <c r="K23" s="7"/>
      <c r="L23" s="7"/>
    </row>
    <row r="24" spans="1:12" s="55" customFormat="1" ht="11.25">
      <c r="A24" s="7"/>
      <c r="B24" s="107" t="s">
        <v>193</v>
      </c>
      <c r="C24" s="107">
        <v>39814</v>
      </c>
      <c r="D24" s="186">
        <v>9782</v>
      </c>
      <c r="E24" s="186">
        <v>3559</v>
      </c>
      <c r="F24" s="186">
        <v>5986</v>
      </c>
      <c r="G24" s="186">
        <v>1660</v>
      </c>
      <c r="H24" s="186">
        <v>4326</v>
      </c>
      <c r="I24" s="186">
        <v>237</v>
      </c>
      <c r="J24" s="7"/>
      <c r="K24" s="7"/>
      <c r="L24" s="7"/>
    </row>
    <row r="25" spans="1:12" s="55" customFormat="1" ht="11.25">
      <c r="A25" s="7"/>
      <c r="B25" s="107" t="s">
        <v>75</v>
      </c>
      <c r="C25" s="107">
        <v>39845</v>
      </c>
      <c r="D25" s="186">
        <v>19368</v>
      </c>
      <c r="E25" s="186">
        <v>7048</v>
      </c>
      <c r="F25" s="186">
        <v>11919</v>
      </c>
      <c r="G25" s="186">
        <v>2964</v>
      </c>
      <c r="H25" s="186">
        <v>8955</v>
      </c>
      <c r="I25" s="186">
        <v>401</v>
      </c>
      <c r="J25" s="7"/>
      <c r="K25" s="7"/>
      <c r="L25" s="7"/>
    </row>
    <row r="26" spans="1:12" s="55" customFormat="1" ht="11.25">
      <c r="A26" s="7"/>
      <c r="B26" s="107" t="s">
        <v>75</v>
      </c>
      <c r="C26" s="107">
        <v>39873</v>
      </c>
      <c r="D26" s="186">
        <v>31177</v>
      </c>
      <c r="E26" s="186">
        <v>11649</v>
      </c>
      <c r="F26" s="186">
        <v>18862</v>
      </c>
      <c r="G26" s="186">
        <v>4307</v>
      </c>
      <c r="H26" s="186">
        <v>14555</v>
      </c>
      <c r="I26" s="186">
        <v>666</v>
      </c>
      <c r="J26" s="7"/>
      <c r="K26" s="7"/>
      <c r="L26" s="7"/>
    </row>
    <row r="27" spans="1:12" s="55" customFormat="1" ht="11.25">
      <c r="A27" s="7"/>
      <c r="B27" s="107" t="s">
        <v>75</v>
      </c>
      <c r="C27" s="107">
        <v>39904</v>
      </c>
      <c r="D27" s="186">
        <v>43499</v>
      </c>
      <c r="E27" s="186">
        <v>17243</v>
      </c>
      <c r="F27" s="186">
        <v>25337</v>
      </c>
      <c r="G27" s="186">
        <v>5741</v>
      </c>
      <c r="H27" s="186">
        <v>19596</v>
      </c>
      <c r="I27" s="186">
        <v>919</v>
      </c>
      <c r="J27" s="7"/>
      <c r="K27" s="7"/>
      <c r="L27" s="7"/>
    </row>
    <row r="28" spans="1:12" s="55" customFormat="1" ht="11.25">
      <c r="A28" s="7"/>
      <c r="B28" s="107" t="s">
        <v>75</v>
      </c>
      <c r="C28" s="107">
        <v>39934</v>
      </c>
      <c r="D28" s="186">
        <v>55483</v>
      </c>
      <c r="E28" s="186">
        <v>22613</v>
      </c>
      <c r="F28" s="186">
        <v>31732</v>
      </c>
      <c r="G28" s="186">
        <v>7170</v>
      </c>
      <c r="H28" s="186">
        <v>24562</v>
      </c>
      <c r="I28" s="186">
        <v>1138</v>
      </c>
      <c r="J28" s="7"/>
      <c r="K28" s="7"/>
      <c r="L28" s="7"/>
    </row>
    <row r="29" spans="1:12" s="55" customFormat="1" ht="11.25">
      <c r="A29" s="7"/>
      <c r="B29" s="107" t="s">
        <v>75</v>
      </c>
      <c r="C29" s="107">
        <v>39965</v>
      </c>
      <c r="D29" s="186">
        <v>69951</v>
      </c>
      <c r="E29" s="186">
        <v>29389</v>
      </c>
      <c r="F29" s="186">
        <v>39141</v>
      </c>
      <c r="G29" s="186">
        <v>8841</v>
      </c>
      <c r="H29" s="186">
        <v>30300</v>
      </c>
      <c r="I29" s="186">
        <v>1421</v>
      </c>
      <c r="J29" s="7"/>
      <c r="K29" s="7"/>
      <c r="L29" s="7"/>
    </row>
    <row r="30" spans="1:12" s="55" customFormat="1" ht="11.25">
      <c r="A30" s="7"/>
      <c r="B30" s="107" t="s">
        <v>75</v>
      </c>
      <c r="C30" s="107">
        <v>39995</v>
      </c>
      <c r="D30" s="186">
        <v>84093</v>
      </c>
      <c r="E30" s="186">
        <v>35787</v>
      </c>
      <c r="F30" s="186">
        <v>46622</v>
      </c>
      <c r="G30" s="186">
        <v>10577</v>
      </c>
      <c r="H30" s="186">
        <v>36045</v>
      </c>
      <c r="I30" s="186">
        <v>1684</v>
      </c>
      <c r="J30" s="7"/>
      <c r="K30" s="7"/>
      <c r="L30" s="7"/>
    </row>
    <row r="31" spans="1:12" s="55" customFormat="1" ht="11.25">
      <c r="A31" s="7"/>
      <c r="B31" s="107" t="s">
        <v>75</v>
      </c>
      <c r="C31" s="107">
        <v>40026</v>
      </c>
      <c r="D31" s="186">
        <v>97919</v>
      </c>
      <c r="E31" s="186">
        <v>41877</v>
      </c>
      <c r="F31" s="186">
        <v>54055</v>
      </c>
      <c r="G31" s="186">
        <v>12425</v>
      </c>
      <c r="H31" s="186">
        <v>41630</v>
      </c>
      <c r="I31" s="186">
        <v>1987</v>
      </c>
      <c r="J31" s="7"/>
      <c r="K31" s="7"/>
      <c r="L31" s="7"/>
    </row>
    <row r="32" spans="1:12" s="55" customFormat="1" ht="11.25">
      <c r="A32" s="7"/>
      <c r="B32" s="107" t="s">
        <v>75</v>
      </c>
      <c r="C32" s="107">
        <v>40057</v>
      </c>
      <c r="D32" s="186">
        <v>111782</v>
      </c>
      <c r="E32" s="186">
        <v>47379</v>
      </c>
      <c r="F32" s="186">
        <v>62099</v>
      </c>
      <c r="G32" s="186">
        <v>14307</v>
      </c>
      <c r="H32" s="186">
        <v>47792</v>
      </c>
      <c r="I32" s="186">
        <v>2304</v>
      </c>
      <c r="J32" s="7"/>
      <c r="K32" s="7"/>
      <c r="L32" s="7"/>
    </row>
    <row r="33" spans="1:12" s="55" customFormat="1" ht="11.25">
      <c r="A33" s="7"/>
      <c r="B33" s="107" t="s">
        <v>75</v>
      </c>
      <c r="C33" s="107">
        <v>40087</v>
      </c>
      <c r="D33" s="186">
        <v>125864</v>
      </c>
      <c r="E33" s="186">
        <v>52833</v>
      </c>
      <c r="F33" s="186">
        <v>70464</v>
      </c>
      <c r="G33" s="186">
        <v>16450</v>
      </c>
      <c r="H33" s="186">
        <v>54014</v>
      </c>
      <c r="I33" s="186">
        <v>2567</v>
      </c>
      <c r="J33" s="7"/>
      <c r="K33" s="7"/>
      <c r="L33" s="7"/>
    </row>
    <row r="34" spans="1:12" s="55" customFormat="1" ht="11.25">
      <c r="A34" s="7"/>
      <c r="B34" s="107" t="s">
        <v>75</v>
      </c>
      <c r="C34" s="107">
        <v>40118</v>
      </c>
      <c r="D34" s="186">
        <v>138517</v>
      </c>
      <c r="E34" s="186">
        <v>57227</v>
      </c>
      <c r="F34" s="186">
        <v>78404</v>
      </c>
      <c r="G34" s="186">
        <v>18492</v>
      </c>
      <c r="H34" s="186">
        <v>59912</v>
      </c>
      <c r="I34" s="186">
        <v>2886</v>
      </c>
      <c r="J34" s="7"/>
      <c r="K34" s="7"/>
      <c r="L34" s="7"/>
    </row>
    <row r="35" spans="1:12" s="55" customFormat="1" ht="11.25">
      <c r="A35" s="7"/>
      <c r="B35" s="108" t="s">
        <v>75</v>
      </c>
      <c r="C35" s="108">
        <v>40148</v>
      </c>
      <c r="D35" s="187">
        <v>152980</v>
      </c>
      <c r="E35" s="187">
        <v>61957</v>
      </c>
      <c r="F35" s="187">
        <v>87836</v>
      </c>
      <c r="G35" s="187">
        <v>20485</v>
      </c>
      <c r="H35" s="187">
        <v>67351</v>
      </c>
      <c r="I35" s="187">
        <v>3187</v>
      </c>
      <c r="J35" s="7"/>
      <c r="K35" s="7"/>
      <c r="L35" s="7"/>
    </row>
    <row r="36" spans="1:12" s="55" customFormat="1" ht="11.25">
      <c r="A36" s="7"/>
      <c r="B36" s="107" t="s">
        <v>228</v>
      </c>
      <c r="C36" s="107">
        <v>40179</v>
      </c>
      <c r="D36" s="186">
        <v>11305</v>
      </c>
      <c r="E36" s="186">
        <v>4075</v>
      </c>
      <c r="F36" s="186">
        <v>6915</v>
      </c>
      <c r="G36" s="186">
        <v>1717</v>
      </c>
      <c r="H36" s="186">
        <v>5198</v>
      </c>
      <c r="I36" s="186">
        <v>315</v>
      </c>
      <c r="J36" s="7"/>
      <c r="K36" s="7"/>
      <c r="L36" s="7"/>
    </row>
    <row r="37" spans="1:12" s="55" customFormat="1" ht="11.25">
      <c r="A37" s="7"/>
      <c r="B37" s="107" t="s">
        <v>75</v>
      </c>
      <c r="C37" s="107">
        <v>40210</v>
      </c>
      <c r="D37" s="186">
        <v>23502</v>
      </c>
      <c r="E37" s="186">
        <v>8830</v>
      </c>
      <c r="F37" s="186">
        <v>14031</v>
      </c>
      <c r="G37" s="186">
        <v>3512</v>
      </c>
      <c r="H37" s="186">
        <v>10519</v>
      </c>
      <c r="I37" s="186">
        <v>641</v>
      </c>
      <c r="J37" s="7"/>
      <c r="K37" s="7"/>
      <c r="L37" s="7"/>
    </row>
    <row r="38" spans="1:12" s="55" customFormat="1" ht="11.25">
      <c r="A38" s="7"/>
      <c r="B38" s="107" t="s">
        <v>75</v>
      </c>
      <c r="C38" s="107">
        <v>40238</v>
      </c>
      <c r="D38" s="186">
        <v>39229</v>
      </c>
      <c r="E38" s="186">
        <v>15467</v>
      </c>
      <c r="F38" s="186">
        <v>22751</v>
      </c>
      <c r="G38" s="186">
        <v>5584</v>
      </c>
      <c r="H38" s="186">
        <v>17167</v>
      </c>
      <c r="I38" s="186">
        <v>1011</v>
      </c>
      <c r="J38" s="7"/>
      <c r="K38" s="7"/>
      <c r="L38" s="7"/>
    </row>
    <row r="39" spans="1:12" s="55" customFormat="1" ht="11.25">
      <c r="A39" s="7"/>
      <c r="B39" s="107" t="s">
        <v>75</v>
      </c>
      <c r="C39" s="107">
        <v>40269</v>
      </c>
      <c r="D39" s="186">
        <v>54390</v>
      </c>
      <c r="E39" s="186">
        <v>22484</v>
      </c>
      <c r="F39" s="186">
        <v>30617</v>
      </c>
      <c r="G39" s="186">
        <v>7503</v>
      </c>
      <c r="H39" s="186">
        <v>23114</v>
      </c>
      <c r="I39" s="186">
        <v>1289</v>
      </c>
      <c r="J39" s="7"/>
      <c r="K39" s="7"/>
      <c r="L39" s="7"/>
    </row>
    <row r="40" spans="1:12" s="55" customFormat="1" ht="11.25">
      <c r="A40" s="7"/>
      <c r="B40" s="107" t="s">
        <v>75</v>
      </c>
      <c r="C40" s="107">
        <v>40299</v>
      </c>
      <c r="D40" s="186">
        <v>72093</v>
      </c>
      <c r="E40" s="186">
        <v>31058</v>
      </c>
      <c r="F40" s="186">
        <v>39442</v>
      </c>
      <c r="G40" s="186">
        <v>9834</v>
      </c>
      <c r="H40" s="186">
        <v>29608</v>
      </c>
      <c r="I40" s="186">
        <v>1593</v>
      </c>
      <c r="J40" s="7"/>
      <c r="K40" s="7"/>
      <c r="L40" s="7"/>
    </row>
    <row r="41" spans="1:12" s="55" customFormat="1" ht="11.25">
      <c r="A41" s="7"/>
      <c r="B41" s="107" t="s">
        <v>75</v>
      </c>
      <c r="C41" s="107">
        <v>40330</v>
      </c>
      <c r="D41" s="186">
        <v>89188</v>
      </c>
      <c r="E41" s="186">
        <v>38686</v>
      </c>
      <c r="F41" s="186">
        <v>48515</v>
      </c>
      <c r="G41" s="186">
        <v>12375</v>
      </c>
      <c r="H41" s="186">
        <v>36140</v>
      </c>
      <c r="I41" s="186">
        <v>1987</v>
      </c>
      <c r="J41" s="7"/>
      <c r="K41" s="7"/>
      <c r="L41" s="7"/>
    </row>
    <row r="42" spans="1:12" s="55" customFormat="1" ht="11.25">
      <c r="A42" s="7"/>
      <c r="B42" s="107" t="s">
        <v>75</v>
      </c>
      <c r="C42" s="107">
        <v>40360</v>
      </c>
      <c r="D42" s="186">
        <v>106862</v>
      </c>
      <c r="E42" s="186">
        <v>46641</v>
      </c>
      <c r="F42" s="186">
        <v>57916</v>
      </c>
      <c r="G42" s="186">
        <v>14945</v>
      </c>
      <c r="H42" s="186">
        <v>42971</v>
      </c>
      <c r="I42" s="186">
        <v>2305</v>
      </c>
      <c r="J42" s="7"/>
      <c r="K42" s="7"/>
      <c r="L42" s="7"/>
    </row>
    <row r="43" spans="2:9" s="55" customFormat="1" ht="11.25">
      <c r="B43" s="107" t="s">
        <v>75</v>
      </c>
      <c r="C43" s="107">
        <v>40391</v>
      </c>
      <c r="D43" s="186">
        <v>126098</v>
      </c>
      <c r="E43" s="186">
        <v>55823</v>
      </c>
      <c r="F43" s="186">
        <v>67531</v>
      </c>
      <c r="G43" s="186">
        <v>17421</v>
      </c>
      <c r="H43" s="186">
        <v>50110</v>
      </c>
      <c r="I43" s="186">
        <v>2744</v>
      </c>
    </row>
    <row r="44" spans="2:9" s="55" customFormat="1" ht="11.25">
      <c r="B44" s="108" t="s">
        <v>75</v>
      </c>
      <c r="C44" s="108">
        <v>40422</v>
      </c>
      <c r="D44" s="187">
        <v>144931</v>
      </c>
      <c r="E44" s="187">
        <v>64729</v>
      </c>
      <c r="F44" s="187">
        <v>77132</v>
      </c>
      <c r="G44" s="187">
        <v>19870</v>
      </c>
      <c r="H44" s="187">
        <v>57262</v>
      </c>
      <c r="I44" s="187">
        <v>3070</v>
      </c>
    </row>
    <row r="45" spans="2:11" s="55" customFormat="1" ht="11.25">
      <c r="B45" s="205"/>
      <c r="C45" s="66" t="s">
        <v>107</v>
      </c>
      <c r="D45" s="7"/>
      <c r="E45" s="7"/>
      <c r="F45" s="7"/>
      <c r="G45" s="7"/>
      <c r="H45" s="7"/>
      <c r="I45" s="7"/>
      <c r="K45" s="193"/>
    </row>
    <row r="46" spans="2:11" s="55" customFormat="1" ht="11.25">
      <c r="B46" s="205"/>
      <c r="C46" s="7"/>
      <c r="D46" s="7"/>
      <c r="E46" s="7"/>
      <c r="F46" s="7"/>
      <c r="G46" s="7"/>
      <c r="H46" s="7"/>
      <c r="I46" s="7"/>
      <c r="K46" s="193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3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3"/>
    </row>
    <row r="49" spans="2:9" s="55" customFormat="1" ht="11.25">
      <c r="B49" s="134"/>
      <c r="C49" s="7"/>
      <c r="D49" s="7"/>
      <c r="E49" s="7"/>
      <c r="F49" s="7"/>
      <c r="G49" s="7"/>
      <c r="H49" s="7"/>
      <c r="I49" s="7"/>
    </row>
    <row r="50" spans="2:9" s="55" customFormat="1" ht="11.25">
      <c r="B50" s="134"/>
      <c r="C50" s="7"/>
      <c r="D50" s="7"/>
      <c r="E50" s="7"/>
      <c r="F50" s="7"/>
      <c r="G50" s="7"/>
      <c r="H50" s="7"/>
      <c r="I50" s="7"/>
    </row>
    <row r="51" spans="2:9" ht="11.25">
      <c r="B51" s="134"/>
      <c r="C51" s="7"/>
      <c r="D51" s="7"/>
      <c r="E51" s="7"/>
      <c r="F51" s="7"/>
      <c r="G51" s="7"/>
      <c r="H51" s="7"/>
      <c r="I51" s="7"/>
    </row>
    <row r="52" spans="2:9" ht="11.25">
      <c r="B52" s="134"/>
      <c r="C52" s="7"/>
      <c r="D52" s="7"/>
      <c r="E52" s="7"/>
      <c r="F52" s="7"/>
      <c r="G52" s="7"/>
      <c r="H52" s="7"/>
      <c r="I52" s="7"/>
    </row>
    <row r="53" spans="2:9" ht="11.25">
      <c r="B53" s="134"/>
      <c r="C53" s="7"/>
      <c r="D53" s="7"/>
      <c r="E53" s="7"/>
      <c r="F53" s="7"/>
      <c r="G53" s="7"/>
      <c r="H53" s="7"/>
      <c r="I53" s="7"/>
    </row>
    <row r="54" spans="2:9" ht="11.25">
      <c r="B54" s="134"/>
      <c r="C54" s="7"/>
      <c r="D54" s="7"/>
      <c r="E54" s="7"/>
      <c r="F54" s="7"/>
      <c r="G54" s="7"/>
      <c r="H54" s="7"/>
      <c r="I54" s="7"/>
    </row>
    <row r="55" spans="2:9" ht="11.25">
      <c r="B55" s="134"/>
      <c r="C55" s="7"/>
      <c r="D55" s="7"/>
      <c r="E55" s="7"/>
      <c r="F55" s="7"/>
      <c r="G55" s="7"/>
      <c r="H55" s="7"/>
      <c r="I55" s="7"/>
    </row>
    <row r="56" spans="2:9" ht="11.25">
      <c r="B56" s="134"/>
      <c r="C56" s="7"/>
      <c r="D56" s="7"/>
      <c r="E56" s="7"/>
      <c r="F56" s="7"/>
      <c r="G56" s="7"/>
      <c r="H56" s="7"/>
      <c r="I56" s="7"/>
    </row>
    <row r="57" spans="3:9" ht="11.25">
      <c r="C57" s="90"/>
      <c r="D57" s="90"/>
      <c r="E57" s="90"/>
      <c r="F57" s="90"/>
      <c r="G57" s="90"/>
      <c r="H57" s="90"/>
      <c r="I57" s="90"/>
    </row>
    <row r="58" spans="3:9" ht="11.25">
      <c r="C58" s="90"/>
      <c r="D58" s="90"/>
      <c r="E58" s="90"/>
      <c r="F58" s="90"/>
      <c r="G58" s="90"/>
      <c r="H58" s="90"/>
      <c r="I58" s="90"/>
    </row>
    <row r="59" spans="3:9" ht="11.25">
      <c r="C59" s="90"/>
      <c r="D59" s="90"/>
      <c r="E59" s="90"/>
      <c r="F59" s="90"/>
      <c r="G59" s="90"/>
      <c r="H59" s="90"/>
      <c r="I59" s="90"/>
    </row>
    <row r="60" spans="3:9" ht="11.25">
      <c r="C60" s="90"/>
      <c r="D60" s="90"/>
      <c r="E60" s="90"/>
      <c r="F60" s="90"/>
      <c r="G60" s="90"/>
      <c r="H60" s="90"/>
      <c r="I60" s="90"/>
    </row>
    <row r="61" spans="3:9" ht="11.25">
      <c r="C61" s="90"/>
      <c r="D61" s="90"/>
      <c r="E61" s="90"/>
      <c r="F61" s="90"/>
      <c r="G61" s="90"/>
      <c r="H61" s="90"/>
      <c r="I61" s="90"/>
    </row>
    <row r="62" spans="3:9" ht="11.25">
      <c r="C62" s="90"/>
      <c r="D62" s="90"/>
      <c r="E62" s="90"/>
      <c r="F62" s="90"/>
      <c r="G62" s="90"/>
      <c r="H62" s="90"/>
      <c r="I62" s="90"/>
    </row>
    <row r="63" spans="3:9" ht="11.25">
      <c r="C63" s="90"/>
      <c r="D63" s="90"/>
      <c r="E63" s="90"/>
      <c r="F63" s="90"/>
      <c r="G63" s="90"/>
      <c r="H63" s="90"/>
      <c r="I63" s="90"/>
    </row>
    <row r="64" spans="3:9" ht="11.25">
      <c r="C64" s="90"/>
      <c r="D64" s="90"/>
      <c r="E64" s="90"/>
      <c r="F64" s="90"/>
      <c r="G64" s="90"/>
      <c r="H64" s="90"/>
      <c r="I64" s="90"/>
    </row>
    <row r="65" spans="3:9" ht="11.25">
      <c r="C65" s="90"/>
      <c r="D65" s="90"/>
      <c r="E65" s="90"/>
      <c r="F65" s="90"/>
      <c r="G65" s="90"/>
      <c r="H65" s="90"/>
      <c r="I65" s="90"/>
    </row>
    <row r="66" spans="3:9" ht="11.25">
      <c r="C66" s="90"/>
      <c r="D66" s="90"/>
      <c r="E66" s="90"/>
      <c r="F66" s="90"/>
      <c r="G66" s="90"/>
      <c r="H66" s="90"/>
      <c r="I66" s="90"/>
    </row>
    <row r="67" spans="3:9" ht="11.25">
      <c r="C67" s="90"/>
      <c r="D67" s="90"/>
      <c r="E67" s="90"/>
      <c r="F67" s="90"/>
      <c r="G67" s="90"/>
      <c r="H67" s="90"/>
      <c r="I67" s="90"/>
    </row>
    <row r="68" spans="3:9" ht="11.25">
      <c r="C68" s="90"/>
      <c r="D68" s="90"/>
      <c r="E68" s="90"/>
      <c r="F68" s="90"/>
      <c r="G68" s="90"/>
      <c r="H68" s="90"/>
      <c r="I68" s="90"/>
    </row>
    <row r="69" spans="3:9" ht="11.25">
      <c r="C69" s="90"/>
      <c r="D69" s="90"/>
      <c r="E69" s="90"/>
      <c r="F69" s="90"/>
      <c r="G69" s="90"/>
      <c r="H69" s="90"/>
      <c r="I69" s="90"/>
    </row>
    <row r="70" spans="3:9" ht="11.25">
      <c r="C70" s="90"/>
      <c r="D70" s="90"/>
      <c r="E70" s="90"/>
      <c r="F70" s="90"/>
      <c r="G70" s="90"/>
      <c r="H70" s="90"/>
      <c r="I70" s="90"/>
    </row>
    <row r="71" spans="3:9" ht="11.25">
      <c r="C71" s="90"/>
      <c r="D71" s="90"/>
      <c r="E71" s="90"/>
      <c r="F71" s="90"/>
      <c r="G71" s="90"/>
      <c r="H71" s="90"/>
      <c r="I71" s="90"/>
    </row>
    <row r="72" spans="3:9" ht="11.25">
      <c r="C72" s="90"/>
      <c r="D72" s="90"/>
      <c r="E72" s="90"/>
      <c r="F72" s="90"/>
      <c r="G72" s="90"/>
      <c r="H72" s="90"/>
      <c r="I72" s="90"/>
    </row>
    <row r="73" spans="3:9" ht="11.25">
      <c r="C73" s="90"/>
      <c r="D73" s="90"/>
      <c r="E73" s="90"/>
      <c r="F73" s="90"/>
      <c r="G73" s="90"/>
      <c r="H73" s="90"/>
      <c r="I73" s="90"/>
    </row>
    <row r="74" spans="3:9" ht="11.25">
      <c r="C74" s="90"/>
      <c r="D74" s="90"/>
      <c r="E74" s="90"/>
      <c r="F74" s="90"/>
      <c r="G74" s="90"/>
      <c r="H74" s="90"/>
      <c r="I74" s="90"/>
    </row>
    <row r="75" spans="3:9" ht="11.25">
      <c r="C75" s="90"/>
      <c r="D75" s="90"/>
      <c r="E75" s="90"/>
      <c r="F75" s="90"/>
      <c r="G75" s="90"/>
      <c r="H75" s="90"/>
      <c r="I75" s="90"/>
    </row>
    <row r="76" spans="3:9" ht="11.25">
      <c r="C76" s="90"/>
      <c r="D76" s="90"/>
      <c r="E76" s="90"/>
      <c r="F76" s="90"/>
      <c r="G76" s="90"/>
      <c r="H76" s="90"/>
      <c r="I76" s="90"/>
    </row>
    <row r="77" spans="3:9" ht="11.25">
      <c r="C77" s="90"/>
      <c r="D77" s="90"/>
      <c r="E77" s="90"/>
      <c r="F77" s="90"/>
      <c r="G77" s="90"/>
      <c r="H77" s="90"/>
      <c r="I77" s="90"/>
    </row>
    <row r="78" spans="3:9" ht="11.25">
      <c r="C78" s="90"/>
      <c r="D78" s="90"/>
      <c r="E78" s="90"/>
      <c r="F78" s="90"/>
      <c r="G78" s="90"/>
      <c r="H78" s="90"/>
      <c r="I78" s="90"/>
    </row>
    <row r="79" spans="3:9" ht="11.25">
      <c r="C79" s="90"/>
      <c r="D79" s="90"/>
      <c r="E79" s="90"/>
      <c r="F79" s="90"/>
      <c r="G79" s="90"/>
      <c r="H79" s="90"/>
      <c r="I79" s="90"/>
    </row>
    <row r="80" spans="3:9" ht="11.25">
      <c r="C80" s="90"/>
      <c r="D80" s="90"/>
      <c r="E80" s="90"/>
      <c r="F80" s="90"/>
      <c r="G80" s="90"/>
      <c r="H80" s="90"/>
      <c r="I80" s="90"/>
    </row>
    <row r="81" spans="3:9" ht="11.25">
      <c r="C81" s="90"/>
      <c r="D81" s="90"/>
      <c r="E81" s="90"/>
      <c r="F81" s="90"/>
      <c r="G81" s="90"/>
      <c r="H81" s="90"/>
      <c r="I81" s="90"/>
    </row>
    <row r="82" spans="3:9" ht="11.25">
      <c r="C82" s="90"/>
      <c r="D82" s="90"/>
      <c r="E82" s="90"/>
      <c r="F82" s="90"/>
      <c r="G82" s="90"/>
      <c r="H82" s="90"/>
      <c r="I82" s="90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3"/>
  <sheetViews>
    <sheetView zoomScaleSheetLayoutView="100" workbookViewId="0" topLeftCell="A13">
      <selection activeCell="B35" sqref="B35:I35"/>
    </sheetView>
  </sheetViews>
  <sheetFormatPr defaultColWidth="15.140625" defaultRowHeight="12.75"/>
  <cols>
    <col min="1" max="1" width="3.7109375" style="95" customWidth="1"/>
    <col min="2" max="2" width="5.8515625" style="93" customWidth="1"/>
    <col min="3" max="3" width="18.140625" style="95" customWidth="1"/>
    <col min="4" max="4" width="8.28125" style="95" bestFit="1" customWidth="1"/>
    <col min="5" max="5" width="9.421875" style="95" customWidth="1"/>
    <col min="6" max="6" width="15.140625" style="95" customWidth="1"/>
    <col min="7" max="7" width="14.00390625" style="95" customWidth="1"/>
    <col min="8" max="8" width="10.00390625" style="95" customWidth="1"/>
    <col min="9" max="9" width="10.28125" style="95" customWidth="1"/>
    <col min="10" max="16384" width="14.8515625" style="95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2" ht="11.25">
      <c r="C2" s="7"/>
    </row>
    <row r="3" ht="11.25">
      <c r="C3" s="94" t="s">
        <v>125</v>
      </c>
    </row>
    <row r="4" ht="11.25">
      <c r="C4" s="94" t="s">
        <v>114</v>
      </c>
    </row>
    <row r="5" spans="2:3" ht="11.25">
      <c r="B5" s="182"/>
      <c r="C5" s="96" t="s">
        <v>181</v>
      </c>
    </row>
    <row r="6" spans="2:3" ht="11.25">
      <c r="B6" s="182"/>
      <c r="C6" s="96"/>
    </row>
    <row r="7" spans="2:9" ht="11.25" customHeight="1">
      <c r="B7" s="171"/>
      <c r="C7" s="273" t="s">
        <v>31</v>
      </c>
      <c r="D7" s="275" t="s">
        <v>72</v>
      </c>
      <c r="E7" s="275"/>
      <c r="F7" s="275"/>
      <c r="G7" s="275"/>
      <c r="H7" s="275"/>
      <c r="I7" s="275"/>
    </row>
    <row r="8" spans="2:9" ht="23.25" thickBot="1">
      <c r="B8" s="172"/>
      <c r="C8" s="274"/>
      <c r="D8" s="97" t="s">
        <v>37</v>
      </c>
      <c r="E8" s="97" t="s">
        <v>115</v>
      </c>
      <c r="F8" s="97" t="s">
        <v>116</v>
      </c>
      <c r="G8" s="97" t="s">
        <v>117</v>
      </c>
      <c r="H8" s="97" t="s">
        <v>118</v>
      </c>
      <c r="I8" s="98" t="s">
        <v>119</v>
      </c>
    </row>
    <row r="9" spans="2:9" s="55" customFormat="1" ht="12" thickTop="1">
      <c r="B9" s="106" t="s">
        <v>183</v>
      </c>
      <c r="C9" s="106">
        <v>39356</v>
      </c>
      <c r="D9" s="191">
        <v>16.547314289487815</v>
      </c>
      <c r="E9" s="191">
        <v>26.035552687533414</v>
      </c>
      <c r="F9" s="191">
        <v>12.773375224212336</v>
      </c>
      <c r="G9" s="191">
        <v>14.199926641390203</v>
      </c>
      <c r="H9" s="191">
        <v>12.406639090598958</v>
      </c>
      <c r="I9" s="191">
        <v>5.632738577671836</v>
      </c>
    </row>
    <row r="10" spans="2:9" s="55" customFormat="1" ht="11.25">
      <c r="B10" s="106" t="s">
        <v>75</v>
      </c>
      <c r="C10" s="106">
        <v>39387</v>
      </c>
      <c r="D10" s="191">
        <v>16.69505161233762</v>
      </c>
      <c r="E10" s="191">
        <v>25.960450852027627</v>
      </c>
      <c r="F10" s="191">
        <v>12.9878560685877</v>
      </c>
      <c r="G10" s="191">
        <v>13.506939650575767</v>
      </c>
      <c r="H10" s="191">
        <v>12.8532519784067</v>
      </c>
      <c r="I10" s="191">
        <v>7.21473564463706</v>
      </c>
    </row>
    <row r="11" spans="1:11" s="55" customFormat="1" ht="11.25">
      <c r="A11" s="7"/>
      <c r="B11" s="108" t="s">
        <v>75</v>
      </c>
      <c r="C11" s="108">
        <v>39417</v>
      </c>
      <c r="D11" s="192">
        <v>16.635772503720926</v>
      </c>
      <c r="E11" s="192">
        <v>28.085727792259398</v>
      </c>
      <c r="F11" s="192">
        <v>11.93176168429073</v>
      </c>
      <c r="G11" s="192">
        <v>11.679840134207552</v>
      </c>
      <c r="H11" s="192">
        <v>11.997378053661723</v>
      </c>
      <c r="I11" s="192">
        <v>10.995505870513256</v>
      </c>
      <c r="J11" s="7"/>
      <c r="K11" s="7"/>
    </row>
    <row r="12" spans="1:11" s="55" customFormat="1" ht="11.25">
      <c r="A12" s="7"/>
      <c r="B12" s="107" t="s">
        <v>186</v>
      </c>
      <c r="C12" s="107">
        <v>39448</v>
      </c>
      <c r="D12" s="191">
        <v>20.875819373634386</v>
      </c>
      <c r="E12" s="191">
        <v>25.015654351909824</v>
      </c>
      <c r="F12" s="191">
        <v>17.771883289124666</v>
      </c>
      <c r="G12" s="191">
        <v>15.928694652098919</v>
      </c>
      <c r="H12" s="191">
        <v>18.32442682296156</v>
      </c>
      <c r="I12" s="191">
        <v>61.6</v>
      </c>
      <c r="J12" s="7"/>
      <c r="K12" s="7"/>
    </row>
    <row r="13" spans="1:11" s="55" customFormat="1" ht="11.25">
      <c r="A13" s="7"/>
      <c r="B13" s="107" t="s">
        <v>75</v>
      </c>
      <c r="C13" s="107">
        <v>39479</v>
      </c>
      <c r="D13" s="191">
        <v>23.511580542793542</v>
      </c>
      <c r="E13" s="191">
        <v>27.643876045253315</v>
      </c>
      <c r="F13" s="191">
        <v>20.21715228147334</v>
      </c>
      <c r="G13" s="191">
        <v>21.37357560825377</v>
      </c>
      <c r="H13" s="191">
        <v>19.88500663423265</v>
      </c>
      <c r="I13" s="191">
        <v>72.72727272727273</v>
      </c>
      <c r="J13" s="7"/>
      <c r="K13" s="7"/>
    </row>
    <row r="14" spans="1:11" s="55" customFormat="1" ht="11.25">
      <c r="A14" s="7"/>
      <c r="B14" s="107" t="s">
        <v>75</v>
      </c>
      <c r="C14" s="107">
        <v>39508</v>
      </c>
      <c r="D14" s="191">
        <v>13.787424269160642</v>
      </c>
      <c r="E14" s="191">
        <v>16.469989827060026</v>
      </c>
      <c r="F14" s="191">
        <v>11.292383711024033</v>
      </c>
      <c r="G14" s="191">
        <v>14.467213114754095</v>
      </c>
      <c r="H14" s="191">
        <v>10.459238545923855</v>
      </c>
      <c r="I14" s="191">
        <v>60.05747126436782</v>
      </c>
      <c r="J14" s="228"/>
      <c r="K14" s="7"/>
    </row>
    <row r="15" spans="1:11" s="55" customFormat="1" ht="11.25">
      <c r="A15" s="7"/>
      <c r="B15" s="107" t="s">
        <v>75</v>
      </c>
      <c r="C15" s="107">
        <v>39539</v>
      </c>
      <c r="D15" s="191">
        <v>13.563554943162238</v>
      </c>
      <c r="E15" s="191">
        <v>14.641633352370075</v>
      </c>
      <c r="F15" s="191">
        <v>11.889866302518337</v>
      </c>
      <c r="G15" s="191">
        <v>14.362934362934364</v>
      </c>
      <c r="H15" s="191">
        <v>11.249700167905964</v>
      </c>
      <c r="I15" s="191">
        <v>53.10199789695058</v>
      </c>
      <c r="J15" s="7"/>
      <c r="K15" s="7"/>
    </row>
    <row r="16" spans="1:11" s="55" customFormat="1" ht="11.25">
      <c r="A16" s="7"/>
      <c r="B16" s="107" t="s">
        <v>75</v>
      </c>
      <c r="C16" s="107">
        <v>39569</v>
      </c>
      <c r="D16" s="191">
        <v>19.89460485370209</v>
      </c>
      <c r="E16" s="191">
        <v>32.83493838532494</v>
      </c>
      <c r="F16" s="191">
        <v>12.815201480789117</v>
      </c>
      <c r="G16" s="191">
        <v>19.92611184007864</v>
      </c>
      <c r="H16" s="191">
        <v>10.969956126637737</v>
      </c>
      <c r="I16" s="191">
        <v>60.327467777467426</v>
      </c>
      <c r="J16" s="7"/>
      <c r="K16" s="7"/>
    </row>
    <row r="17" spans="1:11" s="55" customFormat="1" ht="11.25">
      <c r="A17" s="7"/>
      <c r="B17" s="107" t="s">
        <v>75</v>
      </c>
      <c r="C17" s="107">
        <v>39600</v>
      </c>
      <c r="D17" s="191">
        <v>23.808137598115575</v>
      </c>
      <c r="E17" s="191">
        <v>43.0204977404582</v>
      </c>
      <c r="F17" s="191">
        <v>13.85844320177303</v>
      </c>
      <c r="G17" s="191">
        <v>19.739219512091143</v>
      </c>
      <c r="H17" s="191">
        <v>12.32916241990678</v>
      </c>
      <c r="I17" s="191">
        <v>65.31323742765198</v>
      </c>
      <c r="J17" s="7"/>
      <c r="K17" s="7"/>
    </row>
    <row r="18" spans="1:11" s="55" customFormat="1" ht="11.25">
      <c r="A18" s="7"/>
      <c r="B18" s="107" t="s">
        <v>75</v>
      </c>
      <c r="C18" s="107">
        <v>39630</v>
      </c>
      <c r="D18" s="191">
        <v>27.209547717870052</v>
      </c>
      <c r="E18" s="191">
        <v>47.94777402570387</v>
      </c>
      <c r="F18" s="191">
        <v>16.244723706136032</v>
      </c>
      <c r="G18" s="191">
        <v>25.42243343511823</v>
      </c>
      <c r="H18" s="191">
        <v>13.845506656348538</v>
      </c>
      <c r="I18" s="191">
        <v>70.166058842766</v>
      </c>
      <c r="J18" s="7"/>
      <c r="K18" s="7"/>
    </row>
    <row r="19" spans="1:11" s="55" customFormat="1" ht="11.25">
      <c r="A19" s="7"/>
      <c r="B19" s="107" t="s">
        <v>75</v>
      </c>
      <c r="C19" s="107">
        <v>39661</v>
      </c>
      <c r="D19" s="191">
        <v>27.735122554230117</v>
      </c>
      <c r="E19" s="191">
        <v>49.79827797923066</v>
      </c>
      <c r="F19" s="191">
        <v>16.05057105623109</v>
      </c>
      <c r="G19" s="191">
        <v>26.955832717301064</v>
      </c>
      <c r="H19" s="191">
        <v>13.186406075455581</v>
      </c>
      <c r="I19" s="191">
        <v>66.37857119796577</v>
      </c>
      <c r="J19" s="7"/>
      <c r="K19" s="7"/>
    </row>
    <row r="20" spans="1:11" s="55" customFormat="1" ht="11.25">
      <c r="A20" s="7"/>
      <c r="B20" s="107" t="s">
        <v>75</v>
      </c>
      <c r="C20" s="107">
        <v>39692</v>
      </c>
      <c r="D20" s="191">
        <v>29.38355383317395</v>
      </c>
      <c r="E20" s="191">
        <v>51.88919719931357</v>
      </c>
      <c r="F20" s="191">
        <v>17.429883096306533</v>
      </c>
      <c r="G20" s="191">
        <v>29.83014694073478</v>
      </c>
      <c r="H20" s="191">
        <v>14.21480081139459</v>
      </c>
      <c r="I20" s="191">
        <v>70.78557728450616</v>
      </c>
      <c r="J20" s="7"/>
      <c r="K20" s="7"/>
    </row>
    <row r="21" spans="1:11" s="55" customFormat="1" ht="11.25">
      <c r="A21" s="7"/>
      <c r="B21" s="107" t="s">
        <v>75</v>
      </c>
      <c r="C21" s="107">
        <v>39722</v>
      </c>
      <c r="D21" s="191">
        <v>27.9563030632195</v>
      </c>
      <c r="E21" s="191">
        <v>48.70451857537776</v>
      </c>
      <c r="F21" s="191">
        <v>16.52150704775961</v>
      </c>
      <c r="G21" s="191">
        <v>29.9016170199933</v>
      </c>
      <c r="H21" s="191">
        <v>13.026888178339702</v>
      </c>
      <c r="I21" s="191">
        <v>72.07165810051326</v>
      </c>
      <c r="J21" s="7"/>
      <c r="K21" s="7"/>
    </row>
    <row r="22" spans="1:11" s="55" customFormat="1" ht="11.25">
      <c r="A22" s="7"/>
      <c r="B22" s="107" t="s">
        <v>75</v>
      </c>
      <c r="C22" s="107">
        <v>39753</v>
      </c>
      <c r="D22" s="191">
        <v>25.752915515182572</v>
      </c>
      <c r="E22" s="191">
        <v>46.17409472852616</v>
      </c>
      <c r="F22" s="191">
        <v>14.690757668969944</v>
      </c>
      <c r="G22" s="191">
        <v>27.555339704596847</v>
      </c>
      <c r="H22" s="191">
        <v>11.335506927349904</v>
      </c>
      <c r="I22" s="191">
        <v>64.84908091904798</v>
      </c>
      <c r="J22" s="7"/>
      <c r="K22" s="7"/>
    </row>
    <row r="23" spans="1:11" s="55" customFormat="1" ht="11.25">
      <c r="A23" s="7"/>
      <c r="B23" s="108" t="s">
        <v>75</v>
      </c>
      <c r="C23" s="108">
        <v>39783</v>
      </c>
      <c r="D23" s="192">
        <v>23.21389214373739</v>
      </c>
      <c r="E23" s="192">
        <v>41.54494690802644</v>
      </c>
      <c r="F23" s="192">
        <v>13.247593682855662</v>
      </c>
      <c r="G23" s="192">
        <v>24.171306109933766</v>
      </c>
      <c r="H23" s="192">
        <v>10.410432146871585</v>
      </c>
      <c r="I23" s="192">
        <v>55.88846005995758</v>
      </c>
      <c r="J23" s="7"/>
      <c r="K23" s="7"/>
    </row>
    <row r="24" spans="1:11" s="55" customFormat="1" ht="11.25">
      <c r="A24" s="7"/>
      <c r="B24" s="107" t="s">
        <v>193</v>
      </c>
      <c r="C24" s="107">
        <v>39814</v>
      </c>
      <c r="D24" s="191">
        <v>-26.3237177073134</v>
      </c>
      <c r="E24" s="191">
        <v>-10.86902078637616</v>
      </c>
      <c r="F24" s="191">
        <v>-32.59009009009009</v>
      </c>
      <c r="G24" s="191">
        <v>-17.65873015873016</v>
      </c>
      <c r="H24" s="191">
        <v>-36.97552447552448</v>
      </c>
      <c r="I24" s="191">
        <v>-41.33663366336634</v>
      </c>
      <c r="J24" s="7"/>
      <c r="K24" s="7"/>
    </row>
    <row r="25" spans="1:11" s="55" customFormat="1" ht="11.25">
      <c r="A25" s="7"/>
      <c r="B25" s="107" t="s">
        <v>75</v>
      </c>
      <c r="C25" s="107">
        <v>39845</v>
      </c>
      <c r="D25" s="191">
        <v>-25.72765272078843</v>
      </c>
      <c r="E25" s="191">
        <v>-9.46692357096981</v>
      </c>
      <c r="F25" s="191">
        <v>-31.868069052246483</v>
      </c>
      <c r="G25" s="191">
        <v>-24.790662268459783</v>
      </c>
      <c r="H25" s="191">
        <v>-33.92606802921863</v>
      </c>
      <c r="I25" s="191">
        <v>-49.749373433583955</v>
      </c>
      <c r="J25" s="7"/>
      <c r="K25" s="7"/>
    </row>
    <row r="26" spans="1:14" s="55" customFormat="1" ht="11.25">
      <c r="A26" s="7"/>
      <c r="B26" s="107" t="s">
        <v>75</v>
      </c>
      <c r="C26" s="107">
        <v>39873</v>
      </c>
      <c r="D26" s="191">
        <v>-19.418454380977003</v>
      </c>
      <c r="E26" s="191">
        <v>1.7468774565464251</v>
      </c>
      <c r="F26" s="191">
        <v>-27.80648371416542</v>
      </c>
      <c r="G26" s="191">
        <v>-22.896527031865375</v>
      </c>
      <c r="H26" s="191">
        <v>-29.141716566866272</v>
      </c>
      <c r="I26" s="191">
        <v>-40.21543985637342</v>
      </c>
      <c r="J26" s="7"/>
      <c r="K26" s="7"/>
      <c r="N26" s="7"/>
    </row>
    <row r="27" spans="1:14" s="55" customFormat="1" ht="11.25">
      <c r="A27" s="7"/>
      <c r="B27" s="107" t="s">
        <v>75</v>
      </c>
      <c r="C27" s="107">
        <v>39904</v>
      </c>
      <c r="D27" s="191">
        <v>-17.534314097216953</v>
      </c>
      <c r="E27" s="191">
        <v>7.372812752973412</v>
      </c>
      <c r="F27" s="191">
        <v>-28.087304515652946</v>
      </c>
      <c r="G27" s="191">
        <v>-22.4713031735314</v>
      </c>
      <c r="H27" s="191">
        <v>-29.58171625700733</v>
      </c>
      <c r="I27" s="191">
        <v>-36.88186813186813</v>
      </c>
      <c r="J27" s="7"/>
      <c r="K27" s="7"/>
      <c r="N27" s="7"/>
    </row>
    <row r="28" spans="1:14" s="55" customFormat="1" ht="11.25">
      <c r="A28" s="7"/>
      <c r="B28" s="107" t="s">
        <v>75</v>
      </c>
      <c r="C28" s="107">
        <v>39934</v>
      </c>
      <c r="D28" s="191">
        <v>-22.994823111407193</v>
      </c>
      <c r="E28" s="191">
        <v>-7.392087804078962</v>
      </c>
      <c r="F28" s="191">
        <v>-30.556953714848454</v>
      </c>
      <c r="G28" s="191">
        <v>-28.357314148681056</v>
      </c>
      <c r="H28" s="191">
        <v>-31.17381679603217</v>
      </c>
      <c r="I28" s="191">
        <v>-41.2796697626419</v>
      </c>
      <c r="J28" s="7"/>
      <c r="K28" s="7"/>
      <c r="N28" s="7"/>
    </row>
    <row r="29" spans="1:14" s="55" customFormat="1" ht="11.25">
      <c r="A29" s="7"/>
      <c r="B29" s="107" t="s">
        <v>75</v>
      </c>
      <c r="C29" s="107">
        <v>39965</v>
      </c>
      <c r="D29" s="191">
        <v>-22.828868981951366</v>
      </c>
      <c r="E29" s="191">
        <v>-8.170853643294585</v>
      </c>
      <c r="F29" s="191">
        <v>-30.35657094053592</v>
      </c>
      <c r="G29" s="191">
        <v>-27.52090506640433</v>
      </c>
      <c r="H29" s="191">
        <v>-31.142623397872924</v>
      </c>
      <c r="I29" s="191">
        <v>-41.71452009844134</v>
      </c>
      <c r="J29" s="7"/>
      <c r="K29" s="7"/>
      <c r="N29" s="7"/>
    </row>
    <row r="30" spans="1:14" s="55" customFormat="1" ht="11.25">
      <c r="A30" s="7"/>
      <c r="B30" s="107" t="s">
        <v>75</v>
      </c>
      <c r="C30" s="107">
        <v>39995</v>
      </c>
      <c r="D30" s="191">
        <v>-24.305324272019448</v>
      </c>
      <c r="E30" s="191">
        <v>-11.246961956252166</v>
      </c>
      <c r="F30" s="191">
        <v>-31.25728019345041</v>
      </c>
      <c r="G30" s="191">
        <v>-30.253874052093632</v>
      </c>
      <c r="H30" s="191">
        <v>-31.546262534184144</v>
      </c>
      <c r="I30" s="191">
        <v>-42.95392953929539</v>
      </c>
      <c r="J30" s="7"/>
      <c r="K30" s="7"/>
      <c r="N30" s="7"/>
    </row>
    <row r="31" spans="1:14" s="55" customFormat="1" ht="11.25">
      <c r="A31" s="7"/>
      <c r="B31" s="107" t="s">
        <v>75</v>
      </c>
      <c r="C31" s="107">
        <v>40026</v>
      </c>
      <c r="D31" s="191">
        <v>-25.1624096238211</v>
      </c>
      <c r="E31" s="191">
        <v>-13.664570662818265</v>
      </c>
      <c r="F31" s="191">
        <v>-31.484884973699224</v>
      </c>
      <c r="G31" s="191">
        <v>-30.79151116804991</v>
      </c>
      <c r="H31" s="191">
        <v>-31.689147057858293</v>
      </c>
      <c r="I31" s="191">
        <v>-42.27193492155723</v>
      </c>
      <c r="J31" s="7"/>
      <c r="K31" s="7"/>
      <c r="N31" s="7"/>
    </row>
    <row r="32" spans="1:14" s="55" customFormat="1" ht="11.25">
      <c r="A32" s="7"/>
      <c r="B32" s="107" t="s">
        <v>75</v>
      </c>
      <c r="C32" s="107">
        <v>40057</v>
      </c>
      <c r="D32" s="191">
        <v>-25.902995512365855</v>
      </c>
      <c r="E32" s="191">
        <v>-15.29178287921047</v>
      </c>
      <c r="F32" s="191">
        <v>-31.707558478406707</v>
      </c>
      <c r="G32" s="191">
        <v>-30.880718875307988</v>
      </c>
      <c r="H32" s="191">
        <v>-31.951247294680485</v>
      </c>
      <c r="I32" s="191">
        <v>-42.34234234234234</v>
      </c>
      <c r="J32" s="7"/>
      <c r="K32" s="7"/>
      <c r="N32" s="7"/>
    </row>
    <row r="33" spans="1:11" s="55" customFormat="1" ht="11.25">
      <c r="A33" s="7"/>
      <c r="B33" s="107" t="s">
        <v>75</v>
      </c>
      <c r="C33" s="107">
        <v>40087</v>
      </c>
      <c r="D33" s="191">
        <v>-25.687396307514277</v>
      </c>
      <c r="E33" s="191">
        <v>-16.286918494105716</v>
      </c>
      <c r="F33" s="191">
        <v>-30.702962117933996</v>
      </c>
      <c r="G33" s="191">
        <v>-29.928437553245868</v>
      </c>
      <c r="H33" s="191">
        <v>-30.935454173486086</v>
      </c>
      <c r="I33" s="191">
        <v>-43.89071038251367</v>
      </c>
      <c r="J33" s="7"/>
      <c r="K33" s="7"/>
    </row>
    <row r="34" spans="1:11" s="55" customFormat="1" ht="11.25">
      <c r="A34" s="7"/>
      <c r="B34" s="107" t="s">
        <v>75</v>
      </c>
      <c r="C34" s="107">
        <v>40118</v>
      </c>
      <c r="D34" s="191">
        <v>-24.769720405813477</v>
      </c>
      <c r="E34" s="191">
        <v>-16.196347767510655</v>
      </c>
      <c r="F34" s="191">
        <v>-29.329475496426095</v>
      </c>
      <c r="G34" s="191">
        <v>-27.55054066760696</v>
      </c>
      <c r="H34" s="191">
        <v>-29.861037942378154</v>
      </c>
      <c r="I34" s="191">
        <v>-41.02983244789539</v>
      </c>
      <c r="J34" s="7"/>
      <c r="K34" s="7"/>
    </row>
    <row r="35" spans="1:11" s="55" customFormat="1" ht="11.25">
      <c r="A35" s="7"/>
      <c r="B35" s="108" t="s">
        <v>75</v>
      </c>
      <c r="C35" s="108">
        <v>40148</v>
      </c>
      <c r="D35" s="192">
        <v>-22.714344173263747</v>
      </c>
      <c r="E35" s="192">
        <v>-15.161100384778647</v>
      </c>
      <c r="F35" s="192">
        <v>-26.652971925781188</v>
      </c>
      <c r="G35" s="192">
        <v>-24.33141252955082</v>
      </c>
      <c r="H35" s="192">
        <v>-27.331089100364693</v>
      </c>
      <c r="I35" s="192">
        <v>-38.21248545948042</v>
      </c>
      <c r="J35" s="7"/>
      <c r="K35" s="7"/>
    </row>
    <row r="36" spans="1:11" s="55" customFormat="1" ht="11.25">
      <c r="A36" s="7"/>
      <c r="B36" s="107" t="s">
        <v>228</v>
      </c>
      <c r="C36" s="107">
        <v>40179</v>
      </c>
      <c r="D36" s="191">
        <v>15.569413207932946</v>
      </c>
      <c r="E36" s="191">
        <v>14.498454622084855</v>
      </c>
      <c r="F36" s="191">
        <v>15.519545606414976</v>
      </c>
      <c r="G36" s="191">
        <v>3.4337349397590256</v>
      </c>
      <c r="H36" s="191">
        <v>20.157189089227924</v>
      </c>
      <c r="I36" s="191">
        <v>32.91139240506329</v>
      </c>
      <c r="J36" s="7"/>
      <c r="K36" s="7"/>
    </row>
    <row r="37" spans="1:11" s="55" customFormat="1" ht="11.25">
      <c r="A37" s="7"/>
      <c r="B37" s="107" t="s">
        <v>75</v>
      </c>
      <c r="C37" s="107">
        <v>40210</v>
      </c>
      <c r="D37" s="191">
        <v>21.34448574969021</v>
      </c>
      <c r="E37" s="191">
        <v>25.28376844494893</v>
      </c>
      <c r="F37" s="191">
        <v>17.719607349609866</v>
      </c>
      <c r="G37" s="191">
        <v>18.48852901484481</v>
      </c>
      <c r="H37" s="191">
        <v>17.46510329424902</v>
      </c>
      <c r="I37" s="191">
        <v>59.85037406483791</v>
      </c>
      <c r="J37" s="7"/>
      <c r="K37" s="7"/>
    </row>
    <row r="38" spans="1:11" s="55" customFormat="1" ht="11.25">
      <c r="A38" s="7"/>
      <c r="B38" s="107" t="s">
        <v>75</v>
      </c>
      <c r="C38" s="107">
        <v>40238</v>
      </c>
      <c r="D38" s="191">
        <v>25.82673124418642</v>
      </c>
      <c r="E38" s="191">
        <v>32.77534552322088</v>
      </c>
      <c r="F38" s="191">
        <v>20.618174106669485</v>
      </c>
      <c r="G38" s="191">
        <v>29.64940794056188</v>
      </c>
      <c r="H38" s="191">
        <v>17.945723119203016</v>
      </c>
      <c r="I38" s="191">
        <v>51.80180180180181</v>
      </c>
      <c r="J38" s="7"/>
      <c r="K38" s="7"/>
    </row>
    <row r="39" spans="1:11" s="55" customFormat="1" ht="11.25">
      <c r="A39" s="7"/>
      <c r="B39" s="107" t="s">
        <v>75</v>
      </c>
      <c r="C39" s="107">
        <v>40269</v>
      </c>
      <c r="D39" s="191">
        <v>25.037357180624852</v>
      </c>
      <c r="E39" s="191">
        <v>30.394942875369722</v>
      </c>
      <c r="F39" s="191">
        <v>20.839089079212215</v>
      </c>
      <c r="G39" s="191">
        <v>30.69151715728966</v>
      </c>
      <c r="H39" s="191">
        <v>17.952643396611556</v>
      </c>
      <c r="I39" s="191">
        <v>40.26115342763874</v>
      </c>
      <c r="J39" s="7"/>
      <c r="K39" s="7"/>
    </row>
    <row r="40" spans="1:11" s="55" customFormat="1" ht="11.25">
      <c r="A40" s="7"/>
      <c r="B40" s="107" t="s">
        <v>75</v>
      </c>
      <c r="C40" s="107">
        <v>40299</v>
      </c>
      <c r="D40" s="191">
        <v>29.93709784979184</v>
      </c>
      <c r="E40" s="191">
        <v>37.34577455445982</v>
      </c>
      <c r="F40" s="191">
        <v>24.29723937980588</v>
      </c>
      <c r="G40" s="191">
        <v>37.15481171548116</v>
      </c>
      <c r="H40" s="191">
        <v>20.543929647422843</v>
      </c>
      <c r="I40" s="191">
        <v>39.982425307557115</v>
      </c>
      <c r="J40" s="7"/>
      <c r="K40" s="7"/>
    </row>
    <row r="41" spans="1:11" s="55" customFormat="1" ht="11.25">
      <c r="A41" s="7"/>
      <c r="B41" s="107" t="s">
        <v>75</v>
      </c>
      <c r="C41" s="107">
        <v>40330</v>
      </c>
      <c r="D41" s="191">
        <v>27.5006790467613</v>
      </c>
      <c r="E41" s="191">
        <v>31.63428493654088</v>
      </c>
      <c r="F41" s="191">
        <v>23.949311463682577</v>
      </c>
      <c r="G41" s="191">
        <v>39.97285374957584</v>
      </c>
      <c r="H41" s="191">
        <v>19.273927392739274</v>
      </c>
      <c r="I41" s="191">
        <v>39.8311048557354</v>
      </c>
      <c r="J41" s="7"/>
      <c r="K41" s="7"/>
    </row>
    <row r="42" spans="1:10" s="55" customFormat="1" ht="11.25">
      <c r="A42" s="7"/>
      <c r="B42" s="107" t="s">
        <v>75</v>
      </c>
      <c r="C42" s="107">
        <v>40360</v>
      </c>
      <c r="D42" s="191">
        <v>27.075975408179033</v>
      </c>
      <c r="E42" s="191">
        <v>30.32944924134462</v>
      </c>
      <c r="F42" s="191">
        <v>24.224614988631977</v>
      </c>
      <c r="G42" s="191">
        <v>41.297154202514896</v>
      </c>
      <c r="H42" s="191">
        <v>19.21487030101263</v>
      </c>
      <c r="I42" s="191">
        <v>36.87648456057006</v>
      </c>
      <c r="J42" s="7"/>
    </row>
    <row r="43" spans="2:9" s="55" customFormat="1" ht="11.25">
      <c r="B43" s="106" t="s">
        <v>75</v>
      </c>
      <c r="C43" s="106">
        <v>40391</v>
      </c>
      <c r="D43" s="191">
        <v>28.77786742103168</v>
      </c>
      <c r="E43" s="191">
        <v>33.3022900398787</v>
      </c>
      <c r="F43" s="191">
        <v>24.930163722134857</v>
      </c>
      <c r="G43" s="191">
        <v>40.20925553319918</v>
      </c>
      <c r="H43" s="191">
        <v>20.369925534470323</v>
      </c>
      <c r="I43" s="191">
        <v>38.0976346250629</v>
      </c>
    </row>
    <row r="44" spans="2:9" s="55" customFormat="1" ht="11.25">
      <c r="B44" s="108" t="s">
        <v>75</v>
      </c>
      <c r="C44" s="108">
        <v>40422</v>
      </c>
      <c r="D44" s="192">
        <v>29.655042851264056</v>
      </c>
      <c r="E44" s="192">
        <v>36.61959940057831</v>
      </c>
      <c r="F44" s="192">
        <v>24.208119293386375</v>
      </c>
      <c r="G44" s="192">
        <v>38.88306423429091</v>
      </c>
      <c r="H44" s="192">
        <v>19.815031804486118</v>
      </c>
      <c r="I44" s="192">
        <v>33.24652777777777</v>
      </c>
    </row>
    <row r="45" spans="2:16" s="55" customFormat="1" ht="11.25">
      <c r="B45" s="205"/>
      <c r="C45" s="66" t="s">
        <v>107</v>
      </c>
      <c r="D45" s="7"/>
      <c r="E45" s="7"/>
      <c r="F45" s="7"/>
      <c r="G45" s="7"/>
      <c r="H45" s="7"/>
      <c r="I45" s="7"/>
      <c r="K45" s="193"/>
      <c r="L45" s="193"/>
      <c r="M45" s="193"/>
      <c r="N45" s="193"/>
      <c r="O45" s="193"/>
      <c r="P45" s="193"/>
    </row>
    <row r="46" spans="2:16" s="55" customFormat="1" ht="11.25">
      <c r="B46" s="134"/>
      <c r="C46" s="7"/>
      <c r="D46" s="7"/>
      <c r="E46" s="7"/>
      <c r="F46" s="7"/>
      <c r="G46" s="7"/>
      <c r="H46" s="7"/>
      <c r="I46" s="7"/>
      <c r="K46" s="193"/>
      <c r="L46" s="193"/>
      <c r="M46" s="193"/>
      <c r="N46" s="193"/>
      <c r="O46" s="193"/>
      <c r="P46" s="193"/>
    </row>
    <row r="47" spans="2:11" s="55" customFormat="1" ht="11.25">
      <c r="B47" s="134"/>
      <c r="C47" s="7"/>
      <c r="D47" s="7"/>
      <c r="E47" s="7"/>
      <c r="F47" s="7"/>
      <c r="G47" s="7"/>
      <c r="H47" s="7"/>
      <c r="I47" s="7"/>
      <c r="K47" s="193"/>
    </row>
    <row r="48" spans="2:11" s="55" customFormat="1" ht="11.25">
      <c r="B48" s="134"/>
      <c r="C48" s="7"/>
      <c r="D48" s="7"/>
      <c r="E48" s="7"/>
      <c r="F48" s="7"/>
      <c r="G48" s="7"/>
      <c r="H48" s="7"/>
      <c r="I48" s="7"/>
      <c r="K48" s="193"/>
    </row>
    <row r="49" spans="2:11" s="55" customFormat="1" ht="11.25">
      <c r="B49" s="134"/>
      <c r="C49" s="7"/>
      <c r="D49" s="7"/>
      <c r="E49" s="7"/>
      <c r="F49" s="7"/>
      <c r="G49" s="7"/>
      <c r="H49" s="7"/>
      <c r="I49" s="7"/>
      <c r="K49" s="193"/>
    </row>
    <row r="50" spans="2:11" s="55" customFormat="1" ht="11.25">
      <c r="B50" s="134"/>
      <c r="C50" s="7"/>
      <c r="D50" s="7"/>
      <c r="E50" s="7"/>
      <c r="F50" s="7"/>
      <c r="G50" s="7"/>
      <c r="H50" s="7"/>
      <c r="I50" s="7"/>
      <c r="K50" s="193"/>
    </row>
    <row r="51" spans="2:11" s="55" customFormat="1" ht="11.25">
      <c r="B51" s="134"/>
      <c r="C51" s="7"/>
      <c r="D51" s="7"/>
      <c r="E51" s="7"/>
      <c r="F51" s="7"/>
      <c r="G51" s="7"/>
      <c r="H51" s="7"/>
      <c r="I51" s="7"/>
      <c r="K51" s="193"/>
    </row>
    <row r="52" spans="2:11" s="55" customFormat="1" ht="11.25">
      <c r="B52" s="134"/>
      <c r="C52" s="7"/>
      <c r="D52" s="7"/>
      <c r="E52" s="7"/>
      <c r="F52" s="7"/>
      <c r="G52" s="7"/>
      <c r="H52" s="7"/>
      <c r="I52" s="7"/>
      <c r="K52" s="193"/>
    </row>
    <row r="53" spans="2:9" s="55" customFormat="1" ht="11.25">
      <c r="B53" s="134"/>
      <c r="C53" s="7"/>
      <c r="D53" s="7"/>
      <c r="E53" s="7"/>
      <c r="F53" s="7"/>
      <c r="G53" s="7"/>
      <c r="H53" s="7"/>
      <c r="I53" s="7"/>
    </row>
    <row r="54" spans="2:9" s="55" customFormat="1" ht="11.25">
      <c r="B54" s="134"/>
      <c r="C54" s="7"/>
      <c r="D54" s="7"/>
      <c r="E54" s="7"/>
      <c r="F54" s="7"/>
      <c r="G54" s="7"/>
      <c r="H54" s="7"/>
      <c r="I54" s="7"/>
    </row>
    <row r="55" spans="2:9" s="55" customFormat="1" ht="11.25">
      <c r="B55" s="134"/>
      <c r="C55" s="7"/>
      <c r="D55" s="7"/>
      <c r="E55" s="7"/>
      <c r="F55" s="7"/>
      <c r="G55" s="7"/>
      <c r="H55" s="7"/>
      <c r="I55" s="7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34"/>
      <c r="C62" s="7"/>
      <c r="D62" s="7"/>
      <c r="E62" s="7"/>
      <c r="F62" s="7"/>
      <c r="G62" s="7"/>
      <c r="H62" s="7"/>
      <c r="I62" s="7"/>
    </row>
    <row r="63" spans="2:9" s="55" customFormat="1" ht="11.25">
      <c r="B63" s="134"/>
      <c r="C63" s="7"/>
      <c r="D63" s="7"/>
      <c r="E63" s="7"/>
      <c r="F63" s="7"/>
      <c r="G63" s="7"/>
      <c r="H63" s="7"/>
      <c r="I63" s="7"/>
    </row>
    <row r="64" spans="2:9" s="55" customFormat="1" ht="11.25">
      <c r="B64" s="134"/>
      <c r="C64" s="7"/>
      <c r="D64" s="7"/>
      <c r="E64" s="7"/>
      <c r="F64" s="7"/>
      <c r="G64" s="7"/>
      <c r="H64" s="7"/>
      <c r="I64" s="7"/>
    </row>
    <row r="65" spans="2:9" s="55" customFormat="1" ht="11.25">
      <c r="B65" s="134"/>
      <c r="C65" s="7"/>
      <c r="D65" s="7"/>
      <c r="E65" s="7"/>
      <c r="F65" s="7"/>
      <c r="G65" s="7"/>
      <c r="H65" s="7"/>
      <c r="I65" s="7"/>
    </row>
    <row r="66" spans="2:9" s="55" customFormat="1" ht="11.25">
      <c r="B66" s="134"/>
      <c r="C66" s="7"/>
      <c r="D66" s="7"/>
      <c r="E66" s="7"/>
      <c r="F66" s="7"/>
      <c r="G66" s="7"/>
      <c r="H66" s="7"/>
      <c r="I66" s="7"/>
    </row>
    <row r="67" spans="2:9" s="55" customFormat="1" ht="11.25">
      <c r="B67" s="134"/>
      <c r="C67" s="7"/>
      <c r="D67" s="7"/>
      <c r="E67" s="7"/>
      <c r="F67" s="7"/>
      <c r="G67" s="7"/>
      <c r="H67" s="7"/>
      <c r="I67" s="7"/>
    </row>
    <row r="68" spans="2:9" s="55" customFormat="1" ht="11.25">
      <c r="B68" s="134"/>
      <c r="C68" s="7"/>
      <c r="D68" s="7"/>
      <c r="E68" s="7"/>
      <c r="F68" s="7"/>
      <c r="G68" s="7"/>
      <c r="H68" s="7"/>
      <c r="I68" s="7"/>
    </row>
    <row r="69" spans="2:9" s="55" customFormat="1" ht="11.25">
      <c r="B69" s="134"/>
      <c r="C69" s="7"/>
      <c r="D69" s="7"/>
      <c r="E69" s="7"/>
      <c r="F69" s="7"/>
      <c r="G69" s="7"/>
      <c r="H69" s="7"/>
      <c r="I69" s="7"/>
    </row>
    <row r="70" spans="2:9" s="55" customFormat="1" ht="11.25">
      <c r="B70" s="134"/>
      <c r="C70" s="7"/>
      <c r="D70" s="7"/>
      <c r="E70" s="7"/>
      <c r="F70" s="7"/>
      <c r="G70" s="7"/>
      <c r="H70" s="7"/>
      <c r="I70" s="7"/>
    </row>
    <row r="71" spans="2:9" s="55" customFormat="1" ht="11.25">
      <c r="B71" s="134"/>
      <c r="C71" s="7"/>
      <c r="D71" s="7"/>
      <c r="E71" s="7"/>
      <c r="F71" s="7"/>
      <c r="G71" s="7"/>
      <c r="H71" s="7"/>
      <c r="I71" s="7"/>
    </row>
    <row r="72" spans="2:9" s="55" customFormat="1" ht="11.25">
      <c r="B72" s="134"/>
      <c r="C72" s="7"/>
      <c r="D72" s="7"/>
      <c r="E72" s="7"/>
      <c r="F72" s="7"/>
      <c r="G72" s="7"/>
      <c r="H72" s="7"/>
      <c r="I72" s="7"/>
    </row>
    <row r="73" spans="2:9" s="55" customFormat="1" ht="11.25">
      <c r="B73" s="134"/>
      <c r="C73" s="7"/>
      <c r="D73" s="7"/>
      <c r="E73" s="7"/>
      <c r="F73" s="7"/>
      <c r="G73" s="7"/>
      <c r="H73" s="7"/>
      <c r="I73" s="7"/>
    </row>
    <row r="74" spans="2:9" s="55" customFormat="1" ht="11.25">
      <c r="B74" s="134"/>
      <c r="C74" s="7"/>
      <c r="D74" s="7"/>
      <c r="E74" s="7"/>
      <c r="F74" s="7"/>
      <c r="G74" s="7"/>
      <c r="H74" s="7"/>
      <c r="I74" s="7"/>
    </row>
    <row r="75" spans="2:9" s="55" customFormat="1" ht="11.25">
      <c r="B75" s="134"/>
      <c r="C75" s="7"/>
      <c r="D75" s="7"/>
      <c r="E75" s="7"/>
      <c r="F75" s="7"/>
      <c r="G75" s="7"/>
      <c r="H75" s="7"/>
      <c r="I75" s="7"/>
    </row>
    <row r="76" spans="3:9" ht="11.25">
      <c r="C76" s="96"/>
      <c r="D76" s="96"/>
      <c r="E76" s="96"/>
      <c r="F76" s="96"/>
      <c r="G76" s="96"/>
      <c r="H76" s="96"/>
      <c r="I76" s="96"/>
    </row>
    <row r="77" spans="3:9" ht="11.25">
      <c r="C77" s="96"/>
      <c r="D77" s="96"/>
      <c r="E77" s="96"/>
      <c r="F77" s="96"/>
      <c r="G77" s="96"/>
      <c r="H77" s="96"/>
      <c r="I77" s="96"/>
    </row>
    <row r="78" spans="3:9" ht="11.25">
      <c r="C78" s="96"/>
      <c r="D78" s="96"/>
      <c r="E78" s="96"/>
      <c r="F78" s="96"/>
      <c r="G78" s="96"/>
      <c r="H78" s="96"/>
      <c r="I78" s="96"/>
    </row>
    <row r="79" spans="3:9" ht="11.25">
      <c r="C79" s="96"/>
      <c r="D79" s="96"/>
      <c r="E79" s="96"/>
      <c r="F79" s="96"/>
      <c r="G79" s="96"/>
      <c r="H79" s="96"/>
      <c r="I79" s="96"/>
    </row>
    <row r="80" spans="3:9" ht="11.25">
      <c r="C80" s="96"/>
      <c r="D80" s="96"/>
      <c r="E80" s="96"/>
      <c r="F80" s="96"/>
      <c r="G80" s="96"/>
      <c r="H80" s="96"/>
      <c r="I80" s="96"/>
    </row>
    <row r="81" spans="3:9" ht="11.25">
      <c r="C81" s="96"/>
      <c r="D81" s="96"/>
      <c r="E81" s="96"/>
      <c r="F81" s="96"/>
      <c r="G81" s="96"/>
      <c r="H81" s="96"/>
      <c r="I81" s="96"/>
    </row>
    <row r="82" spans="3:9" ht="11.25">
      <c r="C82" s="96"/>
      <c r="D82" s="96"/>
      <c r="E82" s="96"/>
      <c r="F82" s="96"/>
      <c r="G82" s="96"/>
      <c r="H82" s="96"/>
      <c r="I82" s="96"/>
    </row>
    <row r="83" spans="3:9" ht="11.25">
      <c r="C83" s="96"/>
      <c r="D83" s="96"/>
      <c r="E83" s="96"/>
      <c r="F83" s="96"/>
      <c r="G83" s="96"/>
      <c r="H83" s="96"/>
      <c r="I83" s="9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3">
      <selection activeCell="B36" sqref="B36:M36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M1" s="131" t="str">
        <f>'Tab 11'!I1</f>
        <v>Carta de Conjuntura | set 2010</v>
      </c>
    </row>
    <row r="3" spans="3:11" ht="11.25">
      <c r="C3" s="5" t="s">
        <v>126</v>
      </c>
      <c r="K3" s="19"/>
    </row>
    <row r="4" spans="3:11" ht="11.25">
      <c r="C4" s="5" t="s">
        <v>127</v>
      </c>
      <c r="K4" s="19"/>
    </row>
    <row r="5" spans="3:11" ht="11.25">
      <c r="C5" s="7" t="s">
        <v>30</v>
      </c>
      <c r="K5" s="19"/>
    </row>
    <row r="6" ht="11.25">
      <c r="K6" s="19"/>
    </row>
    <row r="7" spans="2:13" ht="11.25">
      <c r="B7" s="183"/>
      <c r="C7" s="248" t="s">
        <v>31</v>
      </c>
      <c r="D7" s="279" t="s">
        <v>128</v>
      </c>
      <c r="E7" s="279" t="s">
        <v>129</v>
      </c>
      <c r="F7" s="279" t="s">
        <v>130</v>
      </c>
      <c r="G7" s="278" t="s">
        <v>131</v>
      </c>
      <c r="H7" s="278"/>
      <c r="I7" s="278"/>
      <c r="J7" s="278"/>
      <c r="K7" s="278"/>
      <c r="L7" s="279"/>
      <c r="M7" s="100" t="s">
        <v>37</v>
      </c>
    </row>
    <row r="8" spans="2:12" ht="12.75" customHeight="1">
      <c r="B8" s="184"/>
      <c r="C8" s="276"/>
      <c r="D8" s="238"/>
      <c r="E8" s="238"/>
      <c r="F8" s="238"/>
      <c r="G8" s="10" t="s">
        <v>132</v>
      </c>
      <c r="H8" s="10"/>
      <c r="I8" s="251" t="s">
        <v>133</v>
      </c>
      <c r="J8" s="251"/>
      <c r="K8" s="251"/>
      <c r="L8" s="101" t="s">
        <v>37</v>
      </c>
    </row>
    <row r="9" spans="2:13" s="105" customFormat="1" ht="13.5" customHeight="1" thickBot="1">
      <c r="B9" s="185"/>
      <c r="C9" s="277"/>
      <c r="D9" s="239"/>
      <c r="E9" s="239"/>
      <c r="F9" s="239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106" t="s">
        <v>183</v>
      </c>
      <c r="C10" s="106">
        <v>39356</v>
      </c>
      <c r="D10" s="212">
        <v>6052</v>
      </c>
      <c r="E10" s="212">
        <v>2077</v>
      </c>
      <c r="F10" s="212">
        <v>2459</v>
      </c>
      <c r="G10" s="212">
        <v>793</v>
      </c>
      <c r="H10" s="212"/>
      <c r="I10" s="212">
        <v>422</v>
      </c>
      <c r="J10" s="212">
        <v>534</v>
      </c>
      <c r="K10" s="212">
        <v>956</v>
      </c>
      <c r="L10" s="212">
        <v>1749</v>
      </c>
      <c r="M10" s="212">
        <v>12337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7" t="s">
        <v>75</v>
      </c>
      <c r="C11" s="107">
        <v>39387</v>
      </c>
      <c r="D11" s="226">
        <v>5638</v>
      </c>
      <c r="E11" s="226">
        <v>2268</v>
      </c>
      <c r="F11" s="226">
        <v>2484</v>
      </c>
      <c r="G11" s="226">
        <v>765</v>
      </c>
      <c r="H11" s="226"/>
      <c r="I11" s="226">
        <v>355</v>
      </c>
      <c r="J11" s="226">
        <v>521</v>
      </c>
      <c r="K11" s="226">
        <v>876</v>
      </c>
      <c r="L11" s="226">
        <v>1641</v>
      </c>
      <c r="M11" s="226">
        <v>12031</v>
      </c>
    </row>
    <row r="12" spans="2:13" ht="11.25">
      <c r="B12" s="108" t="s">
        <v>75</v>
      </c>
      <c r="C12" s="108">
        <v>39417</v>
      </c>
      <c r="D12" s="109">
        <v>4971</v>
      </c>
      <c r="E12" s="109">
        <v>1953</v>
      </c>
      <c r="F12" s="109">
        <v>2241</v>
      </c>
      <c r="G12" s="109">
        <v>675</v>
      </c>
      <c r="H12" s="109"/>
      <c r="I12" s="109">
        <v>350</v>
      </c>
      <c r="J12" s="109">
        <v>402</v>
      </c>
      <c r="K12" s="109">
        <v>752</v>
      </c>
      <c r="L12" s="109">
        <v>1427</v>
      </c>
      <c r="M12" s="109">
        <v>10592</v>
      </c>
    </row>
    <row r="13" spans="2:13" ht="11.25">
      <c r="B13" s="107" t="s">
        <v>186</v>
      </c>
      <c r="C13" s="107">
        <v>39448</v>
      </c>
      <c r="D13" s="226">
        <v>6450</v>
      </c>
      <c r="E13" s="226">
        <v>1554</v>
      </c>
      <c r="F13" s="226">
        <v>2793</v>
      </c>
      <c r="G13" s="226">
        <v>677</v>
      </c>
      <c r="H13" s="226"/>
      <c r="I13" s="226">
        <v>325</v>
      </c>
      <c r="J13" s="226">
        <v>552</v>
      </c>
      <c r="K13" s="226">
        <v>877</v>
      </c>
      <c r="L13" s="226">
        <v>1555</v>
      </c>
      <c r="M13" s="226">
        <v>12355</v>
      </c>
    </row>
    <row r="14" spans="2:13" ht="11.25">
      <c r="B14" s="107" t="s">
        <v>75</v>
      </c>
      <c r="C14" s="107">
        <v>39479</v>
      </c>
      <c r="D14" s="226">
        <v>6045</v>
      </c>
      <c r="E14" s="226">
        <v>2020</v>
      </c>
      <c r="F14" s="226">
        <v>2445</v>
      </c>
      <c r="G14" s="226">
        <v>731</v>
      </c>
      <c r="H14" s="226"/>
      <c r="I14" s="226">
        <v>243</v>
      </c>
      <c r="J14" s="226">
        <v>466</v>
      </c>
      <c r="K14" s="226">
        <v>709</v>
      </c>
      <c r="L14" s="226">
        <v>1440</v>
      </c>
      <c r="M14" s="226">
        <v>11950</v>
      </c>
    </row>
    <row r="15" spans="2:13" ht="11.25">
      <c r="B15" s="107" t="s">
        <v>75</v>
      </c>
      <c r="C15" s="107">
        <v>39508</v>
      </c>
      <c r="D15" s="226">
        <v>5438</v>
      </c>
      <c r="E15" s="226">
        <v>2275</v>
      </c>
      <c r="F15" s="226">
        <v>2288</v>
      </c>
      <c r="G15" s="226">
        <v>729</v>
      </c>
      <c r="H15" s="226"/>
      <c r="I15" s="226">
        <v>366</v>
      </c>
      <c r="J15" s="226">
        <v>529</v>
      </c>
      <c r="K15" s="226">
        <v>895</v>
      </c>
      <c r="L15" s="226">
        <v>1624</v>
      </c>
      <c r="M15" s="226">
        <v>11625</v>
      </c>
    </row>
    <row r="16" spans="2:13" ht="11.25">
      <c r="B16" s="107" t="s">
        <v>75</v>
      </c>
      <c r="C16" s="107">
        <v>39539</v>
      </c>
      <c r="D16" s="226">
        <v>5865</v>
      </c>
      <c r="E16" s="226">
        <v>2150</v>
      </c>
      <c r="F16" s="226">
        <v>2672</v>
      </c>
      <c r="G16" s="226">
        <v>718</v>
      </c>
      <c r="H16" s="226"/>
      <c r="I16" s="226">
        <v>417</v>
      </c>
      <c r="J16" s="226">
        <v>499</v>
      </c>
      <c r="K16" s="226">
        <v>916</v>
      </c>
      <c r="L16" s="226">
        <v>1634</v>
      </c>
      <c r="M16" s="226">
        <v>12321</v>
      </c>
    </row>
    <row r="17" spans="2:13" ht="11.25">
      <c r="B17" s="107" t="s">
        <v>75</v>
      </c>
      <c r="C17" s="107">
        <v>39569</v>
      </c>
      <c r="D17" s="226">
        <v>7253</v>
      </c>
      <c r="E17" s="226">
        <v>3248</v>
      </c>
      <c r="F17" s="226">
        <v>2996</v>
      </c>
      <c r="G17" s="226">
        <v>707</v>
      </c>
      <c r="H17" s="226"/>
      <c r="I17" s="226">
        <v>443</v>
      </c>
      <c r="J17" s="226">
        <v>581</v>
      </c>
      <c r="K17" s="226">
        <v>1024</v>
      </c>
      <c r="L17" s="226">
        <v>1731</v>
      </c>
      <c r="M17" s="226">
        <v>15228</v>
      </c>
    </row>
    <row r="18" spans="2:13" ht="11.25">
      <c r="B18" s="107" t="s">
        <v>75</v>
      </c>
      <c r="C18" s="107">
        <v>39600</v>
      </c>
      <c r="D18" s="226">
        <v>7467</v>
      </c>
      <c r="E18" s="226">
        <v>3391</v>
      </c>
      <c r="F18" s="226">
        <v>3066</v>
      </c>
      <c r="G18" s="226">
        <v>870</v>
      </c>
      <c r="H18" s="226"/>
      <c r="I18" s="226">
        <v>455</v>
      </c>
      <c r="J18" s="226">
        <v>616</v>
      </c>
      <c r="K18" s="226">
        <v>1071</v>
      </c>
      <c r="L18" s="226">
        <v>1941</v>
      </c>
      <c r="M18" s="226">
        <v>15865</v>
      </c>
    </row>
    <row r="19" spans="2:13" ht="11.25">
      <c r="B19" s="107" t="s">
        <v>75</v>
      </c>
      <c r="C19" s="107">
        <v>39630</v>
      </c>
      <c r="D19" s="226">
        <v>8096</v>
      </c>
      <c r="E19" s="226">
        <v>3333</v>
      </c>
      <c r="F19" s="226">
        <v>3568</v>
      </c>
      <c r="G19" s="226">
        <v>829</v>
      </c>
      <c r="H19" s="226"/>
      <c r="I19" s="226">
        <v>635</v>
      </c>
      <c r="J19" s="226">
        <v>661</v>
      </c>
      <c r="K19" s="226">
        <v>1296</v>
      </c>
      <c r="L19" s="226">
        <v>2125</v>
      </c>
      <c r="M19" s="226">
        <v>17122</v>
      </c>
    </row>
    <row r="20" spans="2:13" ht="11.25">
      <c r="B20" s="107" t="s">
        <v>75</v>
      </c>
      <c r="C20" s="107">
        <v>39661</v>
      </c>
      <c r="D20" s="226">
        <v>7994</v>
      </c>
      <c r="E20" s="226">
        <v>3702</v>
      </c>
      <c r="F20" s="226">
        <v>3644</v>
      </c>
      <c r="G20" s="226">
        <v>932</v>
      </c>
      <c r="H20" s="226"/>
      <c r="I20" s="226">
        <v>482</v>
      </c>
      <c r="J20" s="226">
        <v>693</v>
      </c>
      <c r="K20" s="226">
        <v>1175</v>
      </c>
      <c r="L20" s="226">
        <v>2107</v>
      </c>
      <c r="M20" s="226">
        <v>17447</v>
      </c>
    </row>
    <row r="21" spans="2:13" ht="11.25">
      <c r="B21" s="107" t="s">
        <v>75</v>
      </c>
      <c r="C21" s="107">
        <v>39692</v>
      </c>
      <c r="D21" s="226">
        <v>8297</v>
      </c>
      <c r="E21" s="226">
        <v>2983</v>
      </c>
      <c r="F21" s="226">
        <v>3566</v>
      </c>
      <c r="G21" s="226">
        <v>1023</v>
      </c>
      <c r="H21" s="226"/>
      <c r="I21" s="226">
        <v>614</v>
      </c>
      <c r="J21" s="226">
        <v>776</v>
      </c>
      <c r="K21" s="226">
        <v>1390</v>
      </c>
      <c r="L21" s="226">
        <v>2413</v>
      </c>
      <c r="M21" s="226">
        <v>17259</v>
      </c>
    </row>
    <row r="22" spans="2:13" ht="11.25">
      <c r="B22" s="107" t="s">
        <v>75</v>
      </c>
      <c r="C22" s="107">
        <v>39722</v>
      </c>
      <c r="D22" s="226">
        <v>8284</v>
      </c>
      <c r="E22" s="226">
        <v>3170</v>
      </c>
      <c r="F22" s="226">
        <v>3427</v>
      </c>
      <c r="G22" s="226">
        <v>910</v>
      </c>
      <c r="H22" s="226"/>
      <c r="I22" s="226">
        <v>568</v>
      </c>
      <c r="J22" s="226">
        <v>824</v>
      </c>
      <c r="K22" s="226">
        <v>1392</v>
      </c>
      <c r="L22" s="226">
        <v>2302</v>
      </c>
      <c r="M22" s="226">
        <v>17183</v>
      </c>
    </row>
    <row r="23" spans="2:13" ht="11.25">
      <c r="B23" s="107" t="s">
        <v>75</v>
      </c>
      <c r="C23" s="107">
        <v>39753</v>
      </c>
      <c r="D23" s="226">
        <v>6751</v>
      </c>
      <c r="E23" s="226">
        <v>1673</v>
      </c>
      <c r="F23" s="226">
        <v>2732</v>
      </c>
      <c r="G23" s="226">
        <v>861</v>
      </c>
      <c r="H23" s="226"/>
      <c r="I23" s="226">
        <v>447</v>
      </c>
      <c r="J23" s="226">
        <v>655</v>
      </c>
      <c r="K23" s="226">
        <v>1102</v>
      </c>
      <c r="L23" s="226">
        <v>1963</v>
      </c>
      <c r="M23" s="226">
        <v>13119</v>
      </c>
    </row>
    <row r="24" spans="2:13" ht="11.25">
      <c r="B24" s="108" t="s">
        <v>75</v>
      </c>
      <c r="C24" s="108">
        <v>39783</v>
      </c>
      <c r="D24" s="109">
        <v>5138</v>
      </c>
      <c r="E24" s="109">
        <v>1967</v>
      </c>
      <c r="F24" s="109">
        <v>2713</v>
      </c>
      <c r="G24" s="109">
        <v>826</v>
      </c>
      <c r="H24" s="109"/>
      <c r="I24" s="109">
        <v>347</v>
      </c>
      <c r="J24" s="109">
        <v>511</v>
      </c>
      <c r="K24" s="109">
        <v>858</v>
      </c>
      <c r="L24" s="109">
        <v>1684</v>
      </c>
      <c r="M24" s="109">
        <v>11502</v>
      </c>
    </row>
    <row r="25" spans="2:13" ht="11.25">
      <c r="B25" s="107" t="s">
        <v>193</v>
      </c>
      <c r="C25" s="107">
        <v>39814</v>
      </c>
      <c r="D25" s="226">
        <v>4880</v>
      </c>
      <c r="E25" s="226">
        <v>1414</v>
      </c>
      <c r="F25" s="226">
        <v>2524</v>
      </c>
      <c r="G25" s="226">
        <v>700</v>
      </c>
      <c r="H25" s="226"/>
      <c r="I25" s="226">
        <v>296</v>
      </c>
      <c r="J25" s="226">
        <v>497</v>
      </c>
      <c r="K25" s="226">
        <v>793</v>
      </c>
      <c r="L25" s="226">
        <v>1493</v>
      </c>
      <c r="M25" s="226">
        <v>10311</v>
      </c>
    </row>
    <row r="26" spans="2:18" ht="11.25">
      <c r="B26" s="107" t="s">
        <v>75</v>
      </c>
      <c r="C26" s="107">
        <v>39845</v>
      </c>
      <c r="D26" s="226">
        <v>3756</v>
      </c>
      <c r="E26" s="226">
        <v>872</v>
      </c>
      <c r="F26" s="226">
        <v>1929</v>
      </c>
      <c r="G26" s="226">
        <v>663</v>
      </c>
      <c r="H26" s="226"/>
      <c r="I26" s="226">
        <v>210</v>
      </c>
      <c r="J26" s="226">
        <v>395</v>
      </c>
      <c r="K26" s="226">
        <v>605</v>
      </c>
      <c r="L26" s="226">
        <v>1268</v>
      </c>
      <c r="M26" s="226">
        <v>7825</v>
      </c>
      <c r="P26" s="110"/>
      <c r="R26" s="13"/>
    </row>
    <row r="27" spans="2:18" ht="11.25">
      <c r="B27" s="107" t="s">
        <v>75</v>
      </c>
      <c r="C27" s="107">
        <v>39873</v>
      </c>
      <c r="D27" s="226">
        <v>4422</v>
      </c>
      <c r="E27" s="226">
        <v>1239</v>
      </c>
      <c r="F27" s="226">
        <v>2579</v>
      </c>
      <c r="G27" s="226">
        <v>1013</v>
      </c>
      <c r="H27" s="226"/>
      <c r="I27" s="226">
        <v>348</v>
      </c>
      <c r="J27" s="226">
        <v>452</v>
      </c>
      <c r="K27" s="226">
        <v>800</v>
      </c>
      <c r="L27" s="226">
        <v>1813</v>
      </c>
      <c r="M27" s="226">
        <v>10053</v>
      </c>
      <c r="P27" s="111"/>
      <c r="R27" s="13"/>
    </row>
    <row r="28" spans="2:16" ht="11.25">
      <c r="B28" s="107" t="s">
        <v>75</v>
      </c>
      <c r="C28" s="107">
        <v>39904</v>
      </c>
      <c r="D28" s="226">
        <v>3839</v>
      </c>
      <c r="E28" s="226">
        <v>892</v>
      </c>
      <c r="F28" s="226">
        <v>2400</v>
      </c>
      <c r="G28" s="226">
        <v>728</v>
      </c>
      <c r="H28" s="226"/>
      <c r="I28" s="226">
        <v>382</v>
      </c>
      <c r="J28" s="226">
        <v>388</v>
      </c>
      <c r="K28" s="226">
        <v>770</v>
      </c>
      <c r="L28" s="226">
        <v>1498</v>
      </c>
      <c r="M28" s="226">
        <v>8629</v>
      </c>
      <c r="P28" s="17"/>
    </row>
    <row r="29" spans="2:13" ht="11.25">
      <c r="B29" s="107" t="s">
        <v>75</v>
      </c>
      <c r="C29" s="107">
        <v>39934</v>
      </c>
      <c r="D29" s="226">
        <v>4301</v>
      </c>
      <c r="E29" s="226">
        <v>1296</v>
      </c>
      <c r="F29" s="226">
        <v>2267</v>
      </c>
      <c r="G29" s="226">
        <v>725</v>
      </c>
      <c r="H29" s="226"/>
      <c r="I29" s="226">
        <v>377</v>
      </c>
      <c r="J29" s="226">
        <v>395</v>
      </c>
      <c r="K29" s="226">
        <v>772</v>
      </c>
      <c r="L29" s="226">
        <v>1497</v>
      </c>
      <c r="M29" s="226">
        <v>9361</v>
      </c>
    </row>
    <row r="30" spans="2:13" ht="11.25">
      <c r="B30" s="107" t="s">
        <v>75</v>
      </c>
      <c r="C30" s="107">
        <v>39965</v>
      </c>
      <c r="D30" s="226">
        <v>4700</v>
      </c>
      <c r="E30" s="226">
        <v>1342</v>
      </c>
      <c r="F30" s="226">
        <v>2217</v>
      </c>
      <c r="G30" s="226">
        <v>710</v>
      </c>
      <c r="H30" s="226"/>
      <c r="I30" s="226">
        <v>453</v>
      </c>
      <c r="J30" s="226">
        <v>442</v>
      </c>
      <c r="K30" s="226">
        <v>895</v>
      </c>
      <c r="L30" s="226">
        <v>1605</v>
      </c>
      <c r="M30" s="226">
        <v>9864</v>
      </c>
    </row>
    <row r="31" spans="2:13" ht="11.25">
      <c r="B31" s="107" t="s">
        <v>75</v>
      </c>
      <c r="C31" s="107">
        <v>39995</v>
      </c>
      <c r="D31" s="226">
        <v>5452</v>
      </c>
      <c r="E31" s="226">
        <v>1572</v>
      </c>
      <c r="F31" s="226">
        <v>2431</v>
      </c>
      <c r="G31" s="226">
        <v>826</v>
      </c>
      <c r="H31" s="226"/>
      <c r="I31" s="226">
        <v>439</v>
      </c>
      <c r="J31" s="226">
        <v>495</v>
      </c>
      <c r="K31" s="226">
        <v>934</v>
      </c>
      <c r="L31" s="226">
        <v>1760</v>
      </c>
      <c r="M31" s="226">
        <v>11215</v>
      </c>
    </row>
    <row r="32" spans="2:13" ht="11.25">
      <c r="B32" s="107" t="s">
        <v>75</v>
      </c>
      <c r="C32" s="107">
        <v>40026</v>
      </c>
      <c r="D32" s="226">
        <v>5399</v>
      </c>
      <c r="E32" s="226">
        <v>1259</v>
      </c>
      <c r="F32" s="226">
        <v>2308</v>
      </c>
      <c r="G32" s="226">
        <v>780</v>
      </c>
      <c r="H32" s="226"/>
      <c r="I32" s="226">
        <v>499</v>
      </c>
      <c r="J32" s="226">
        <v>521</v>
      </c>
      <c r="K32" s="226">
        <v>1020</v>
      </c>
      <c r="L32" s="226">
        <v>1800</v>
      </c>
      <c r="M32" s="226">
        <v>10766</v>
      </c>
    </row>
    <row r="33" spans="2:13" ht="11.25">
      <c r="B33" s="107" t="s">
        <v>75</v>
      </c>
      <c r="C33" s="107">
        <v>40057</v>
      </c>
      <c r="D33" s="226">
        <v>5824</v>
      </c>
      <c r="E33" s="226">
        <v>1857</v>
      </c>
      <c r="F33" s="226">
        <v>2775</v>
      </c>
      <c r="G33" s="226">
        <v>880</v>
      </c>
      <c r="H33" s="226"/>
      <c r="I33" s="226">
        <v>578</v>
      </c>
      <c r="J33" s="226">
        <v>620</v>
      </c>
      <c r="K33" s="226">
        <v>1198</v>
      </c>
      <c r="L33" s="226">
        <v>2078</v>
      </c>
      <c r="M33" s="226">
        <v>12534</v>
      </c>
    </row>
    <row r="34" spans="2:13" ht="11.25">
      <c r="B34" s="107" t="s">
        <v>75</v>
      </c>
      <c r="C34" s="107">
        <v>40087</v>
      </c>
      <c r="D34" s="226">
        <v>6113</v>
      </c>
      <c r="E34" s="226">
        <v>1699</v>
      </c>
      <c r="F34" s="226">
        <v>2728</v>
      </c>
      <c r="G34" s="226">
        <v>940</v>
      </c>
      <c r="H34" s="226"/>
      <c r="I34" s="226">
        <v>592</v>
      </c>
      <c r="J34" s="226">
        <v>681</v>
      </c>
      <c r="K34" s="226">
        <v>1273</v>
      </c>
      <c r="L34" s="226">
        <v>2213</v>
      </c>
      <c r="M34" s="226">
        <v>12753</v>
      </c>
    </row>
    <row r="35" spans="2:13" ht="11.25">
      <c r="B35" s="107" t="s">
        <v>75</v>
      </c>
      <c r="C35" s="107">
        <v>40118</v>
      </c>
      <c r="D35" s="226">
        <v>5605</v>
      </c>
      <c r="E35" s="226">
        <v>1482</v>
      </c>
      <c r="F35" s="226">
        <v>2758</v>
      </c>
      <c r="G35" s="226">
        <v>960</v>
      </c>
      <c r="H35" s="226"/>
      <c r="I35" s="226">
        <v>604</v>
      </c>
      <c r="J35" s="226">
        <v>629</v>
      </c>
      <c r="K35" s="226">
        <v>1233</v>
      </c>
      <c r="L35" s="226">
        <v>2193</v>
      </c>
      <c r="M35" s="226">
        <v>12038</v>
      </c>
    </row>
    <row r="36" spans="2:13" ht="11.25">
      <c r="B36" s="108" t="s">
        <v>75</v>
      </c>
      <c r="C36" s="108">
        <v>40148</v>
      </c>
      <c r="D36" s="109">
        <v>5425</v>
      </c>
      <c r="E36" s="109">
        <v>1819</v>
      </c>
      <c r="F36" s="109">
        <v>2759</v>
      </c>
      <c r="G36" s="109">
        <v>962</v>
      </c>
      <c r="H36" s="109"/>
      <c r="I36" s="109">
        <v>688</v>
      </c>
      <c r="J36" s="109">
        <v>632</v>
      </c>
      <c r="K36" s="109">
        <v>1320</v>
      </c>
      <c r="L36" s="109">
        <v>2282</v>
      </c>
      <c r="M36" s="109">
        <v>12285</v>
      </c>
    </row>
    <row r="37" spans="2:13" ht="11.25">
      <c r="B37" s="107" t="s">
        <v>228</v>
      </c>
      <c r="C37" s="107">
        <v>40179</v>
      </c>
      <c r="D37" s="226">
        <v>5627</v>
      </c>
      <c r="E37" s="226">
        <v>1315</v>
      </c>
      <c r="F37" s="226">
        <v>2566</v>
      </c>
      <c r="G37" s="226">
        <v>816</v>
      </c>
      <c r="H37" s="226"/>
      <c r="I37" s="226">
        <v>518</v>
      </c>
      <c r="J37" s="226">
        <v>629</v>
      </c>
      <c r="K37" s="226">
        <v>1147</v>
      </c>
      <c r="L37" s="226">
        <v>1963</v>
      </c>
      <c r="M37" s="226">
        <v>11471</v>
      </c>
    </row>
    <row r="38" spans="2:13" ht="11.25">
      <c r="B38" s="107" t="s">
        <v>75</v>
      </c>
      <c r="C38" s="107">
        <v>40210</v>
      </c>
      <c r="D38" s="226">
        <v>5629</v>
      </c>
      <c r="E38" s="226">
        <v>1681</v>
      </c>
      <c r="F38" s="226">
        <v>2521</v>
      </c>
      <c r="G38" s="226">
        <v>869</v>
      </c>
      <c r="H38" s="226"/>
      <c r="I38" s="226">
        <v>454</v>
      </c>
      <c r="J38" s="226">
        <v>649</v>
      </c>
      <c r="K38" s="226">
        <v>1103</v>
      </c>
      <c r="L38" s="226">
        <v>1972</v>
      </c>
      <c r="M38" s="226">
        <v>11803</v>
      </c>
    </row>
    <row r="39" spans="2:13" ht="11.25">
      <c r="B39" s="107" t="s">
        <v>75</v>
      </c>
      <c r="C39" s="107">
        <v>40238</v>
      </c>
      <c r="D39" s="226">
        <v>7213</v>
      </c>
      <c r="E39" s="226">
        <v>2056</v>
      </c>
      <c r="F39" s="226">
        <v>3181</v>
      </c>
      <c r="G39" s="226">
        <v>1216</v>
      </c>
      <c r="H39" s="226"/>
      <c r="I39" s="226">
        <v>606</v>
      </c>
      <c r="J39" s="226">
        <v>787</v>
      </c>
      <c r="K39" s="226">
        <v>1393</v>
      </c>
      <c r="L39" s="226">
        <v>2609</v>
      </c>
      <c r="M39" s="226">
        <v>15059</v>
      </c>
    </row>
    <row r="40" spans="2:13" ht="11.25">
      <c r="B40" s="107" t="s">
        <v>75</v>
      </c>
      <c r="C40" s="107">
        <v>40269</v>
      </c>
      <c r="D40" s="226">
        <v>6318</v>
      </c>
      <c r="E40" s="226">
        <v>2437</v>
      </c>
      <c r="F40" s="226">
        <v>2854</v>
      </c>
      <c r="G40" s="226">
        <v>949</v>
      </c>
      <c r="H40" s="226"/>
      <c r="I40" s="226">
        <v>593</v>
      </c>
      <c r="J40" s="226">
        <v>727</v>
      </c>
      <c r="K40" s="226">
        <v>1320</v>
      </c>
      <c r="L40" s="226">
        <v>2269</v>
      </c>
      <c r="M40" s="226">
        <v>13878</v>
      </c>
    </row>
    <row r="41" spans="2:13" ht="11.25">
      <c r="B41" s="107" t="s">
        <v>75</v>
      </c>
      <c r="C41" s="107">
        <v>40299</v>
      </c>
      <c r="D41" s="226">
        <v>6550</v>
      </c>
      <c r="E41" s="226">
        <v>2013</v>
      </c>
      <c r="F41" s="226">
        <v>3237</v>
      </c>
      <c r="G41" s="226">
        <v>1033</v>
      </c>
      <c r="H41" s="226"/>
      <c r="I41" s="226">
        <v>683</v>
      </c>
      <c r="J41" s="226">
        <v>743</v>
      </c>
      <c r="K41" s="226">
        <v>1426</v>
      </c>
      <c r="L41" s="226">
        <v>2459</v>
      </c>
      <c r="M41" s="226">
        <v>14259</v>
      </c>
    </row>
    <row r="42" spans="2:13" ht="11.25">
      <c r="B42" s="107" t="s">
        <v>75</v>
      </c>
      <c r="C42" s="107">
        <v>40330</v>
      </c>
      <c r="D42" s="226">
        <v>6725</v>
      </c>
      <c r="E42" s="226">
        <v>2230</v>
      </c>
      <c r="F42" s="226">
        <v>3357</v>
      </c>
      <c r="G42" s="226">
        <v>988</v>
      </c>
      <c r="H42" s="226"/>
      <c r="I42" s="226">
        <v>735</v>
      </c>
      <c r="J42" s="226">
        <v>782</v>
      </c>
      <c r="K42" s="226">
        <v>1517</v>
      </c>
      <c r="L42" s="226">
        <v>2505</v>
      </c>
      <c r="M42" s="226">
        <v>14817</v>
      </c>
    </row>
    <row r="43" spans="2:13" ht="11.25">
      <c r="B43" s="107" t="s">
        <v>75</v>
      </c>
      <c r="C43" s="107">
        <v>40360</v>
      </c>
      <c r="D43" s="226">
        <v>7556</v>
      </c>
      <c r="E43" s="226">
        <v>2455</v>
      </c>
      <c r="F43" s="226">
        <v>3754</v>
      </c>
      <c r="G43" s="226">
        <v>1003</v>
      </c>
      <c r="H43" s="226"/>
      <c r="I43" s="226">
        <v>657</v>
      </c>
      <c r="J43" s="226">
        <v>891</v>
      </c>
      <c r="K43" s="226">
        <v>1548</v>
      </c>
      <c r="L43" s="226">
        <v>2551</v>
      </c>
      <c r="M43" s="226">
        <v>16316</v>
      </c>
    </row>
    <row r="44" spans="2:13" ht="11.25">
      <c r="B44" s="106" t="s">
        <v>75</v>
      </c>
      <c r="C44" s="106">
        <v>40391</v>
      </c>
      <c r="D44" s="212">
        <v>7571</v>
      </c>
      <c r="E44" s="212">
        <v>2418</v>
      </c>
      <c r="F44" s="212">
        <v>4149</v>
      </c>
      <c r="G44" s="212">
        <v>1121</v>
      </c>
      <c r="H44" s="212"/>
      <c r="I44" s="212">
        <v>818</v>
      </c>
      <c r="J44" s="212">
        <v>989</v>
      </c>
      <c r="K44" s="212">
        <v>1807</v>
      </c>
      <c r="L44" s="212">
        <v>2928</v>
      </c>
      <c r="M44" s="212">
        <v>16796</v>
      </c>
    </row>
    <row r="45" spans="2:13" ht="11.25">
      <c r="B45" s="108" t="s">
        <v>75</v>
      </c>
      <c r="C45" s="108">
        <v>40422</v>
      </c>
      <c r="D45" s="109">
        <v>7942</v>
      </c>
      <c r="E45" s="109">
        <v>2586</v>
      </c>
      <c r="F45" s="109">
        <v>4176</v>
      </c>
      <c r="G45" s="109">
        <v>1191</v>
      </c>
      <c r="H45" s="109"/>
      <c r="I45" s="109">
        <v>851</v>
      </c>
      <c r="J45" s="109">
        <v>994</v>
      </c>
      <c r="K45" s="109">
        <v>1845</v>
      </c>
      <c r="L45" s="109">
        <v>3036</v>
      </c>
      <c r="M45" s="109">
        <v>17740</v>
      </c>
    </row>
    <row r="46" spans="2:3" ht="11.25">
      <c r="B46" s="205"/>
      <c r="C46" s="66" t="s">
        <v>107</v>
      </c>
    </row>
    <row r="47" ht="11.25">
      <c r="B47" s="106"/>
    </row>
    <row r="48" ht="11.25">
      <c r="B48" s="106"/>
    </row>
    <row r="49" ht="11.25">
      <c r="B49" s="106"/>
    </row>
    <row r="50" ht="11.25">
      <c r="B50" s="106"/>
    </row>
    <row r="51" ht="11.25">
      <c r="B51" s="106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zoomScaleSheetLayoutView="100" workbookViewId="0" topLeftCell="A16">
      <selection activeCell="B36" sqref="B36:M36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M1" s="131" t="str">
        <f>'Tab 14'!M1</f>
        <v>Carta de Conjuntura | set 2010</v>
      </c>
    </row>
    <row r="3" spans="3:11" ht="11.25">
      <c r="C3" s="5" t="s">
        <v>136</v>
      </c>
      <c r="K3" s="19"/>
    </row>
    <row r="4" spans="3:11" ht="11.25">
      <c r="C4" s="5" t="s">
        <v>127</v>
      </c>
      <c r="K4" s="19"/>
    </row>
    <row r="5" spans="3:11" ht="11.25">
      <c r="C5" s="58" t="s">
        <v>99</v>
      </c>
      <c r="K5" s="19"/>
    </row>
    <row r="6" spans="3:11" ht="11.25">
      <c r="C6" s="58"/>
      <c r="K6" s="19"/>
    </row>
    <row r="7" spans="2:13" ht="11.25">
      <c r="B7" s="166"/>
      <c r="C7" s="248" t="s">
        <v>31</v>
      </c>
      <c r="D7" s="240" t="s">
        <v>128</v>
      </c>
      <c r="E7" s="240" t="s">
        <v>129</v>
      </c>
      <c r="F7" s="240" t="s">
        <v>130</v>
      </c>
      <c r="G7" s="278" t="s">
        <v>131</v>
      </c>
      <c r="H7" s="278"/>
      <c r="I7" s="278"/>
      <c r="J7" s="278"/>
      <c r="K7" s="278"/>
      <c r="L7" s="279"/>
      <c r="M7" s="100" t="s">
        <v>37</v>
      </c>
    </row>
    <row r="8" spans="2:12" ht="12.75" customHeight="1">
      <c r="B8" s="173"/>
      <c r="C8" s="276"/>
      <c r="D8" s="241"/>
      <c r="E8" s="241"/>
      <c r="F8" s="241"/>
      <c r="G8" s="10" t="s">
        <v>132</v>
      </c>
      <c r="H8" s="10"/>
      <c r="I8" s="251" t="s">
        <v>133</v>
      </c>
      <c r="J8" s="251"/>
      <c r="K8" s="251"/>
      <c r="L8" s="101" t="s">
        <v>37</v>
      </c>
    </row>
    <row r="9" spans="2:13" s="105" customFormat="1" ht="13.5" customHeight="1" thickBot="1">
      <c r="B9" s="174"/>
      <c r="C9" s="277"/>
      <c r="D9" s="242"/>
      <c r="E9" s="242"/>
      <c r="F9" s="242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106" t="s">
        <v>183</v>
      </c>
      <c r="C10" s="106">
        <v>39356</v>
      </c>
      <c r="D10" s="113">
        <v>39.126436781609186</v>
      </c>
      <c r="E10" s="113">
        <v>45.24475524475524</v>
      </c>
      <c r="F10" s="113">
        <v>38.613303269447584</v>
      </c>
      <c r="G10" s="113">
        <v>40.85257548845471</v>
      </c>
      <c r="H10" s="113"/>
      <c r="I10" s="113">
        <v>119.79166666666666</v>
      </c>
      <c r="J10" s="113">
        <v>24.47552447552448</v>
      </c>
      <c r="K10" s="113">
        <v>53.945249597423505</v>
      </c>
      <c r="L10" s="113">
        <v>47.719594594594604</v>
      </c>
      <c r="M10" s="113">
        <v>41.187914854657826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106" t="s">
        <v>75</v>
      </c>
      <c r="C11" s="106">
        <v>39387</v>
      </c>
      <c r="D11" s="113">
        <v>39.20987654320989</v>
      </c>
      <c r="E11" s="113">
        <v>31.937172774869115</v>
      </c>
      <c r="F11" s="113">
        <v>47.06927175843694</v>
      </c>
      <c r="G11" s="113">
        <v>30.993150684931514</v>
      </c>
      <c r="H11" s="113"/>
      <c r="I11" s="113">
        <v>71.4975845410628</v>
      </c>
      <c r="J11" s="113">
        <v>27.38386308068459</v>
      </c>
      <c r="K11" s="113">
        <v>42.2077922077922</v>
      </c>
      <c r="L11" s="113">
        <v>36.75</v>
      </c>
      <c r="M11" s="113">
        <v>38.95818895818897</v>
      </c>
    </row>
    <row r="12" spans="2:13" ht="11.25">
      <c r="B12" s="108" t="s">
        <v>75</v>
      </c>
      <c r="C12" s="108">
        <v>39417</v>
      </c>
      <c r="D12" s="114">
        <v>37.738985868661686</v>
      </c>
      <c r="E12" s="114">
        <v>121.93181818181817</v>
      </c>
      <c r="F12" s="114">
        <v>38.84758364312268</v>
      </c>
      <c r="G12" s="114">
        <v>19.680851063829795</v>
      </c>
      <c r="H12" s="114"/>
      <c r="I12" s="114">
        <v>52.17391304347827</v>
      </c>
      <c r="J12" s="114">
        <v>27.21518987341771</v>
      </c>
      <c r="K12" s="114">
        <v>37.72893772893773</v>
      </c>
      <c r="L12" s="114">
        <v>28.558558558558556</v>
      </c>
      <c r="M12" s="114">
        <v>46.845972549563285</v>
      </c>
    </row>
    <row r="13" spans="2:13" ht="11.25">
      <c r="B13" s="107" t="s">
        <v>186</v>
      </c>
      <c r="C13" s="107">
        <v>39448</v>
      </c>
      <c r="D13" s="225">
        <v>53.1702683448112</v>
      </c>
      <c r="E13" s="225">
        <v>8.67132867132867</v>
      </c>
      <c r="F13" s="225">
        <v>56.822010106681645</v>
      </c>
      <c r="G13" s="225">
        <v>14.745762711864408</v>
      </c>
      <c r="H13" s="225"/>
      <c r="I13" s="225">
        <v>273.5632183908046</v>
      </c>
      <c r="J13" s="225">
        <v>49.59349593495934</v>
      </c>
      <c r="K13" s="225">
        <v>92.32456140350878</v>
      </c>
      <c r="L13" s="225">
        <v>48.661567877629054</v>
      </c>
      <c r="M13" s="225">
        <v>45.90222012281531</v>
      </c>
    </row>
    <row r="14" spans="2:13" ht="11.25">
      <c r="B14" s="107" t="s">
        <v>75</v>
      </c>
      <c r="C14" s="107">
        <v>39479</v>
      </c>
      <c r="D14" s="225">
        <v>63.290113452188</v>
      </c>
      <c r="E14" s="225">
        <v>81.81818181818181</v>
      </c>
      <c r="F14" s="225">
        <v>66.89419795221842</v>
      </c>
      <c r="G14" s="225">
        <v>40.84778420038535</v>
      </c>
      <c r="H14" s="225"/>
      <c r="I14" s="225">
        <v>104.20168067226889</v>
      </c>
      <c r="J14" s="225">
        <v>48.4076433121019</v>
      </c>
      <c r="K14" s="225">
        <v>63.74133949191685</v>
      </c>
      <c r="L14" s="225">
        <v>51.26050420168067</v>
      </c>
      <c r="M14" s="225">
        <v>65.283540802213</v>
      </c>
    </row>
    <row r="15" spans="2:13" ht="11.25">
      <c r="B15" s="107" t="s">
        <v>75</v>
      </c>
      <c r="C15" s="107">
        <v>39508</v>
      </c>
      <c r="D15" s="225">
        <v>13.433458489778882</v>
      </c>
      <c r="E15" s="225">
        <v>55.39617486338797</v>
      </c>
      <c r="F15" s="225">
        <v>15.206445115810684</v>
      </c>
      <c r="G15" s="225">
        <v>3.404255319148941</v>
      </c>
      <c r="H15" s="225"/>
      <c r="I15" s="225">
        <v>60.52631578947369</v>
      </c>
      <c r="J15" s="225">
        <v>30.295566502463057</v>
      </c>
      <c r="K15" s="225">
        <v>41.167192429022094</v>
      </c>
      <c r="L15" s="225">
        <v>21.284540702016443</v>
      </c>
      <c r="M15" s="225">
        <v>21.3085672545132</v>
      </c>
    </row>
    <row r="16" spans="2:13" ht="11.25">
      <c r="B16" s="107" t="s">
        <v>75</v>
      </c>
      <c r="C16" s="107">
        <v>39539</v>
      </c>
      <c r="D16" s="225">
        <v>42.28529839883552</v>
      </c>
      <c r="E16" s="225">
        <v>84.39108061749572</v>
      </c>
      <c r="F16" s="225">
        <v>46.8131868131868</v>
      </c>
      <c r="G16" s="225">
        <v>21.283783783783793</v>
      </c>
      <c r="H16" s="225"/>
      <c r="I16" s="225">
        <v>120.63492063492065</v>
      </c>
      <c r="J16" s="225">
        <v>33.42245989304813</v>
      </c>
      <c r="K16" s="225">
        <v>62.69982238010656</v>
      </c>
      <c r="L16" s="225">
        <v>41.47186147186148</v>
      </c>
      <c r="M16" s="225">
        <v>49.110492557182624</v>
      </c>
    </row>
    <row r="17" spans="2:13" ht="11.25">
      <c r="B17" s="107" t="s">
        <v>75</v>
      </c>
      <c r="C17" s="107">
        <v>39569</v>
      </c>
      <c r="D17" s="225">
        <v>46.436503129416515</v>
      </c>
      <c r="E17" s="225">
        <v>120.80217539089055</v>
      </c>
      <c r="F17" s="225">
        <v>44.804253262445634</v>
      </c>
      <c r="G17" s="225">
        <v>8.769230769230774</v>
      </c>
      <c r="H17" s="225"/>
      <c r="I17" s="225">
        <v>103.21100917431193</v>
      </c>
      <c r="J17" s="225">
        <v>34.18013856812934</v>
      </c>
      <c r="K17" s="225">
        <v>57.296466973886325</v>
      </c>
      <c r="L17" s="225">
        <v>33.051498847040726</v>
      </c>
      <c r="M17" s="225">
        <v>55.48294874412907</v>
      </c>
    </row>
    <row r="18" spans="2:13" ht="11.25">
      <c r="B18" s="107" t="s">
        <v>75</v>
      </c>
      <c r="C18" s="107">
        <v>39600</v>
      </c>
      <c r="D18" s="225">
        <v>59.312993385961164</v>
      </c>
      <c r="E18" s="225">
        <v>134.99653499653502</v>
      </c>
      <c r="F18" s="225">
        <v>56.58835546475996</v>
      </c>
      <c r="G18" s="225">
        <v>58.18181818181818</v>
      </c>
      <c r="H18" s="225"/>
      <c r="I18" s="225">
        <v>82.73092369477912</v>
      </c>
      <c r="J18" s="225">
        <v>50.24390243902439</v>
      </c>
      <c r="K18" s="225">
        <v>62.51896813353566</v>
      </c>
      <c r="L18" s="225">
        <v>60.54590570719603</v>
      </c>
      <c r="M18" s="225">
        <v>70.64644508981392</v>
      </c>
    </row>
    <row r="19" spans="2:13" ht="11.25">
      <c r="B19" s="107" t="s">
        <v>75</v>
      </c>
      <c r="C19" s="107">
        <v>39630</v>
      </c>
      <c r="D19" s="225">
        <v>53.36237923849214</v>
      </c>
      <c r="E19" s="225">
        <v>66.06875934230195</v>
      </c>
      <c r="F19" s="225">
        <v>65.7222480260102</v>
      </c>
      <c r="G19" s="225">
        <v>26.37195121951219</v>
      </c>
      <c r="H19" s="225"/>
      <c r="I19" s="225">
        <v>152.98804780876495</v>
      </c>
      <c r="J19" s="225">
        <v>53.72093023255815</v>
      </c>
      <c r="K19" s="225">
        <v>90.30837004405285</v>
      </c>
      <c r="L19" s="225">
        <v>58.93792071802544</v>
      </c>
      <c r="M19" s="225">
        <v>58.890126206384565</v>
      </c>
    </row>
    <row r="20" spans="2:13" ht="11.25">
      <c r="B20" s="107" t="s">
        <v>75</v>
      </c>
      <c r="C20" s="107">
        <v>39661</v>
      </c>
      <c r="D20" s="225">
        <v>35.92926373065806</v>
      </c>
      <c r="E20" s="225">
        <v>112.39242685025816</v>
      </c>
      <c r="F20" s="225">
        <v>50.082372322899516</v>
      </c>
      <c r="G20" s="225">
        <v>34.6820809248555</v>
      </c>
      <c r="H20" s="225"/>
      <c r="I20" s="225">
        <v>52.05047318611988</v>
      </c>
      <c r="J20" s="225">
        <v>39.1566265060241</v>
      </c>
      <c r="K20" s="225">
        <v>44.17177914110428</v>
      </c>
      <c r="L20" s="225">
        <v>39.814200398142006</v>
      </c>
      <c r="M20" s="225">
        <v>50.93866251405832</v>
      </c>
    </row>
    <row r="21" spans="2:13" ht="11.25">
      <c r="B21" s="107" t="s">
        <v>75</v>
      </c>
      <c r="C21" s="107">
        <v>39692</v>
      </c>
      <c r="D21" s="225">
        <v>63.1661750245821</v>
      </c>
      <c r="E21" s="225">
        <v>53.762886597938156</v>
      </c>
      <c r="F21" s="225">
        <v>57.161745262230056</v>
      </c>
      <c r="G21" s="225">
        <v>64.73429951690821</v>
      </c>
      <c r="H21" s="225"/>
      <c r="I21" s="225">
        <v>83.28358208955224</v>
      </c>
      <c r="J21" s="225">
        <v>76.76537585421413</v>
      </c>
      <c r="K21" s="225">
        <v>79.58656330749353</v>
      </c>
      <c r="L21" s="225">
        <v>72.97491039426522</v>
      </c>
      <c r="M21" s="225">
        <v>61.46505753578446</v>
      </c>
    </row>
    <row r="22" spans="2:13" ht="11.25">
      <c r="B22" s="107" t="s">
        <v>75</v>
      </c>
      <c r="C22" s="107">
        <v>39722</v>
      </c>
      <c r="D22" s="225">
        <v>36.880370125578324</v>
      </c>
      <c r="E22" s="225">
        <v>52.623976889744824</v>
      </c>
      <c r="F22" s="225">
        <v>39.36559577063847</v>
      </c>
      <c r="G22" s="225">
        <v>14.754098360655732</v>
      </c>
      <c r="H22" s="225"/>
      <c r="I22" s="225">
        <v>34.597156398104254</v>
      </c>
      <c r="J22" s="225">
        <v>54.30711610486891</v>
      </c>
      <c r="K22" s="225">
        <v>45.60669456066946</v>
      </c>
      <c r="L22" s="225">
        <v>31.618067467124078</v>
      </c>
      <c r="M22" s="225">
        <v>39.280213990435286</v>
      </c>
    </row>
    <row r="23" spans="2:13" ht="11.25">
      <c r="B23" s="107" t="s">
        <v>75</v>
      </c>
      <c r="C23" s="107">
        <v>39753</v>
      </c>
      <c r="D23" s="225">
        <v>19.741042923022345</v>
      </c>
      <c r="E23" s="225">
        <v>-26.234567901234573</v>
      </c>
      <c r="F23" s="225">
        <v>9.98389694041868</v>
      </c>
      <c r="G23" s="225">
        <v>12.549019607843137</v>
      </c>
      <c r="H23" s="225"/>
      <c r="I23" s="225">
        <v>25.915492957746487</v>
      </c>
      <c r="J23" s="225">
        <v>25.71976967370442</v>
      </c>
      <c r="K23" s="225">
        <v>25.799086757990874</v>
      </c>
      <c r="L23" s="225">
        <v>19.62218159658744</v>
      </c>
      <c r="M23" s="225">
        <v>9.043304795943818</v>
      </c>
    </row>
    <row r="24" spans="2:13" ht="11.25">
      <c r="B24" s="108" t="s">
        <v>75</v>
      </c>
      <c r="C24" s="108">
        <v>39783</v>
      </c>
      <c r="D24" s="114">
        <v>3.359485013075836</v>
      </c>
      <c r="E24" s="114">
        <v>0.7168458781362075</v>
      </c>
      <c r="F24" s="114">
        <v>21.062025881302993</v>
      </c>
      <c r="G24" s="114">
        <v>22.370370370370374</v>
      </c>
      <c r="H24" s="114"/>
      <c r="I24" s="114">
        <v>-0.8571428571428563</v>
      </c>
      <c r="J24" s="114">
        <v>27.11442786069651</v>
      </c>
      <c r="K24" s="114">
        <v>14.095744680851062</v>
      </c>
      <c r="L24" s="114">
        <v>18.00981079187105</v>
      </c>
      <c r="M24" s="114">
        <v>8.591389728096676</v>
      </c>
    </row>
    <row r="25" spans="2:13" ht="11.25">
      <c r="B25" s="107" t="s">
        <v>193</v>
      </c>
      <c r="C25" s="107">
        <v>39814</v>
      </c>
      <c r="D25" s="225">
        <v>-24.34108527131783</v>
      </c>
      <c r="E25" s="225">
        <v>-9.009009009009006</v>
      </c>
      <c r="F25" s="225">
        <v>-9.631220909416394</v>
      </c>
      <c r="G25" s="225">
        <v>3.3973412112259904</v>
      </c>
      <c r="H25" s="225"/>
      <c r="I25" s="225">
        <v>-8.923076923076923</v>
      </c>
      <c r="J25" s="225">
        <v>-9.96376811594203</v>
      </c>
      <c r="K25" s="225">
        <v>-9.578107183580386</v>
      </c>
      <c r="L25" s="225">
        <v>-3.9871382636655905</v>
      </c>
      <c r="M25" s="225">
        <v>-16.54390934844192</v>
      </c>
    </row>
    <row r="26" spans="2:18" ht="11.25">
      <c r="B26" s="107" t="s">
        <v>75</v>
      </c>
      <c r="C26" s="107">
        <v>39845</v>
      </c>
      <c r="D26" s="225">
        <v>-37.86600496277915</v>
      </c>
      <c r="E26" s="225">
        <v>-56.831683168316836</v>
      </c>
      <c r="F26" s="225">
        <v>-21.104294478527606</v>
      </c>
      <c r="G26" s="225">
        <v>-9.302325581395355</v>
      </c>
      <c r="H26" s="225"/>
      <c r="I26" s="225">
        <v>-13.580246913580252</v>
      </c>
      <c r="J26" s="225">
        <v>-15.23605150214592</v>
      </c>
      <c r="K26" s="225">
        <v>-14.66854724964739</v>
      </c>
      <c r="L26" s="225">
        <v>-11.944444444444446</v>
      </c>
      <c r="M26" s="225">
        <v>-34.51882845188285</v>
      </c>
      <c r="P26" s="110"/>
      <c r="R26" s="13"/>
    </row>
    <row r="27" spans="2:18" ht="11.25">
      <c r="B27" s="107" t="s">
        <v>75</v>
      </c>
      <c r="C27" s="107">
        <v>39873</v>
      </c>
      <c r="D27" s="225">
        <v>-18.683339463037886</v>
      </c>
      <c r="E27" s="225">
        <v>-45.53846153846154</v>
      </c>
      <c r="F27" s="225">
        <v>12.718531468531458</v>
      </c>
      <c r="G27" s="225">
        <v>38.957475994513025</v>
      </c>
      <c r="H27" s="225"/>
      <c r="I27" s="225">
        <v>-4.918032786885251</v>
      </c>
      <c r="J27" s="225">
        <v>-14.555765595463132</v>
      </c>
      <c r="K27" s="225">
        <v>-10.61452513966481</v>
      </c>
      <c r="L27" s="225">
        <v>11.637931034482762</v>
      </c>
      <c r="M27" s="225">
        <v>-13.522580645161286</v>
      </c>
      <c r="P27" s="111"/>
      <c r="R27" s="13"/>
    </row>
    <row r="28" spans="2:16" ht="11.25">
      <c r="B28" s="107" t="s">
        <v>75</v>
      </c>
      <c r="C28" s="107">
        <v>39904</v>
      </c>
      <c r="D28" s="225">
        <v>-34.54390451832907</v>
      </c>
      <c r="E28" s="225">
        <v>-58.51162790697675</v>
      </c>
      <c r="F28" s="225">
        <v>-10.179640718562876</v>
      </c>
      <c r="G28" s="225">
        <v>1.392757660167132</v>
      </c>
      <c r="H28" s="225"/>
      <c r="I28" s="225">
        <v>-8.39328537170264</v>
      </c>
      <c r="J28" s="225">
        <v>-22.24448897795591</v>
      </c>
      <c r="K28" s="225">
        <v>-15.938864628820959</v>
      </c>
      <c r="L28" s="225">
        <v>-8.323133414932682</v>
      </c>
      <c r="M28" s="225">
        <v>-29.9651002353705</v>
      </c>
      <c r="P28" s="17"/>
    </row>
    <row r="29" spans="2:13" ht="11.25">
      <c r="B29" s="107" t="s">
        <v>75</v>
      </c>
      <c r="C29" s="107">
        <v>39934</v>
      </c>
      <c r="D29" s="225">
        <v>-40.70039983455121</v>
      </c>
      <c r="E29" s="225">
        <v>-60.09852216748768</v>
      </c>
      <c r="F29" s="225">
        <v>-24.332443257676907</v>
      </c>
      <c r="G29" s="225">
        <v>2.545968882602545</v>
      </c>
      <c r="H29" s="225"/>
      <c r="I29" s="225">
        <v>-14.89841986455982</v>
      </c>
      <c r="J29" s="225">
        <v>-32.01376936316696</v>
      </c>
      <c r="K29" s="225">
        <v>-24.609375</v>
      </c>
      <c r="L29" s="225">
        <v>-13.518197573656842</v>
      </c>
      <c r="M29" s="225">
        <v>-38.52771210927239</v>
      </c>
    </row>
    <row r="30" spans="2:13" ht="11.25">
      <c r="B30" s="107" t="s">
        <v>75</v>
      </c>
      <c r="C30" s="107">
        <v>39965</v>
      </c>
      <c r="D30" s="225">
        <v>-37.05638141154412</v>
      </c>
      <c r="E30" s="225">
        <v>-60.42465349454438</v>
      </c>
      <c r="F30" s="225">
        <v>-27.690802348336597</v>
      </c>
      <c r="G30" s="225">
        <v>-18.39080459770115</v>
      </c>
      <c r="H30" s="225"/>
      <c r="I30" s="225">
        <v>-0.439560439560438</v>
      </c>
      <c r="J30" s="225">
        <v>-28.246753246753244</v>
      </c>
      <c r="K30" s="225">
        <v>-16.433239962651726</v>
      </c>
      <c r="L30" s="225">
        <v>-17.31066460587326</v>
      </c>
      <c r="M30" s="225">
        <v>-37.8254018279231</v>
      </c>
    </row>
    <row r="31" spans="2:13" ht="11.25">
      <c r="B31" s="107" t="s">
        <v>75</v>
      </c>
      <c r="C31" s="107">
        <v>39995</v>
      </c>
      <c r="D31" s="225">
        <v>-32.658102766798415</v>
      </c>
      <c r="E31" s="225">
        <v>-52.835283528352825</v>
      </c>
      <c r="F31" s="225">
        <v>-31.86659192825112</v>
      </c>
      <c r="G31" s="225">
        <v>-0.3618817852834688</v>
      </c>
      <c r="H31" s="225"/>
      <c r="I31" s="225">
        <v>-30.86614173228347</v>
      </c>
      <c r="J31" s="225">
        <v>-25.113464447806354</v>
      </c>
      <c r="K31" s="225">
        <v>-27.9320987654321</v>
      </c>
      <c r="L31" s="225">
        <v>-17.176470588235293</v>
      </c>
      <c r="M31" s="225">
        <v>-34.49947436047191</v>
      </c>
    </row>
    <row r="32" spans="2:13" ht="11.25">
      <c r="B32" s="107" t="s">
        <v>75</v>
      </c>
      <c r="C32" s="107">
        <v>40026</v>
      </c>
      <c r="D32" s="225">
        <v>-32.46184638478859</v>
      </c>
      <c r="E32" s="225">
        <v>-65.99135602377093</v>
      </c>
      <c r="F32" s="225">
        <v>-36.66300768386389</v>
      </c>
      <c r="G32" s="225">
        <v>-16.309012875536478</v>
      </c>
      <c r="H32" s="225"/>
      <c r="I32" s="225">
        <v>3.526970954356856</v>
      </c>
      <c r="J32" s="225">
        <v>-24.81962481962482</v>
      </c>
      <c r="K32" s="225">
        <v>-13.191489361702125</v>
      </c>
      <c r="L32" s="225">
        <v>-14.570479354532505</v>
      </c>
      <c r="M32" s="225">
        <v>-38.293116295065055</v>
      </c>
    </row>
    <row r="33" spans="2:13" ht="11.25">
      <c r="B33" s="107" t="s">
        <v>75</v>
      </c>
      <c r="C33" s="107">
        <v>40057</v>
      </c>
      <c r="D33" s="225">
        <v>-29.80595395926239</v>
      </c>
      <c r="E33" s="225">
        <v>-37.74723432785786</v>
      </c>
      <c r="F33" s="225">
        <v>-22.181716208637127</v>
      </c>
      <c r="G33" s="225">
        <v>-13.978494623655912</v>
      </c>
      <c r="H33" s="225"/>
      <c r="I33" s="225">
        <v>-5.863192182410426</v>
      </c>
      <c r="J33" s="225">
        <v>-20.10309278350515</v>
      </c>
      <c r="K33" s="225">
        <v>-13.812949640287774</v>
      </c>
      <c r="L33" s="225">
        <v>-13.883133029423956</v>
      </c>
      <c r="M33" s="225">
        <v>-27.377020684860078</v>
      </c>
    </row>
    <row r="34" spans="2:13" ht="11.25">
      <c r="B34" s="107" t="s">
        <v>75</v>
      </c>
      <c r="C34" s="107">
        <v>40087</v>
      </c>
      <c r="D34" s="225">
        <v>-26.2071463061323</v>
      </c>
      <c r="E34" s="225">
        <v>-46.403785488958995</v>
      </c>
      <c r="F34" s="225">
        <v>-20.396848555587976</v>
      </c>
      <c r="G34" s="225">
        <v>3.296703296703307</v>
      </c>
      <c r="H34" s="225"/>
      <c r="I34" s="225">
        <v>4.225352112676051</v>
      </c>
      <c r="J34" s="225">
        <v>-17.35436893203883</v>
      </c>
      <c r="K34" s="225">
        <v>-8.548850574712642</v>
      </c>
      <c r="L34" s="225">
        <v>-3.866203301476978</v>
      </c>
      <c r="M34" s="225">
        <v>-25.781295466449393</v>
      </c>
    </row>
    <row r="35" spans="2:13" ht="11.25">
      <c r="B35" s="107" t="s">
        <v>75</v>
      </c>
      <c r="C35" s="107">
        <v>40118</v>
      </c>
      <c r="D35" s="225">
        <v>-16.975262924011258</v>
      </c>
      <c r="E35" s="225">
        <v>-11.416616855947403</v>
      </c>
      <c r="F35" s="225">
        <v>0.9516837481698293</v>
      </c>
      <c r="G35" s="225">
        <v>11.498257839721248</v>
      </c>
      <c r="H35" s="225"/>
      <c r="I35" s="225">
        <v>35.123042505592835</v>
      </c>
      <c r="J35" s="225">
        <v>-3.969465648854964</v>
      </c>
      <c r="K35" s="225">
        <v>11.887477313974593</v>
      </c>
      <c r="L35" s="225">
        <v>11.716760061130916</v>
      </c>
      <c r="M35" s="225">
        <v>-8.239957313819646</v>
      </c>
    </row>
    <row r="36" spans="2:13" ht="11.25">
      <c r="B36" s="108" t="s">
        <v>75</v>
      </c>
      <c r="C36" s="108">
        <v>40148</v>
      </c>
      <c r="D36" s="114">
        <v>5.585831062670299</v>
      </c>
      <c r="E36" s="114">
        <v>-7.524148449415358</v>
      </c>
      <c r="F36" s="114">
        <v>1.6955399926280812</v>
      </c>
      <c r="G36" s="114">
        <v>16.464891041162222</v>
      </c>
      <c r="H36" s="114"/>
      <c r="I36" s="114">
        <v>98.27089337175792</v>
      </c>
      <c r="J36" s="114">
        <v>23.67906066536203</v>
      </c>
      <c r="K36" s="114">
        <v>53.846153846153854</v>
      </c>
      <c r="L36" s="114">
        <v>35.51068883610451</v>
      </c>
      <c r="M36" s="114">
        <v>6.8075117370892</v>
      </c>
    </row>
    <row r="37" spans="2:13" ht="11.25">
      <c r="B37" s="107" t="s">
        <v>228</v>
      </c>
      <c r="C37" s="107">
        <v>40179</v>
      </c>
      <c r="D37" s="225">
        <v>15.307377049180326</v>
      </c>
      <c r="E37" s="225">
        <v>-7.0014144271570045</v>
      </c>
      <c r="F37" s="225">
        <v>1.6640253565768592</v>
      </c>
      <c r="G37" s="225">
        <v>16.57142857142857</v>
      </c>
      <c r="H37" s="225"/>
      <c r="I37" s="225">
        <v>75</v>
      </c>
      <c r="J37" s="225">
        <v>26.559356136820924</v>
      </c>
      <c r="K37" s="225">
        <v>44.640605296343</v>
      </c>
      <c r="L37" s="225">
        <v>31.480241125251162</v>
      </c>
      <c r="M37" s="225">
        <v>11.25012122975464</v>
      </c>
    </row>
    <row r="38" spans="2:13" ht="11.25">
      <c r="B38" s="107" t="s">
        <v>75</v>
      </c>
      <c r="C38" s="107">
        <v>40210</v>
      </c>
      <c r="D38" s="225">
        <v>49.866879659211925</v>
      </c>
      <c r="E38" s="225">
        <v>92.77522935779817</v>
      </c>
      <c r="F38" s="225">
        <v>30.68947641264903</v>
      </c>
      <c r="G38" s="225">
        <v>31.070889894419306</v>
      </c>
      <c r="H38" s="225"/>
      <c r="I38" s="225">
        <v>116.19047619047618</v>
      </c>
      <c r="J38" s="225">
        <v>64.30379746835445</v>
      </c>
      <c r="K38" s="225">
        <v>82.31404958677686</v>
      </c>
      <c r="L38" s="225">
        <v>55.52050473186121</v>
      </c>
      <c r="M38" s="225">
        <v>50.83706070287539</v>
      </c>
    </row>
    <row r="39" spans="2:13" ht="11.25">
      <c r="B39" s="107" t="s">
        <v>75</v>
      </c>
      <c r="C39" s="107">
        <v>40238</v>
      </c>
      <c r="D39" s="225">
        <v>63.11623699683402</v>
      </c>
      <c r="E39" s="225">
        <v>65.94027441485069</v>
      </c>
      <c r="F39" s="225">
        <v>23.342380767739424</v>
      </c>
      <c r="G39" s="225">
        <v>20.039486673247776</v>
      </c>
      <c r="H39" s="225"/>
      <c r="I39" s="225">
        <v>74.13793103448276</v>
      </c>
      <c r="J39" s="225">
        <v>74.11504424778761</v>
      </c>
      <c r="K39" s="225">
        <v>74.125</v>
      </c>
      <c r="L39" s="225">
        <v>43.90512961941533</v>
      </c>
      <c r="M39" s="225">
        <v>49.79608077190889</v>
      </c>
    </row>
    <row r="40" spans="2:13" ht="11.25">
      <c r="B40" s="107" t="s">
        <v>75</v>
      </c>
      <c r="C40" s="107">
        <v>40269</v>
      </c>
      <c r="D40" s="225">
        <v>64.57410784058348</v>
      </c>
      <c r="E40" s="225">
        <v>173.20627802690584</v>
      </c>
      <c r="F40" s="225">
        <v>18.91666666666667</v>
      </c>
      <c r="G40" s="225">
        <v>30.35714285714286</v>
      </c>
      <c r="H40" s="225"/>
      <c r="I40" s="225">
        <v>55.23560209424083</v>
      </c>
      <c r="J40" s="225">
        <v>87.37113402061856</v>
      </c>
      <c r="K40" s="225">
        <v>71.42857142857142</v>
      </c>
      <c r="L40" s="225">
        <v>51.46862483311081</v>
      </c>
      <c r="M40" s="225">
        <v>60.82976011125276</v>
      </c>
    </row>
    <row r="41" spans="2:13" ht="11.25">
      <c r="B41" s="107" t="s">
        <v>75</v>
      </c>
      <c r="C41" s="107">
        <v>40299</v>
      </c>
      <c r="D41" s="225">
        <v>52.29016507788886</v>
      </c>
      <c r="E41" s="225">
        <v>55.32407407407407</v>
      </c>
      <c r="F41" s="225">
        <v>42.78782531980592</v>
      </c>
      <c r="G41" s="225">
        <v>42.482758620689665</v>
      </c>
      <c r="H41" s="225"/>
      <c r="I41" s="225">
        <v>81.16710875331566</v>
      </c>
      <c r="J41" s="225">
        <v>88.10126582278481</v>
      </c>
      <c r="K41" s="225">
        <v>84.71502590673575</v>
      </c>
      <c r="L41" s="225">
        <v>64.2618570474282</v>
      </c>
      <c r="M41" s="225">
        <v>52.32346971477406</v>
      </c>
    </row>
    <row r="42" spans="2:13" ht="11.25">
      <c r="B42" s="107" t="s">
        <v>75</v>
      </c>
      <c r="C42" s="107">
        <v>40330</v>
      </c>
      <c r="D42" s="225">
        <v>43.085106382978736</v>
      </c>
      <c r="E42" s="225">
        <v>66.16989567809239</v>
      </c>
      <c r="F42" s="225">
        <v>51.42083897158323</v>
      </c>
      <c r="G42" s="225">
        <v>39.154929577464785</v>
      </c>
      <c r="H42" s="225"/>
      <c r="I42" s="225">
        <v>62.25165562913908</v>
      </c>
      <c r="J42" s="225">
        <v>76.92307692307692</v>
      </c>
      <c r="K42" s="225">
        <v>69.49720670391062</v>
      </c>
      <c r="L42" s="225">
        <v>56.07476635514019</v>
      </c>
      <c r="M42" s="225">
        <v>50.212895377128966</v>
      </c>
    </row>
    <row r="43" spans="2:13" ht="11.25">
      <c r="B43" s="107" t="s">
        <v>75</v>
      </c>
      <c r="C43" s="107">
        <v>40360</v>
      </c>
      <c r="D43" s="225">
        <v>38.591342626559054</v>
      </c>
      <c r="E43" s="225">
        <v>56.170483460559794</v>
      </c>
      <c r="F43" s="225">
        <v>54.42204853969559</v>
      </c>
      <c r="G43" s="225">
        <v>21.42857142857142</v>
      </c>
      <c r="H43" s="225"/>
      <c r="I43" s="225">
        <v>49.65831435079726</v>
      </c>
      <c r="J43" s="225">
        <v>80</v>
      </c>
      <c r="K43" s="225">
        <v>65.7387580299786</v>
      </c>
      <c r="L43" s="225">
        <v>44.94318181818182</v>
      </c>
      <c r="M43" s="225">
        <v>45.48372715113687</v>
      </c>
    </row>
    <row r="44" spans="2:13" ht="11.25">
      <c r="B44" s="106" t="s">
        <v>75</v>
      </c>
      <c r="C44" s="106">
        <v>40391</v>
      </c>
      <c r="D44" s="113">
        <v>40.22967216151139</v>
      </c>
      <c r="E44" s="113">
        <v>92.0571882446386</v>
      </c>
      <c r="F44" s="113">
        <v>79.76603119584055</v>
      </c>
      <c r="G44" s="113">
        <v>43.717948717948715</v>
      </c>
      <c r="H44" s="113"/>
      <c r="I44" s="113">
        <v>63.92785571142285</v>
      </c>
      <c r="J44" s="113">
        <v>89.82725527831094</v>
      </c>
      <c r="K44" s="113">
        <v>77.15686274509804</v>
      </c>
      <c r="L44" s="113">
        <v>62.66666666666667</v>
      </c>
      <c r="M44" s="113">
        <v>56.009660040869406</v>
      </c>
    </row>
    <row r="45" spans="2:13" ht="11.25">
      <c r="B45" s="108" t="s">
        <v>75</v>
      </c>
      <c r="C45" s="108">
        <v>40422</v>
      </c>
      <c r="D45" s="114">
        <v>36.366758241758234</v>
      </c>
      <c r="E45" s="114">
        <v>39.25686591276252</v>
      </c>
      <c r="F45" s="114">
        <v>50.486486486486484</v>
      </c>
      <c r="G45" s="114">
        <v>35.3409090909091</v>
      </c>
      <c r="H45" s="114"/>
      <c r="I45" s="114">
        <v>47.2318339100346</v>
      </c>
      <c r="J45" s="114">
        <v>60.322580645161295</v>
      </c>
      <c r="K45" s="114">
        <v>54.00667779632722</v>
      </c>
      <c r="L45" s="114">
        <v>46.102021174205966</v>
      </c>
      <c r="M45" s="114">
        <v>41.53502473272699</v>
      </c>
    </row>
    <row r="46" spans="2:3" ht="11.25">
      <c r="B46" s="205"/>
      <c r="C46" s="66" t="s">
        <v>107</v>
      </c>
    </row>
    <row r="47" ht="11.25">
      <c r="B47" s="106"/>
    </row>
  </sheetData>
  <mergeCells count="6">
    <mergeCell ref="C7:C9"/>
    <mergeCell ref="G7:L7"/>
    <mergeCell ref="I8:K8"/>
    <mergeCell ref="D7:D9"/>
    <mergeCell ref="E7:E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3">
      <selection activeCell="B36" sqref="B36:M36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M1" s="131" t="str">
        <f>'Tab 10'!I1</f>
        <v>Carta de Conjuntura | set 2010</v>
      </c>
    </row>
    <row r="2" ht="11.25">
      <c r="C2" s="58"/>
    </row>
    <row r="3" spans="3:11" ht="11.25">
      <c r="C3" s="5" t="s">
        <v>137</v>
      </c>
      <c r="K3" s="19"/>
    </row>
    <row r="4" spans="3:11" ht="11.25">
      <c r="C4" s="5" t="s">
        <v>127</v>
      </c>
      <c r="K4" s="19"/>
    </row>
    <row r="5" spans="3:11" ht="11.25">
      <c r="C5" s="58" t="s">
        <v>102</v>
      </c>
      <c r="K5" s="19"/>
    </row>
    <row r="6" spans="3:11" ht="11.25">
      <c r="C6" s="58"/>
      <c r="K6" s="19"/>
    </row>
    <row r="7" spans="2:13" ht="11.25">
      <c r="B7" s="166"/>
      <c r="C7" s="248" t="s">
        <v>31</v>
      </c>
      <c r="D7" s="279" t="s">
        <v>128</v>
      </c>
      <c r="E7" s="279" t="s">
        <v>129</v>
      </c>
      <c r="F7" s="279" t="s">
        <v>130</v>
      </c>
      <c r="G7" s="278" t="s">
        <v>131</v>
      </c>
      <c r="H7" s="278"/>
      <c r="I7" s="278"/>
      <c r="J7" s="278"/>
      <c r="K7" s="278"/>
      <c r="L7" s="279"/>
      <c r="M7" s="100" t="s">
        <v>37</v>
      </c>
    </row>
    <row r="8" spans="2:12" ht="12.75" customHeight="1">
      <c r="B8" s="173"/>
      <c r="C8" s="276"/>
      <c r="D8" s="238"/>
      <c r="E8" s="238"/>
      <c r="F8" s="238"/>
      <c r="G8" s="10" t="s">
        <v>132</v>
      </c>
      <c r="H8" s="10"/>
      <c r="I8" s="251" t="s">
        <v>133</v>
      </c>
      <c r="J8" s="251"/>
      <c r="K8" s="251"/>
      <c r="L8" s="101" t="s">
        <v>37</v>
      </c>
    </row>
    <row r="9" spans="2:13" s="105" customFormat="1" ht="13.5" customHeight="1" thickBot="1">
      <c r="B9" s="174"/>
      <c r="C9" s="277"/>
      <c r="D9" s="239"/>
      <c r="E9" s="239"/>
      <c r="F9" s="239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</row>
    <row r="10" spans="2:24" ht="12" thickTop="1">
      <c r="B10" s="7" t="s">
        <v>183</v>
      </c>
      <c r="C10" s="106">
        <v>39356</v>
      </c>
      <c r="D10" s="212">
        <v>56425</v>
      </c>
      <c r="E10" s="212">
        <v>18451</v>
      </c>
      <c r="F10" s="212">
        <v>23691</v>
      </c>
      <c r="G10" s="212">
        <v>7516</v>
      </c>
      <c r="H10" s="212"/>
      <c r="I10" s="212">
        <v>2852</v>
      </c>
      <c r="J10" s="212">
        <v>4932</v>
      </c>
      <c r="K10" s="212">
        <v>7784</v>
      </c>
      <c r="L10" s="212">
        <v>15300</v>
      </c>
      <c r="M10" s="212">
        <v>113867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13" ht="11.25">
      <c r="B11" s="7" t="s">
        <v>75</v>
      </c>
      <c r="C11" s="107">
        <v>39387</v>
      </c>
      <c r="D11" s="226">
        <v>58013</v>
      </c>
      <c r="E11" s="226">
        <v>19000</v>
      </c>
      <c r="F11" s="226">
        <v>24486</v>
      </c>
      <c r="G11" s="226">
        <v>7697</v>
      </c>
      <c r="H11" s="226"/>
      <c r="I11" s="226">
        <v>3000</v>
      </c>
      <c r="J11" s="226">
        <v>5044</v>
      </c>
      <c r="K11" s="226">
        <v>8044</v>
      </c>
      <c r="L11" s="226">
        <v>15741</v>
      </c>
      <c r="M11" s="226">
        <v>117240</v>
      </c>
    </row>
    <row r="12" spans="2:13" ht="11.25">
      <c r="B12" s="63" t="s">
        <v>75</v>
      </c>
      <c r="C12" s="108">
        <v>39417</v>
      </c>
      <c r="D12" s="109">
        <v>59375</v>
      </c>
      <c r="E12" s="109">
        <v>20073</v>
      </c>
      <c r="F12" s="109">
        <v>25113</v>
      </c>
      <c r="G12" s="109">
        <v>7808</v>
      </c>
      <c r="H12" s="109"/>
      <c r="I12" s="109">
        <v>3120</v>
      </c>
      <c r="J12" s="109">
        <v>5130</v>
      </c>
      <c r="K12" s="109">
        <v>8250</v>
      </c>
      <c r="L12" s="109">
        <v>16058</v>
      </c>
      <c r="M12" s="109">
        <v>120619</v>
      </c>
    </row>
    <row r="13" spans="2:13" ht="11.25">
      <c r="B13" s="7" t="s">
        <v>186</v>
      </c>
      <c r="C13" s="107">
        <v>39448</v>
      </c>
      <c r="D13" s="226">
        <v>61614</v>
      </c>
      <c r="E13" s="226">
        <v>20197</v>
      </c>
      <c r="F13" s="226">
        <v>26125</v>
      </c>
      <c r="G13" s="226">
        <v>7895</v>
      </c>
      <c r="H13" s="226"/>
      <c r="I13" s="226">
        <v>3358</v>
      </c>
      <c r="J13" s="226">
        <v>5313</v>
      </c>
      <c r="K13" s="226">
        <v>8671</v>
      </c>
      <c r="L13" s="226">
        <v>16567</v>
      </c>
      <c r="M13" s="226">
        <v>124506</v>
      </c>
    </row>
    <row r="14" spans="2:13" ht="11.25">
      <c r="B14" s="7" t="s">
        <v>75</v>
      </c>
      <c r="C14" s="107">
        <v>39479</v>
      </c>
      <c r="D14" s="226">
        <v>63957</v>
      </c>
      <c r="E14" s="226">
        <v>21106</v>
      </c>
      <c r="F14" s="226">
        <v>27105</v>
      </c>
      <c r="G14" s="226">
        <v>8107</v>
      </c>
      <c r="H14" s="226"/>
      <c r="I14" s="226">
        <v>3482</v>
      </c>
      <c r="J14" s="226">
        <v>5465</v>
      </c>
      <c r="K14" s="226">
        <v>8947</v>
      </c>
      <c r="L14" s="226">
        <v>17055</v>
      </c>
      <c r="M14" s="226">
        <v>129226</v>
      </c>
    </row>
    <row r="15" spans="2:13" ht="11.25">
      <c r="B15" s="7" t="s">
        <v>75</v>
      </c>
      <c r="C15" s="107">
        <v>39508</v>
      </c>
      <c r="D15" s="226">
        <v>64601</v>
      </c>
      <c r="E15" s="226">
        <v>21917</v>
      </c>
      <c r="F15" s="226">
        <v>27407</v>
      </c>
      <c r="G15" s="226">
        <v>8131</v>
      </c>
      <c r="H15" s="226"/>
      <c r="I15" s="226">
        <v>3620</v>
      </c>
      <c r="J15" s="226">
        <v>5588</v>
      </c>
      <c r="K15" s="226">
        <v>9208</v>
      </c>
      <c r="L15" s="226">
        <v>17340</v>
      </c>
      <c r="M15" s="226">
        <v>131268</v>
      </c>
    </row>
    <row r="16" spans="2:13" ht="11.25">
      <c r="B16" s="7" t="s">
        <v>75</v>
      </c>
      <c r="C16" s="107">
        <v>39539</v>
      </c>
      <c r="D16" s="226">
        <v>66344</v>
      </c>
      <c r="E16" s="226">
        <v>22901</v>
      </c>
      <c r="F16" s="226">
        <v>28259</v>
      </c>
      <c r="G16" s="226">
        <v>8257</v>
      </c>
      <c r="H16" s="226"/>
      <c r="I16" s="226">
        <v>3848</v>
      </c>
      <c r="J16" s="226">
        <v>5713</v>
      </c>
      <c r="K16" s="226">
        <v>9561</v>
      </c>
      <c r="L16" s="226">
        <v>17819</v>
      </c>
      <c r="M16" s="226">
        <v>135326</v>
      </c>
    </row>
    <row r="17" spans="2:13" ht="11.25">
      <c r="B17" s="7" t="s">
        <v>75</v>
      </c>
      <c r="C17" s="107">
        <v>39569</v>
      </c>
      <c r="D17" s="226">
        <v>68644</v>
      </c>
      <c r="E17" s="226">
        <v>24678</v>
      </c>
      <c r="F17" s="226">
        <v>29186</v>
      </c>
      <c r="G17" s="226">
        <v>8314</v>
      </c>
      <c r="H17" s="226"/>
      <c r="I17" s="226">
        <v>4073</v>
      </c>
      <c r="J17" s="226">
        <v>5861</v>
      </c>
      <c r="K17" s="226">
        <v>9934</v>
      </c>
      <c r="L17" s="226">
        <v>18249</v>
      </c>
      <c r="M17" s="226">
        <v>140760</v>
      </c>
    </row>
    <row r="18" spans="2:13" ht="11.25">
      <c r="B18" s="7" t="s">
        <v>75</v>
      </c>
      <c r="C18" s="107">
        <v>39600</v>
      </c>
      <c r="D18" s="226">
        <v>71424</v>
      </c>
      <c r="E18" s="226">
        <v>26626</v>
      </c>
      <c r="F18" s="226">
        <v>30294</v>
      </c>
      <c r="G18" s="226">
        <v>8634</v>
      </c>
      <c r="H18" s="226"/>
      <c r="I18" s="226">
        <v>4279</v>
      </c>
      <c r="J18" s="226">
        <v>6067</v>
      </c>
      <c r="K18" s="226">
        <v>10346</v>
      </c>
      <c r="L18" s="226">
        <v>18981</v>
      </c>
      <c r="M18" s="226">
        <v>147328</v>
      </c>
    </row>
    <row r="19" spans="2:13" ht="11.25">
      <c r="B19" s="7" t="s">
        <v>75</v>
      </c>
      <c r="C19" s="107">
        <v>39630</v>
      </c>
      <c r="D19" s="226">
        <v>74241</v>
      </c>
      <c r="E19" s="226">
        <v>27952</v>
      </c>
      <c r="F19" s="226">
        <v>31709</v>
      </c>
      <c r="G19" s="226">
        <v>8807</v>
      </c>
      <c r="H19" s="226"/>
      <c r="I19" s="226">
        <v>4663</v>
      </c>
      <c r="J19" s="226">
        <v>6298</v>
      </c>
      <c r="K19" s="226">
        <v>10961</v>
      </c>
      <c r="L19" s="226">
        <v>19769</v>
      </c>
      <c r="M19" s="226">
        <v>153674</v>
      </c>
    </row>
    <row r="20" spans="2:13" ht="11.25">
      <c r="B20" s="7" t="s">
        <v>75</v>
      </c>
      <c r="C20" s="107">
        <v>39661</v>
      </c>
      <c r="D20" s="226">
        <v>76354</v>
      </c>
      <c r="E20" s="226">
        <v>29911</v>
      </c>
      <c r="F20" s="226">
        <v>32925</v>
      </c>
      <c r="G20" s="226">
        <v>9047</v>
      </c>
      <c r="H20" s="226"/>
      <c r="I20" s="226">
        <v>4828</v>
      </c>
      <c r="J20" s="226">
        <v>6493</v>
      </c>
      <c r="K20" s="226">
        <v>11321</v>
      </c>
      <c r="L20" s="226">
        <v>20369</v>
      </c>
      <c r="M20" s="226">
        <v>159562</v>
      </c>
    </row>
    <row r="21" spans="2:13" ht="11.25">
      <c r="B21" s="7" t="s">
        <v>75</v>
      </c>
      <c r="C21" s="107">
        <v>39692</v>
      </c>
      <c r="D21" s="226">
        <v>79566</v>
      </c>
      <c r="E21" s="226">
        <v>30954</v>
      </c>
      <c r="F21" s="226">
        <v>34222</v>
      </c>
      <c r="G21" s="226">
        <v>9449</v>
      </c>
      <c r="H21" s="226"/>
      <c r="I21" s="226">
        <v>5107</v>
      </c>
      <c r="J21" s="226">
        <v>6830</v>
      </c>
      <c r="K21" s="226">
        <v>11937</v>
      </c>
      <c r="L21" s="226">
        <v>21387</v>
      </c>
      <c r="M21" s="226">
        <v>166132</v>
      </c>
    </row>
    <row r="22" spans="2:13" ht="11.25">
      <c r="B22" s="7" t="s">
        <v>75</v>
      </c>
      <c r="C22" s="107">
        <v>39722</v>
      </c>
      <c r="D22" s="226">
        <v>81798</v>
      </c>
      <c r="E22" s="226">
        <v>32047</v>
      </c>
      <c r="F22" s="226">
        <v>35190</v>
      </c>
      <c r="G22" s="226">
        <v>9566</v>
      </c>
      <c r="H22" s="226"/>
      <c r="I22" s="226">
        <v>5253</v>
      </c>
      <c r="J22" s="226">
        <v>7120</v>
      </c>
      <c r="K22" s="226">
        <v>12373</v>
      </c>
      <c r="L22" s="226">
        <v>21940</v>
      </c>
      <c r="M22" s="226">
        <v>170978</v>
      </c>
    </row>
    <row r="23" spans="2:13" ht="11.25">
      <c r="B23" s="7" t="s">
        <v>75</v>
      </c>
      <c r="C23" s="107">
        <v>39753</v>
      </c>
      <c r="D23" s="226">
        <v>82911</v>
      </c>
      <c r="E23" s="226">
        <v>31452</v>
      </c>
      <c r="F23" s="226">
        <v>35438</v>
      </c>
      <c r="G23" s="226">
        <v>9662</v>
      </c>
      <c r="H23" s="226"/>
      <c r="I23" s="226">
        <v>5345</v>
      </c>
      <c r="J23" s="226">
        <v>7254</v>
      </c>
      <c r="K23" s="226">
        <v>12599</v>
      </c>
      <c r="L23" s="226">
        <v>22262</v>
      </c>
      <c r="M23" s="226">
        <v>172066</v>
      </c>
    </row>
    <row r="24" spans="2:13" ht="11.25">
      <c r="B24" s="63" t="s">
        <v>75</v>
      </c>
      <c r="C24" s="108">
        <v>39783</v>
      </c>
      <c r="D24" s="109">
        <v>83078</v>
      </c>
      <c r="E24" s="109">
        <v>31466</v>
      </c>
      <c r="F24" s="109">
        <v>35910</v>
      </c>
      <c r="G24" s="109">
        <v>9813</v>
      </c>
      <c r="H24" s="109"/>
      <c r="I24" s="109">
        <v>5342</v>
      </c>
      <c r="J24" s="109">
        <v>7363</v>
      </c>
      <c r="K24" s="109">
        <v>12705</v>
      </c>
      <c r="L24" s="109">
        <v>22519</v>
      </c>
      <c r="M24" s="109">
        <v>172976</v>
      </c>
    </row>
    <row r="25" spans="2:13" ht="11.25">
      <c r="B25" s="7" t="s">
        <v>193</v>
      </c>
      <c r="C25" s="107">
        <v>39814</v>
      </c>
      <c r="D25" s="226">
        <v>81508</v>
      </c>
      <c r="E25" s="226">
        <v>31326</v>
      </c>
      <c r="F25" s="226">
        <v>35641</v>
      </c>
      <c r="G25" s="226">
        <v>9836</v>
      </c>
      <c r="H25" s="226"/>
      <c r="I25" s="226">
        <v>5313</v>
      </c>
      <c r="J25" s="226">
        <v>7308</v>
      </c>
      <c r="K25" s="226">
        <v>12621</v>
      </c>
      <c r="L25" s="226">
        <v>22457</v>
      </c>
      <c r="M25" s="226">
        <v>170932</v>
      </c>
    </row>
    <row r="26" spans="2:18" ht="11.25">
      <c r="B26" s="7" t="s">
        <v>75</v>
      </c>
      <c r="C26" s="107">
        <v>39845</v>
      </c>
      <c r="D26" s="226">
        <v>79219</v>
      </c>
      <c r="E26" s="226">
        <v>30178</v>
      </c>
      <c r="F26" s="226">
        <v>35125</v>
      </c>
      <c r="G26" s="226">
        <v>9768</v>
      </c>
      <c r="H26" s="226"/>
      <c r="I26" s="226">
        <v>5280</v>
      </c>
      <c r="J26" s="226">
        <v>7237</v>
      </c>
      <c r="K26" s="226">
        <v>12517</v>
      </c>
      <c r="L26" s="226">
        <v>22285</v>
      </c>
      <c r="M26" s="226">
        <v>166807</v>
      </c>
      <c r="P26" s="110"/>
      <c r="R26" s="13"/>
    </row>
    <row r="27" spans="2:18" ht="11.25">
      <c r="B27" s="7" t="s">
        <v>75</v>
      </c>
      <c r="C27" s="107">
        <v>39873</v>
      </c>
      <c r="D27" s="226">
        <v>78203</v>
      </c>
      <c r="E27" s="226">
        <v>29142</v>
      </c>
      <c r="F27" s="226">
        <v>35416</v>
      </c>
      <c r="G27" s="226">
        <v>10052</v>
      </c>
      <c r="H27" s="226"/>
      <c r="I27" s="226">
        <v>5262</v>
      </c>
      <c r="J27" s="226">
        <v>7160</v>
      </c>
      <c r="K27" s="226">
        <v>12422</v>
      </c>
      <c r="L27" s="226">
        <v>22474</v>
      </c>
      <c r="M27" s="226">
        <v>165235</v>
      </c>
      <c r="P27" s="111"/>
      <c r="R27" s="13"/>
    </row>
    <row r="28" spans="2:16" ht="11.25">
      <c r="B28" s="7" t="s">
        <v>75</v>
      </c>
      <c r="C28" s="107">
        <v>39904</v>
      </c>
      <c r="D28" s="226">
        <v>76177</v>
      </c>
      <c r="E28" s="226">
        <v>27884</v>
      </c>
      <c r="F28" s="226">
        <v>35144</v>
      </c>
      <c r="G28" s="226">
        <v>10062</v>
      </c>
      <c r="H28" s="226"/>
      <c r="I28" s="226">
        <v>5227</v>
      </c>
      <c r="J28" s="226">
        <v>7049</v>
      </c>
      <c r="K28" s="226">
        <v>12276</v>
      </c>
      <c r="L28" s="226">
        <v>22338</v>
      </c>
      <c r="M28" s="226">
        <v>161543</v>
      </c>
      <c r="P28" s="17"/>
    </row>
    <row r="29" spans="2:13" ht="11.25">
      <c r="B29" s="7" t="s">
        <v>75</v>
      </c>
      <c r="C29" s="107">
        <v>39934</v>
      </c>
      <c r="D29" s="226">
        <v>73225</v>
      </c>
      <c r="E29" s="226">
        <v>25932</v>
      </c>
      <c r="F29" s="226">
        <v>34415</v>
      </c>
      <c r="G29" s="226">
        <v>10080</v>
      </c>
      <c r="H29" s="226"/>
      <c r="I29" s="226">
        <v>5161</v>
      </c>
      <c r="J29" s="226">
        <v>6863</v>
      </c>
      <c r="K29" s="226">
        <v>12024</v>
      </c>
      <c r="L29" s="226">
        <v>22104</v>
      </c>
      <c r="M29" s="226">
        <v>155676</v>
      </c>
    </row>
    <row r="30" spans="2:13" ht="11.25">
      <c r="B30" s="7" t="s">
        <v>75</v>
      </c>
      <c r="C30" s="107">
        <v>39965</v>
      </c>
      <c r="D30" s="226">
        <v>70458</v>
      </c>
      <c r="E30" s="226">
        <v>23883</v>
      </c>
      <c r="F30" s="226">
        <v>33566</v>
      </c>
      <c r="G30" s="226">
        <v>9920</v>
      </c>
      <c r="H30" s="226"/>
      <c r="I30" s="226">
        <v>5159</v>
      </c>
      <c r="J30" s="226">
        <v>6689</v>
      </c>
      <c r="K30" s="226">
        <v>11848</v>
      </c>
      <c r="L30" s="226">
        <v>21768</v>
      </c>
      <c r="M30" s="226">
        <v>149675</v>
      </c>
    </row>
    <row r="31" spans="2:13" ht="11.25">
      <c r="B31" s="7" t="s">
        <v>75</v>
      </c>
      <c r="C31" s="107">
        <v>39995</v>
      </c>
      <c r="D31" s="226">
        <v>67814</v>
      </c>
      <c r="E31" s="226">
        <v>22122</v>
      </c>
      <c r="F31" s="226">
        <v>32429</v>
      </c>
      <c r="G31" s="226">
        <v>9917</v>
      </c>
      <c r="H31" s="226"/>
      <c r="I31" s="226">
        <v>4963</v>
      </c>
      <c r="J31" s="226">
        <v>6523</v>
      </c>
      <c r="K31" s="226">
        <v>11486</v>
      </c>
      <c r="L31" s="226">
        <v>21403</v>
      </c>
      <c r="M31" s="226">
        <v>143768</v>
      </c>
    </row>
    <row r="32" spans="2:13" ht="11.25">
      <c r="B32" s="7" t="s">
        <v>75</v>
      </c>
      <c r="C32" s="107">
        <v>40026</v>
      </c>
      <c r="D32" s="226">
        <v>65219</v>
      </c>
      <c r="E32" s="226">
        <v>19679</v>
      </c>
      <c r="F32" s="226">
        <v>31093</v>
      </c>
      <c r="G32" s="226">
        <v>9765</v>
      </c>
      <c r="H32" s="226"/>
      <c r="I32" s="226">
        <v>4980</v>
      </c>
      <c r="J32" s="226">
        <v>6351</v>
      </c>
      <c r="K32" s="226">
        <v>11331</v>
      </c>
      <c r="L32" s="226">
        <v>21096</v>
      </c>
      <c r="M32" s="226">
        <v>137087</v>
      </c>
    </row>
    <row r="33" spans="2:13" ht="11.25">
      <c r="B33" s="7" t="s">
        <v>75</v>
      </c>
      <c r="C33" s="107">
        <v>40057</v>
      </c>
      <c r="D33" s="226">
        <v>62746</v>
      </c>
      <c r="E33" s="226">
        <v>18553</v>
      </c>
      <c r="F33" s="226">
        <v>30302</v>
      </c>
      <c r="G33" s="226">
        <v>9622</v>
      </c>
      <c r="H33" s="226"/>
      <c r="I33" s="226">
        <v>4944</v>
      </c>
      <c r="J33" s="226">
        <v>6195</v>
      </c>
      <c r="K33" s="226">
        <v>11139</v>
      </c>
      <c r="L33" s="226">
        <v>20761</v>
      </c>
      <c r="M33" s="226">
        <v>132362</v>
      </c>
    </row>
    <row r="34" spans="2:13" ht="11.25">
      <c r="B34" s="7" t="s">
        <v>75</v>
      </c>
      <c r="C34" s="107">
        <v>40087</v>
      </c>
      <c r="D34" s="226">
        <v>60575</v>
      </c>
      <c r="E34" s="226">
        <v>17082</v>
      </c>
      <c r="F34" s="226">
        <v>29603</v>
      </c>
      <c r="G34" s="226">
        <v>9652</v>
      </c>
      <c r="H34" s="226"/>
      <c r="I34" s="226">
        <v>4968</v>
      </c>
      <c r="J34" s="226">
        <v>6052</v>
      </c>
      <c r="K34" s="226">
        <v>11020</v>
      </c>
      <c r="L34" s="226">
        <v>20672</v>
      </c>
      <c r="M34" s="226">
        <v>127932</v>
      </c>
    </row>
    <row r="35" spans="2:13" ht="11.25">
      <c r="B35" s="7" t="s">
        <v>75</v>
      </c>
      <c r="C35" s="107">
        <v>40118</v>
      </c>
      <c r="D35" s="226">
        <v>59429</v>
      </c>
      <c r="E35" s="226">
        <v>16891</v>
      </c>
      <c r="F35" s="226">
        <v>29629</v>
      </c>
      <c r="G35" s="226">
        <v>9751</v>
      </c>
      <c r="H35" s="226"/>
      <c r="I35" s="226">
        <v>5125</v>
      </c>
      <c r="J35" s="226">
        <v>6026</v>
      </c>
      <c r="K35" s="226">
        <v>11151</v>
      </c>
      <c r="L35" s="226">
        <v>20902</v>
      </c>
      <c r="M35" s="226">
        <v>126851</v>
      </c>
    </row>
    <row r="36" spans="2:13" ht="11.25">
      <c r="B36" s="63" t="s">
        <v>75</v>
      </c>
      <c r="C36" s="108">
        <v>40148</v>
      </c>
      <c r="D36" s="109">
        <v>59716</v>
      </c>
      <c r="E36" s="109">
        <v>16743</v>
      </c>
      <c r="F36" s="109">
        <v>29675</v>
      </c>
      <c r="G36" s="109">
        <v>9887</v>
      </c>
      <c r="H36" s="109"/>
      <c r="I36" s="109">
        <v>5466</v>
      </c>
      <c r="J36" s="109">
        <v>6147</v>
      </c>
      <c r="K36" s="109">
        <v>11613</v>
      </c>
      <c r="L36" s="109">
        <v>21500</v>
      </c>
      <c r="M36" s="109">
        <v>127634</v>
      </c>
    </row>
    <row r="37" spans="2:13" ht="11.25">
      <c r="B37" s="7" t="s">
        <v>228</v>
      </c>
      <c r="C37" s="107">
        <v>40179</v>
      </c>
      <c r="D37" s="226">
        <v>60463</v>
      </c>
      <c r="E37" s="226">
        <v>16644</v>
      </c>
      <c r="F37" s="226">
        <v>29717</v>
      </c>
      <c r="G37" s="226">
        <v>10003</v>
      </c>
      <c r="H37" s="226"/>
      <c r="I37" s="226">
        <v>5688</v>
      </c>
      <c r="J37" s="226">
        <v>6279</v>
      </c>
      <c r="K37" s="226">
        <v>11967</v>
      </c>
      <c r="L37" s="226">
        <v>21970</v>
      </c>
      <c r="M37" s="226">
        <v>128794</v>
      </c>
    </row>
    <row r="38" spans="2:13" ht="11.25">
      <c r="B38" s="7" t="s">
        <v>75</v>
      </c>
      <c r="C38" s="107">
        <v>40210</v>
      </c>
      <c r="D38" s="226">
        <v>62336</v>
      </c>
      <c r="E38" s="226">
        <v>17453</v>
      </c>
      <c r="F38" s="226">
        <v>30309</v>
      </c>
      <c r="G38" s="226">
        <v>10209</v>
      </c>
      <c r="H38" s="226"/>
      <c r="I38" s="226">
        <v>5932</v>
      </c>
      <c r="J38" s="226">
        <v>6533</v>
      </c>
      <c r="K38" s="226">
        <v>12465</v>
      </c>
      <c r="L38" s="226">
        <v>22674</v>
      </c>
      <c r="M38" s="226">
        <v>132772</v>
      </c>
    </row>
    <row r="39" spans="2:13" ht="11.25">
      <c r="B39" s="7" t="s">
        <v>75</v>
      </c>
      <c r="C39" s="107">
        <v>40238</v>
      </c>
      <c r="D39" s="226">
        <v>65127</v>
      </c>
      <c r="E39" s="226">
        <v>18270</v>
      </c>
      <c r="F39" s="226">
        <v>30911</v>
      </c>
      <c r="G39" s="226">
        <v>10412</v>
      </c>
      <c r="H39" s="226"/>
      <c r="I39" s="226">
        <v>6190</v>
      </c>
      <c r="J39" s="226">
        <v>6868</v>
      </c>
      <c r="K39" s="226">
        <v>13058</v>
      </c>
      <c r="L39" s="226">
        <v>23470</v>
      </c>
      <c r="M39" s="226">
        <v>137778</v>
      </c>
    </row>
    <row r="40" spans="2:13" ht="11.25">
      <c r="B40" s="7" t="s">
        <v>75</v>
      </c>
      <c r="C40" s="107">
        <v>40269</v>
      </c>
      <c r="D40" s="226">
        <v>67606</v>
      </c>
      <c r="E40" s="226">
        <v>19815</v>
      </c>
      <c r="F40" s="226">
        <v>31365</v>
      </c>
      <c r="G40" s="226">
        <v>10633</v>
      </c>
      <c r="H40" s="226"/>
      <c r="I40" s="226">
        <v>6401</v>
      </c>
      <c r="J40" s="226">
        <v>7207</v>
      </c>
      <c r="K40" s="226">
        <v>13608</v>
      </c>
      <c r="L40" s="226">
        <v>24241</v>
      </c>
      <c r="M40" s="226">
        <v>143027</v>
      </c>
    </row>
    <row r="41" spans="2:13" ht="11.25">
      <c r="B41" s="7" t="s">
        <v>75</v>
      </c>
      <c r="C41" s="107">
        <v>40299</v>
      </c>
      <c r="D41" s="226">
        <v>69855</v>
      </c>
      <c r="E41" s="226">
        <v>20532</v>
      </c>
      <c r="F41" s="226">
        <v>32335</v>
      </c>
      <c r="G41" s="226">
        <v>10941</v>
      </c>
      <c r="H41" s="226"/>
      <c r="I41" s="226">
        <v>6707</v>
      </c>
      <c r="J41" s="226">
        <v>7555</v>
      </c>
      <c r="K41" s="226">
        <v>14262</v>
      </c>
      <c r="L41" s="226">
        <v>25203</v>
      </c>
      <c r="M41" s="226">
        <v>147925</v>
      </c>
    </row>
    <row r="42" spans="2:13" ht="11.25">
      <c r="B42" s="7" t="s">
        <v>75</v>
      </c>
      <c r="C42" s="107">
        <v>40330</v>
      </c>
      <c r="D42" s="226">
        <v>71880</v>
      </c>
      <c r="E42" s="226">
        <v>21420</v>
      </c>
      <c r="F42" s="226">
        <v>33475</v>
      </c>
      <c r="G42" s="226">
        <v>11219</v>
      </c>
      <c r="H42" s="226"/>
      <c r="I42" s="226">
        <v>6989</v>
      </c>
      <c r="J42" s="226">
        <v>7895</v>
      </c>
      <c r="K42" s="226">
        <v>14884</v>
      </c>
      <c r="L42" s="226">
        <v>26103</v>
      </c>
      <c r="M42" s="226">
        <v>152878</v>
      </c>
    </row>
    <row r="43" spans="2:13" ht="11.25">
      <c r="B43" s="7" t="s">
        <v>75</v>
      </c>
      <c r="C43" s="107">
        <v>40360</v>
      </c>
      <c r="D43" s="226">
        <v>73984</v>
      </c>
      <c r="E43" s="226">
        <v>22303</v>
      </c>
      <c r="F43" s="226">
        <v>34798</v>
      </c>
      <c r="G43" s="226">
        <v>11396</v>
      </c>
      <c r="H43" s="226"/>
      <c r="I43" s="226">
        <v>7207</v>
      </c>
      <c r="J43" s="226">
        <v>8291</v>
      </c>
      <c r="K43" s="226">
        <v>15498</v>
      </c>
      <c r="L43" s="226">
        <v>26894</v>
      </c>
      <c r="M43" s="226">
        <v>157979</v>
      </c>
    </row>
    <row r="44" spans="2:13" ht="11.25">
      <c r="B44" s="7" t="s">
        <v>75</v>
      </c>
      <c r="C44" s="107">
        <v>40391</v>
      </c>
      <c r="D44" s="226">
        <v>76156</v>
      </c>
      <c r="E44" s="226">
        <v>23462</v>
      </c>
      <c r="F44" s="226">
        <v>36639</v>
      </c>
      <c r="G44" s="226">
        <v>11737</v>
      </c>
      <c r="H44" s="226"/>
      <c r="I44" s="226">
        <v>7526</v>
      </c>
      <c r="J44" s="226">
        <v>8759</v>
      </c>
      <c r="K44" s="226">
        <v>16285</v>
      </c>
      <c r="L44" s="226">
        <v>28022</v>
      </c>
      <c r="M44" s="226">
        <v>164009</v>
      </c>
    </row>
    <row r="45" spans="2:13" ht="11.25">
      <c r="B45" s="63" t="s">
        <v>75</v>
      </c>
      <c r="C45" s="108">
        <v>40422</v>
      </c>
      <c r="D45" s="109">
        <v>78274</v>
      </c>
      <c r="E45" s="109">
        <v>24191</v>
      </c>
      <c r="F45" s="109">
        <v>38040</v>
      </c>
      <c r="G45" s="109">
        <v>12048</v>
      </c>
      <c r="H45" s="109"/>
      <c r="I45" s="109">
        <v>7799</v>
      </c>
      <c r="J45" s="109">
        <v>9133</v>
      </c>
      <c r="K45" s="109">
        <v>16932</v>
      </c>
      <c r="L45" s="109">
        <v>28980</v>
      </c>
      <c r="M45" s="109">
        <v>169215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6">
      <selection activeCell="B35" sqref="B35:M36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M1" s="131" t="str">
        <f>'Tab 16'!M1</f>
        <v>Carta de Conjuntura | set 2010</v>
      </c>
    </row>
    <row r="3" spans="3:11" ht="11.25">
      <c r="C3" s="5" t="s">
        <v>138</v>
      </c>
      <c r="K3" s="19"/>
    </row>
    <row r="4" spans="3:11" ht="11.25">
      <c r="C4" s="5" t="s">
        <v>127</v>
      </c>
      <c r="K4" s="19"/>
    </row>
    <row r="5" spans="3:11" ht="11.25">
      <c r="C5" s="7" t="s">
        <v>182</v>
      </c>
      <c r="K5" s="19"/>
    </row>
    <row r="6" ht="11.25">
      <c r="K6" s="19"/>
    </row>
    <row r="7" spans="2:13" ht="11.25">
      <c r="B7" s="166"/>
      <c r="C7" s="248" t="s">
        <v>31</v>
      </c>
      <c r="D7" s="279" t="s">
        <v>128</v>
      </c>
      <c r="E7" s="279" t="s">
        <v>129</v>
      </c>
      <c r="F7" s="279" t="s">
        <v>130</v>
      </c>
      <c r="G7" s="278" t="s">
        <v>131</v>
      </c>
      <c r="H7" s="278"/>
      <c r="I7" s="278"/>
      <c r="J7" s="278"/>
      <c r="K7" s="278"/>
      <c r="L7" s="279"/>
      <c r="M7" s="100" t="s">
        <v>37</v>
      </c>
    </row>
    <row r="8" spans="2:12" ht="12.75" customHeight="1">
      <c r="B8" s="173"/>
      <c r="C8" s="276"/>
      <c r="D8" s="238"/>
      <c r="E8" s="238"/>
      <c r="F8" s="238"/>
      <c r="G8" s="10" t="s">
        <v>132</v>
      </c>
      <c r="H8" s="10"/>
      <c r="I8" s="251" t="s">
        <v>133</v>
      </c>
      <c r="J8" s="251"/>
      <c r="K8" s="251"/>
      <c r="L8" s="101" t="s">
        <v>37</v>
      </c>
    </row>
    <row r="9" spans="2:77" s="105" customFormat="1" ht="13.5" customHeight="1" thickBot="1">
      <c r="B9" s="174"/>
      <c r="C9" s="277"/>
      <c r="D9" s="239"/>
      <c r="E9" s="239"/>
      <c r="F9" s="239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6" t="s">
        <v>183</v>
      </c>
      <c r="C10" s="106">
        <v>39356</v>
      </c>
      <c r="D10" s="212">
        <v>48766</v>
      </c>
      <c r="E10" s="212">
        <v>15852</v>
      </c>
      <c r="F10" s="212">
        <v>20388</v>
      </c>
      <c r="G10" s="212">
        <v>6368</v>
      </c>
      <c r="H10" s="212"/>
      <c r="I10" s="212">
        <v>2415</v>
      </c>
      <c r="J10" s="212">
        <v>4207</v>
      </c>
      <c r="K10" s="212">
        <v>6622</v>
      </c>
      <c r="L10" s="212">
        <v>12990</v>
      </c>
      <c r="M10" s="212">
        <v>97996</v>
      </c>
    </row>
    <row r="11" spans="2:13" ht="11.25">
      <c r="B11" s="226" t="s">
        <v>75</v>
      </c>
      <c r="C11" s="107">
        <v>39387</v>
      </c>
      <c r="D11" s="226">
        <v>54404</v>
      </c>
      <c r="E11" s="226">
        <v>18120</v>
      </c>
      <c r="F11" s="226">
        <v>22872</v>
      </c>
      <c r="G11" s="226">
        <v>7133</v>
      </c>
      <c r="H11" s="226"/>
      <c r="I11" s="226">
        <v>2770</v>
      </c>
      <c r="J11" s="226">
        <v>4728</v>
      </c>
      <c r="K11" s="226">
        <v>7498</v>
      </c>
      <c r="L11" s="226">
        <v>14631</v>
      </c>
      <c r="M11" s="226">
        <v>110027</v>
      </c>
    </row>
    <row r="12" spans="2:13" ht="11.25">
      <c r="B12" s="109" t="s">
        <v>75</v>
      </c>
      <c r="C12" s="108">
        <v>39417</v>
      </c>
      <c r="D12" s="109">
        <v>59375</v>
      </c>
      <c r="E12" s="109">
        <v>20073</v>
      </c>
      <c r="F12" s="109">
        <v>25113</v>
      </c>
      <c r="G12" s="109">
        <v>7808</v>
      </c>
      <c r="H12" s="109"/>
      <c r="I12" s="109">
        <v>3120</v>
      </c>
      <c r="J12" s="109">
        <v>5130</v>
      </c>
      <c r="K12" s="109">
        <v>8250</v>
      </c>
      <c r="L12" s="109">
        <v>16058</v>
      </c>
      <c r="M12" s="109">
        <v>120619</v>
      </c>
    </row>
    <row r="13" spans="2:13" ht="11.25">
      <c r="B13" s="226" t="s">
        <v>186</v>
      </c>
      <c r="C13" s="107">
        <v>39448</v>
      </c>
      <c r="D13" s="226">
        <v>6450</v>
      </c>
      <c r="E13" s="226">
        <v>1554</v>
      </c>
      <c r="F13" s="226">
        <v>2793</v>
      </c>
      <c r="G13" s="226">
        <v>677</v>
      </c>
      <c r="H13" s="226"/>
      <c r="I13" s="226">
        <v>325</v>
      </c>
      <c r="J13" s="226">
        <v>552</v>
      </c>
      <c r="K13" s="226">
        <v>877</v>
      </c>
      <c r="L13" s="226">
        <v>1555</v>
      </c>
      <c r="M13" s="226">
        <v>12355</v>
      </c>
    </row>
    <row r="14" spans="2:13" ht="11.25">
      <c r="B14" s="226" t="s">
        <v>75</v>
      </c>
      <c r="C14" s="107">
        <v>39479</v>
      </c>
      <c r="D14" s="226">
        <v>12495</v>
      </c>
      <c r="E14" s="226">
        <v>3574</v>
      </c>
      <c r="F14" s="226">
        <v>5238</v>
      </c>
      <c r="G14" s="226">
        <v>1408</v>
      </c>
      <c r="H14" s="226"/>
      <c r="I14" s="226">
        <v>568</v>
      </c>
      <c r="J14" s="226">
        <v>1018</v>
      </c>
      <c r="K14" s="226">
        <v>1586</v>
      </c>
      <c r="L14" s="226">
        <v>2995</v>
      </c>
      <c r="M14" s="226">
        <v>24305</v>
      </c>
    </row>
    <row r="15" spans="2:13" ht="11.25">
      <c r="B15" s="226" t="s">
        <v>75</v>
      </c>
      <c r="C15" s="107">
        <v>39508</v>
      </c>
      <c r="D15" s="226">
        <v>17933</v>
      </c>
      <c r="E15" s="226">
        <v>5849</v>
      </c>
      <c r="F15" s="226">
        <v>7526</v>
      </c>
      <c r="G15" s="226">
        <v>2137</v>
      </c>
      <c r="H15" s="226"/>
      <c r="I15" s="226">
        <v>934</v>
      </c>
      <c r="J15" s="226">
        <v>1547</v>
      </c>
      <c r="K15" s="226">
        <v>2481</v>
      </c>
      <c r="L15" s="226">
        <v>4619</v>
      </c>
      <c r="M15" s="226">
        <v>35930</v>
      </c>
    </row>
    <row r="16" spans="2:13" ht="11.25">
      <c r="B16" s="226" t="s">
        <v>75</v>
      </c>
      <c r="C16" s="107">
        <v>39539</v>
      </c>
      <c r="D16" s="226">
        <v>23798</v>
      </c>
      <c r="E16" s="226">
        <v>7999</v>
      </c>
      <c r="F16" s="226">
        <v>10198</v>
      </c>
      <c r="G16" s="226">
        <v>2855</v>
      </c>
      <c r="H16" s="226"/>
      <c r="I16" s="226">
        <v>1351</v>
      </c>
      <c r="J16" s="226">
        <v>2046</v>
      </c>
      <c r="K16" s="226">
        <v>3397</v>
      </c>
      <c r="L16" s="226">
        <v>6253</v>
      </c>
      <c r="M16" s="226">
        <v>48251</v>
      </c>
    </row>
    <row r="17" spans="2:13" ht="11.25">
      <c r="B17" s="226" t="s">
        <v>75</v>
      </c>
      <c r="C17" s="107">
        <v>39569</v>
      </c>
      <c r="D17" s="226">
        <v>31051</v>
      </c>
      <c r="E17" s="226">
        <v>11247</v>
      </c>
      <c r="F17" s="226">
        <v>13194</v>
      </c>
      <c r="G17" s="226">
        <v>3562</v>
      </c>
      <c r="H17" s="226"/>
      <c r="I17" s="226">
        <v>1794</v>
      </c>
      <c r="J17" s="226">
        <v>2627</v>
      </c>
      <c r="K17" s="226">
        <v>4421</v>
      </c>
      <c r="L17" s="226">
        <v>7984</v>
      </c>
      <c r="M17" s="226">
        <v>63479</v>
      </c>
    </row>
    <row r="18" spans="2:13" ht="11.25">
      <c r="B18" s="226" t="s">
        <v>75</v>
      </c>
      <c r="C18" s="107">
        <v>39600</v>
      </c>
      <c r="D18" s="226">
        <v>38518</v>
      </c>
      <c r="E18" s="226">
        <v>14638</v>
      </c>
      <c r="F18" s="226">
        <v>16260</v>
      </c>
      <c r="G18" s="226">
        <v>4432</v>
      </c>
      <c r="H18" s="226"/>
      <c r="I18" s="226">
        <v>2249</v>
      </c>
      <c r="J18" s="226">
        <v>3243</v>
      </c>
      <c r="K18" s="226">
        <v>5492</v>
      </c>
      <c r="L18" s="226">
        <v>9925</v>
      </c>
      <c r="M18" s="226">
        <v>79344</v>
      </c>
    </row>
    <row r="19" spans="2:13" ht="11.25">
      <c r="B19" s="226" t="s">
        <v>75</v>
      </c>
      <c r="C19" s="107">
        <v>39630</v>
      </c>
      <c r="D19" s="226">
        <v>46614</v>
      </c>
      <c r="E19" s="226">
        <v>17971</v>
      </c>
      <c r="F19" s="226">
        <v>19828</v>
      </c>
      <c r="G19" s="226">
        <v>5261</v>
      </c>
      <c r="H19" s="226"/>
      <c r="I19" s="226">
        <v>2884</v>
      </c>
      <c r="J19" s="226">
        <v>3904</v>
      </c>
      <c r="K19" s="226">
        <v>6788</v>
      </c>
      <c r="L19" s="226">
        <v>12050</v>
      </c>
      <c r="M19" s="226">
        <v>96466</v>
      </c>
    </row>
    <row r="20" spans="2:13" ht="11.25">
      <c r="B20" s="226" t="s">
        <v>75</v>
      </c>
      <c r="C20" s="107">
        <v>39661</v>
      </c>
      <c r="D20" s="226">
        <v>54608</v>
      </c>
      <c r="E20" s="226">
        <v>21673</v>
      </c>
      <c r="F20" s="226">
        <v>23472</v>
      </c>
      <c r="G20" s="226">
        <v>6193</v>
      </c>
      <c r="H20" s="226"/>
      <c r="I20" s="226">
        <v>3366</v>
      </c>
      <c r="J20" s="226">
        <v>4597</v>
      </c>
      <c r="K20" s="226">
        <v>7963</v>
      </c>
      <c r="L20" s="226">
        <v>14157</v>
      </c>
      <c r="M20" s="226">
        <v>113913</v>
      </c>
    </row>
    <row r="21" spans="2:13" ht="11.25">
      <c r="B21" s="226" t="s">
        <v>75</v>
      </c>
      <c r="C21" s="107">
        <v>39692</v>
      </c>
      <c r="D21" s="226">
        <v>62905</v>
      </c>
      <c r="E21" s="226">
        <v>24656</v>
      </c>
      <c r="F21" s="226">
        <v>27038</v>
      </c>
      <c r="G21" s="226">
        <v>7216</v>
      </c>
      <c r="H21" s="226"/>
      <c r="I21" s="226">
        <v>3980</v>
      </c>
      <c r="J21" s="226">
        <v>5373</v>
      </c>
      <c r="K21" s="226">
        <v>9353</v>
      </c>
      <c r="L21" s="226">
        <v>16570</v>
      </c>
      <c r="M21" s="226">
        <v>131172</v>
      </c>
    </row>
    <row r="22" spans="2:13" ht="11.25">
      <c r="B22" s="226" t="s">
        <v>75</v>
      </c>
      <c r="C22" s="107">
        <v>39722</v>
      </c>
      <c r="D22" s="226">
        <v>71189</v>
      </c>
      <c r="E22" s="226">
        <v>27826</v>
      </c>
      <c r="F22" s="226">
        <v>30465</v>
      </c>
      <c r="G22" s="226">
        <v>8126</v>
      </c>
      <c r="H22" s="226"/>
      <c r="I22" s="226">
        <v>4548</v>
      </c>
      <c r="J22" s="226">
        <v>6197</v>
      </c>
      <c r="K22" s="226">
        <v>10745</v>
      </c>
      <c r="L22" s="226">
        <v>18872</v>
      </c>
      <c r="M22" s="226">
        <v>148355</v>
      </c>
    </row>
    <row r="23" spans="2:13" ht="11.25">
      <c r="B23" s="226" t="s">
        <v>75</v>
      </c>
      <c r="C23" s="107">
        <v>39753</v>
      </c>
      <c r="D23" s="226">
        <v>77940</v>
      </c>
      <c r="E23" s="226">
        <v>29499</v>
      </c>
      <c r="F23" s="226">
        <v>33197</v>
      </c>
      <c r="G23" s="226">
        <v>8987</v>
      </c>
      <c r="H23" s="226"/>
      <c r="I23" s="226">
        <v>4995</v>
      </c>
      <c r="J23" s="226">
        <v>6852</v>
      </c>
      <c r="K23" s="226">
        <v>11847</v>
      </c>
      <c r="L23" s="226">
        <v>20835</v>
      </c>
      <c r="M23" s="226">
        <v>161474</v>
      </c>
    </row>
    <row r="24" spans="2:13" ht="11.25">
      <c r="B24" s="109" t="s">
        <v>75</v>
      </c>
      <c r="C24" s="108">
        <v>39783</v>
      </c>
      <c r="D24" s="109">
        <v>83078</v>
      </c>
      <c r="E24" s="109">
        <v>31466</v>
      </c>
      <c r="F24" s="109">
        <v>35910</v>
      </c>
      <c r="G24" s="109">
        <v>9813</v>
      </c>
      <c r="H24" s="109"/>
      <c r="I24" s="109">
        <v>5342</v>
      </c>
      <c r="J24" s="109">
        <v>7363</v>
      </c>
      <c r="K24" s="109">
        <v>12705</v>
      </c>
      <c r="L24" s="109">
        <v>22519</v>
      </c>
      <c r="M24" s="109">
        <v>172976</v>
      </c>
    </row>
    <row r="25" spans="2:13" ht="11.25">
      <c r="B25" s="226" t="s">
        <v>193</v>
      </c>
      <c r="C25" s="107">
        <v>39814</v>
      </c>
      <c r="D25" s="226">
        <v>4880</v>
      </c>
      <c r="E25" s="226">
        <v>1414</v>
      </c>
      <c r="F25" s="226">
        <v>2524</v>
      </c>
      <c r="G25" s="226">
        <v>700</v>
      </c>
      <c r="H25" s="226"/>
      <c r="I25" s="226">
        <v>296</v>
      </c>
      <c r="J25" s="226">
        <v>497</v>
      </c>
      <c r="K25" s="226">
        <v>793</v>
      </c>
      <c r="L25" s="226">
        <v>1493</v>
      </c>
      <c r="M25" s="226">
        <v>10311</v>
      </c>
    </row>
    <row r="26" spans="2:13" ht="11.25">
      <c r="B26" s="226" t="s">
        <v>75</v>
      </c>
      <c r="C26" s="107">
        <v>39845</v>
      </c>
      <c r="D26" s="226">
        <v>8636</v>
      </c>
      <c r="E26" s="226">
        <v>2286</v>
      </c>
      <c r="F26" s="226">
        <v>4453</v>
      </c>
      <c r="G26" s="226">
        <v>1363</v>
      </c>
      <c r="H26" s="226"/>
      <c r="I26" s="226">
        <v>506</v>
      </c>
      <c r="J26" s="226">
        <v>892</v>
      </c>
      <c r="K26" s="226">
        <v>1398</v>
      </c>
      <c r="L26" s="226">
        <v>2761</v>
      </c>
      <c r="M26" s="226">
        <v>18136</v>
      </c>
    </row>
    <row r="27" spans="2:13" ht="11.25">
      <c r="B27" s="226" t="s">
        <v>75</v>
      </c>
      <c r="C27" s="107">
        <v>39873</v>
      </c>
      <c r="D27" s="226">
        <v>13058</v>
      </c>
      <c r="E27" s="226">
        <v>3525</v>
      </c>
      <c r="F27" s="226">
        <v>7032</v>
      </c>
      <c r="G27" s="226">
        <v>2376</v>
      </c>
      <c r="H27" s="226"/>
      <c r="I27" s="226">
        <v>854</v>
      </c>
      <c r="J27" s="226">
        <v>1344</v>
      </c>
      <c r="K27" s="226">
        <v>2198</v>
      </c>
      <c r="L27" s="226">
        <v>4574</v>
      </c>
      <c r="M27" s="226">
        <v>28189</v>
      </c>
    </row>
    <row r="28" spans="2:13" ht="11.25">
      <c r="B28" s="226" t="s">
        <v>75</v>
      </c>
      <c r="C28" s="107">
        <v>39904</v>
      </c>
      <c r="D28" s="226">
        <v>16897</v>
      </c>
      <c r="E28" s="226">
        <v>4417</v>
      </c>
      <c r="F28" s="226">
        <v>9432</v>
      </c>
      <c r="G28" s="226">
        <v>3104</v>
      </c>
      <c r="H28" s="226"/>
      <c r="I28" s="226">
        <v>1236</v>
      </c>
      <c r="J28" s="226">
        <v>1732</v>
      </c>
      <c r="K28" s="226">
        <v>2968</v>
      </c>
      <c r="L28" s="226">
        <v>6072</v>
      </c>
      <c r="M28" s="226">
        <v>36818</v>
      </c>
    </row>
    <row r="29" spans="2:13" ht="11.25">
      <c r="B29" s="226" t="s">
        <v>75</v>
      </c>
      <c r="C29" s="107">
        <v>39934</v>
      </c>
      <c r="D29" s="226">
        <v>21198</v>
      </c>
      <c r="E29" s="226">
        <v>5713</v>
      </c>
      <c r="F29" s="226">
        <v>11699</v>
      </c>
      <c r="G29" s="226">
        <v>3829</v>
      </c>
      <c r="H29" s="226"/>
      <c r="I29" s="226">
        <v>1613</v>
      </c>
      <c r="J29" s="226">
        <v>2127</v>
      </c>
      <c r="K29" s="226">
        <v>3740</v>
      </c>
      <c r="L29" s="226">
        <v>7569</v>
      </c>
      <c r="M29" s="226">
        <v>46179</v>
      </c>
    </row>
    <row r="30" spans="2:13" ht="11.25">
      <c r="B30" s="226" t="s">
        <v>75</v>
      </c>
      <c r="C30" s="107">
        <v>39965</v>
      </c>
      <c r="D30" s="226">
        <v>25898</v>
      </c>
      <c r="E30" s="226">
        <v>7055</v>
      </c>
      <c r="F30" s="226">
        <v>13916</v>
      </c>
      <c r="G30" s="226">
        <v>4539</v>
      </c>
      <c r="H30" s="226"/>
      <c r="I30" s="226">
        <v>2066</v>
      </c>
      <c r="J30" s="226">
        <v>2569</v>
      </c>
      <c r="K30" s="226">
        <v>4635</v>
      </c>
      <c r="L30" s="226">
        <v>9174</v>
      </c>
      <c r="M30" s="226">
        <v>56043</v>
      </c>
    </row>
    <row r="31" spans="2:13" ht="11.25">
      <c r="B31" s="226" t="s">
        <v>75</v>
      </c>
      <c r="C31" s="107">
        <v>39995</v>
      </c>
      <c r="D31" s="226">
        <v>31350</v>
      </c>
      <c r="E31" s="226">
        <v>8627</v>
      </c>
      <c r="F31" s="226">
        <v>16347</v>
      </c>
      <c r="G31" s="226">
        <v>5365</v>
      </c>
      <c r="H31" s="226"/>
      <c r="I31" s="226">
        <v>2505</v>
      </c>
      <c r="J31" s="226">
        <v>3064</v>
      </c>
      <c r="K31" s="226">
        <v>5569</v>
      </c>
      <c r="L31" s="226">
        <v>10934</v>
      </c>
      <c r="M31" s="226">
        <v>67258</v>
      </c>
    </row>
    <row r="32" spans="2:13" ht="11.25">
      <c r="B32" s="226" t="s">
        <v>75</v>
      </c>
      <c r="C32" s="107">
        <v>40026</v>
      </c>
      <c r="D32" s="226">
        <v>36749</v>
      </c>
      <c r="E32" s="226">
        <v>9886</v>
      </c>
      <c r="F32" s="226">
        <v>18655</v>
      </c>
      <c r="G32" s="226">
        <v>6145</v>
      </c>
      <c r="H32" s="226"/>
      <c r="I32" s="226">
        <v>3004</v>
      </c>
      <c r="J32" s="226">
        <v>3585</v>
      </c>
      <c r="K32" s="226">
        <v>6589</v>
      </c>
      <c r="L32" s="226">
        <v>12734</v>
      </c>
      <c r="M32" s="226">
        <v>78024</v>
      </c>
    </row>
    <row r="33" spans="2:13" ht="11.25">
      <c r="B33" s="226" t="s">
        <v>75</v>
      </c>
      <c r="C33" s="107">
        <v>40057</v>
      </c>
      <c r="D33" s="226">
        <v>42573</v>
      </c>
      <c r="E33" s="226">
        <v>11743</v>
      </c>
      <c r="F33" s="226">
        <v>21430</v>
      </c>
      <c r="G33" s="226">
        <v>7025</v>
      </c>
      <c r="H33" s="226"/>
      <c r="I33" s="226">
        <v>3582</v>
      </c>
      <c r="J33" s="226">
        <v>4205</v>
      </c>
      <c r="K33" s="226">
        <v>7787</v>
      </c>
      <c r="L33" s="226">
        <v>14812</v>
      </c>
      <c r="M33" s="226">
        <v>90558</v>
      </c>
    </row>
    <row r="34" spans="2:13" ht="11.25">
      <c r="B34" s="226" t="s">
        <v>75</v>
      </c>
      <c r="C34" s="107">
        <v>40087</v>
      </c>
      <c r="D34" s="226">
        <v>48686</v>
      </c>
      <c r="E34" s="226">
        <v>13442</v>
      </c>
      <c r="F34" s="226">
        <v>24158</v>
      </c>
      <c r="G34" s="226">
        <v>7965</v>
      </c>
      <c r="H34" s="226"/>
      <c r="I34" s="226">
        <v>4174</v>
      </c>
      <c r="J34" s="226">
        <v>4886</v>
      </c>
      <c r="K34" s="226">
        <v>9060</v>
      </c>
      <c r="L34" s="226">
        <v>17025</v>
      </c>
      <c r="M34" s="226">
        <v>103311</v>
      </c>
    </row>
    <row r="35" spans="2:13" ht="11.25">
      <c r="B35" s="226" t="s">
        <v>75</v>
      </c>
      <c r="C35" s="107">
        <v>40118</v>
      </c>
      <c r="D35" s="226">
        <v>54291</v>
      </c>
      <c r="E35" s="226">
        <v>14924</v>
      </c>
      <c r="F35" s="226">
        <v>26916</v>
      </c>
      <c r="G35" s="226">
        <v>8925</v>
      </c>
      <c r="H35" s="226"/>
      <c r="I35" s="226">
        <v>4778</v>
      </c>
      <c r="J35" s="226">
        <v>5515</v>
      </c>
      <c r="K35" s="226">
        <v>10293</v>
      </c>
      <c r="L35" s="226">
        <v>19218</v>
      </c>
      <c r="M35" s="226">
        <v>115349</v>
      </c>
    </row>
    <row r="36" spans="2:13" ht="11.25">
      <c r="B36" s="109" t="s">
        <v>75</v>
      </c>
      <c r="C36" s="108">
        <v>40148</v>
      </c>
      <c r="D36" s="109">
        <v>59716</v>
      </c>
      <c r="E36" s="109">
        <v>16743</v>
      </c>
      <c r="F36" s="109">
        <v>29675</v>
      </c>
      <c r="G36" s="109">
        <v>9887</v>
      </c>
      <c r="H36" s="109"/>
      <c r="I36" s="109">
        <v>5466</v>
      </c>
      <c r="J36" s="109">
        <v>6147</v>
      </c>
      <c r="K36" s="109">
        <v>11613</v>
      </c>
      <c r="L36" s="109">
        <v>21500</v>
      </c>
      <c r="M36" s="109">
        <v>127634</v>
      </c>
    </row>
    <row r="37" spans="2:13" ht="11.25">
      <c r="B37" s="226" t="s">
        <v>228</v>
      </c>
      <c r="C37" s="107">
        <v>40179</v>
      </c>
      <c r="D37" s="226">
        <v>5627</v>
      </c>
      <c r="E37" s="226">
        <v>1315</v>
      </c>
      <c r="F37" s="226">
        <v>2566</v>
      </c>
      <c r="G37" s="226">
        <v>816</v>
      </c>
      <c r="H37" s="226"/>
      <c r="I37" s="226">
        <v>518</v>
      </c>
      <c r="J37" s="226">
        <v>629</v>
      </c>
      <c r="K37" s="226">
        <v>1147</v>
      </c>
      <c r="L37" s="226">
        <v>1963</v>
      </c>
      <c r="M37" s="226">
        <v>11471</v>
      </c>
    </row>
    <row r="38" spans="2:13" ht="11.25">
      <c r="B38" s="226" t="s">
        <v>75</v>
      </c>
      <c r="C38" s="107">
        <v>40210</v>
      </c>
      <c r="D38" s="226">
        <v>11256</v>
      </c>
      <c r="E38" s="226">
        <v>2996</v>
      </c>
      <c r="F38" s="226">
        <v>5087</v>
      </c>
      <c r="G38" s="226">
        <v>1685</v>
      </c>
      <c r="H38" s="226"/>
      <c r="I38" s="226">
        <v>972</v>
      </c>
      <c r="J38" s="226">
        <v>1278</v>
      </c>
      <c r="K38" s="226">
        <v>2250</v>
      </c>
      <c r="L38" s="226">
        <v>3935</v>
      </c>
      <c r="M38" s="226">
        <v>23274</v>
      </c>
    </row>
    <row r="39" spans="2:13" ht="11.25">
      <c r="B39" s="226" t="s">
        <v>75</v>
      </c>
      <c r="C39" s="107">
        <v>40238</v>
      </c>
      <c r="D39" s="226">
        <v>18469</v>
      </c>
      <c r="E39" s="226">
        <v>5052</v>
      </c>
      <c r="F39" s="226">
        <v>8268</v>
      </c>
      <c r="G39" s="226">
        <v>2901</v>
      </c>
      <c r="H39" s="226"/>
      <c r="I39" s="226">
        <v>1578</v>
      </c>
      <c r="J39" s="226">
        <v>2065</v>
      </c>
      <c r="K39" s="226">
        <v>3643</v>
      </c>
      <c r="L39" s="226">
        <v>6544</v>
      </c>
      <c r="M39" s="226">
        <v>38333</v>
      </c>
    </row>
    <row r="40" spans="2:13" ht="11.25">
      <c r="B40" s="226" t="s">
        <v>75</v>
      </c>
      <c r="C40" s="107">
        <v>40269</v>
      </c>
      <c r="D40" s="226">
        <v>24787</v>
      </c>
      <c r="E40" s="226">
        <v>7489</v>
      </c>
      <c r="F40" s="226">
        <v>11122</v>
      </c>
      <c r="G40" s="226">
        <v>3850</v>
      </c>
      <c r="H40" s="226"/>
      <c r="I40" s="226">
        <v>2171</v>
      </c>
      <c r="J40" s="226">
        <v>2792</v>
      </c>
      <c r="K40" s="226">
        <v>4963</v>
      </c>
      <c r="L40" s="226">
        <v>8813</v>
      </c>
      <c r="M40" s="226">
        <v>52211</v>
      </c>
    </row>
    <row r="41" spans="2:13" ht="11.25">
      <c r="B41" s="226" t="s">
        <v>75</v>
      </c>
      <c r="C41" s="107">
        <v>40299</v>
      </c>
      <c r="D41" s="226">
        <v>31337</v>
      </c>
      <c r="E41" s="226">
        <v>9502</v>
      </c>
      <c r="F41" s="226">
        <v>14359</v>
      </c>
      <c r="G41" s="226">
        <v>4883</v>
      </c>
      <c r="H41" s="226"/>
      <c r="I41" s="226">
        <v>2854</v>
      </c>
      <c r="J41" s="226">
        <v>3535</v>
      </c>
      <c r="K41" s="226">
        <v>6389</v>
      </c>
      <c r="L41" s="226">
        <v>11272</v>
      </c>
      <c r="M41" s="226">
        <v>66470</v>
      </c>
    </row>
    <row r="42" spans="2:13" ht="11.25">
      <c r="B42" s="226" t="s">
        <v>75</v>
      </c>
      <c r="C42" s="107">
        <v>40330</v>
      </c>
      <c r="D42" s="226">
        <v>38062</v>
      </c>
      <c r="E42" s="226">
        <v>11732</v>
      </c>
      <c r="F42" s="226">
        <v>17716</v>
      </c>
      <c r="G42" s="226">
        <v>5871</v>
      </c>
      <c r="H42" s="226"/>
      <c r="I42" s="226">
        <v>3589</v>
      </c>
      <c r="J42" s="226">
        <v>4317</v>
      </c>
      <c r="K42" s="226">
        <v>7906</v>
      </c>
      <c r="L42" s="226">
        <v>13777</v>
      </c>
      <c r="M42" s="226">
        <v>81287</v>
      </c>
    </row>
    <row r="43" spans="2:13" ht="11.25">
      <c r="B43" s="226" t="s">
        <v>75</v>
      </c>
      <c r="C43" s="107">
        <v>40360</v>
      </c>
      <c r="D43" s="226">
        <v>45618</v>
      </c>
      <c r="E43" s="226">
        <v>14187</v>
      </c>
      <c r="F43" s="226">
        <v>21470</v>
      </c>
      <c r="G43" s="226">
        <v>6874</v>
      </c>
      <c r="H43" s="226"/>
      <c r="I43" s="226">
        <v>4246</v>
      </c>
      <c r="J43" s="226">
        <v>5208</v>
      </c>
      <c r="K43" s="226">
        <v>9454</v>
      </c>
      <c r="L43" s="226">
        <v>16328</v>
      </c>
      <c r="M43" s="226">
        <v>97603</v>
      </c>
    </row>
    <row r="44" spans="2:13" ht="11.25">
      <c r="B44" s="212" t="s">
        <v>75</v>
      </c>
      <c r="C44" s="106">
        <v>40391</v>
      </c>
      <c r="D44" s="212">
        <v>53189</v>
      </c>
      <c r="E44" s="212">
        <v>16605</v>
      </c>
      <c r="F44" s="212">
        <v>25619</v>
      </c>
      <c r="G44" s="212">
        <v>7995</v>
      </c>
      <c r="H44" s="212"/>
      <c r="I44" s="212">
        <v>5064</v>
      </c>
      <c r="J44" s="212">
        <v>6197</v>
      </c>
      <c r="K44" s="212">
        <v>11261</v>
      </c>
      <c r="L44" s="212">
        <v>19256</v>
      </c>
      <c r="M44" s="212">
        <v>114399</v>
      </c>
    </row>
    <row r="45" spans="2:13" ht="11.25">
      <c r="B45" s="109" t="s">
        <v>75</v>
      </c>
      <c r="C45" s="108">
        <v>40422</v>
      </c>
      <c r="D45" s="109">
        <v>61131</v>
      </c>
      <c r="E45" s="109">
        <v>19191</v>
      </c>
      <c r="F45" s="109">
        <v>29795</v>
      </c>
      <c r="G45" s="109">
        <v>9186</v>
      </c>
      <c r="H45" s="109"/>
      <c r="I45" s="109">
        <v>5915</v>
      </c>
      <c r="J45" s="109">
        <v>7191</v>
      </c>
      <c r="K45" s="109">
        <v>13106</v>
      </c>
      <c r="L45" s="109">
        <v>22292</v>
      </c>
      <c r="M45" s="109">
        <v>132139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6">
      <selection activeCell="B36" sqref="B36:M36"/>
    </sheetView>
  </sheetViews>
  <sheetFormatPr defaultColWidth="9.140625" defaultRowHeight="12.75"/>
  <cols>
    <col min="1" max="1" width="3.7109375" style="7" customWidth="1"/>
    <col min="2" max="2" width="5.00390625" style="99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10" width="11.57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115" customWidth="1"/>
    <col min="78" max="16384" width="9.140625" style="7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M1" s="131" t="str">
        <f>'Tab 17'!M1</f>
        <v>Carta de Conjuntura | set 2010</v>
      </c>
    </row>
    <row r="3" spans="3:11" ht="11.25">
      <c r="C3" s="5" t="s">
        <v>139</v>
      </c>
      <c r="K3" s="19"/>
    </row>
    <row r="4" spans="3:11" ht="11.25">
      <c r="C4" s="5" t="s">
        <v>127</v>
      </c>
      <c r="K4" s="19"/>
    </row>
    <row r="5" spans="3:11" ht="11.25">
      <c r="C5" s="7" t="s">
        <v>181</v>
      </c>
      <c r="K5" s="19"/>
    </row>
    <row r="6" ht="11.25">
      <c r="K6" s="19"/>
    </row>
    <row r="7" spans="2:13" ht="11.25">
      <c r="B7" s="166"/>
      <c r="C7" s="248" t="s">
        <v>31</v>
      </c>
      <c r="D7" s="279" t="s">
        <v>128</v>
      </c>
      <c r="E7" s="279" t="s">
        <v>129</v>
      </c>
      <c r="F7" s="279" t="s">
        <v>130</v>
      </c>
      <c r="G7" s="278" t="s">
        <v>131</v>
      </c>
      <c r="H7" s="278"/>
      <c r="I7" s="278"/>
      <c r="J7" s="278"/>
      <c r="K7" s="278"/>
      <c r="L7" s="279"/>
      <c r="M7" s="100" t="s">
        <v>37</v>
      </c>
    </row>
    <row r="8" spans="2:12" ht="12.75" customHeight="1">
      <c r="B8" s="173"/>
      <c r="C8" s="276"/>
      <c r="D8" s="243"/>
      <c r="E8" s="243"/>
      <c r="F8" s="243"/>
      <c r="G8" s="10" t="s">
        <v>132</v>
      </c>
      <c r="H8" s="10"/>
      <c r="I8" s="251" t="s">
        <v>133</v>
      </c>
      <c r="J8" s="251"/>
      <c r="K8" s="251"/>
      <c r="L8" s="101" t="s">
        <v>37</v>
      </c>
    </row>
    <row r="9" spans="2:77" s="105" customFormat="1" ht="13.5" customHeight="1" thickBot="1">
      <c r="B9" s="174"/>
      <c r="C9" s="277"/>
      <c r="D9" s="239"/>
      <c r="E9" s="239"/>
      <c r="F9" s="239"/>
      <c r="G9" s="102"/>
      <c r="H9" s="102"/>
      <c r="I9" s="103" t="s">
        <v>134</v>
      </c>
      <c r="J9" s="103" t="s">
        <v>135</v>
      </c>
      <c r="K9" s="103" t="s">
        <v>37</v>
      </c>
      <c r="L9" s="104"/>
      <c r="M9" s="104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2:13" ht="12" thickTop="1">
      <c r="B10" s="107" t="s">
        <v>183</v>
      </c>
      <c r="C10" s="107">
        <v>39356</v>
      </c>
      <c r="D10" s="225">
        <v>30.035731427657186</v>
      </c>
      <c r="E10" s="225">
        <v>25.134196400378904</v>
      </c>
      <c r="F10" s="225">
        <v>30.79291762894534</v>
      </c>
      <c r="G10" s="225">
        <v>33.6130927402434</v>
      </c>
      <c r="H10" s="225"/>
      <c r="I10" s="225">
        <v>63.50710900473933</v>
      </c>
      <c r="J10" s="225">
        <v>22.545878240605877</v>
      </c>
      <c r="K10" s="225">
        <v>34.86761710794297</v>
      </c>
      <c r="L10" s="225">
        <v>34.249689954526666</v>
      </c>
      <c r="M10" s="225">
        <v>29.839019542895006</v>
      </c>
    </row>
    <row r="11" spans="2:13" ht="11.25">
      <c r="B11" s="107" t="s">
        <v>75</v>
      </c>
      <c r="C11" s="107">
        <v>39387</v>
      </c>
      <c r="D11" s="225">
        <v>30.9299191374663</v>
      </c>
      <c r="E11" s="225">
        <v>25.947035518176122</v>
      </c>
      <c r="F11" s="225">
        <v>32.38409446084389</v>
      </c>
      <c r="G11" s="225">
        <v>33.32710280373832</v>
      </c>
      <c r="H11" s="225"/>
      <c r="I11" s="225">
        <v>64.4893111638955</v>
      </c>
      <c r="J11" s="225">
        <v>23.060905778240492</v>
      </c>
      <c r="K11" s="225">
        <v>35.68584871516467</v>
      </c>
      <c r="L11" s="225">
        <v>34.52556086796616</v>
      </c>
      <c r="M11" s="225">
        <v>30.777459498650938</v>
      </c>
    </row>
    <row r="12" spans="2:13" ht="11.25">
      <c r="B12" s="108" t="s">
        <v>75</v>
      </c>
      <c r="C12" s="108">
        <v>39417</v>
      </c>
      <c r="D12" s="114">
        <v>31.474059476096627</v>
      </c>
      <c r="E12" s="114">
        <v>31.479662016113185</v>
      </c>
      <c r="F12" s="114">
        <v>32.9363188820073</v>
      </c>
      <c r="G12" s="114">
        <v>32.02570172472101</v>
      </c>
      <c r="H12" s="114"/>
      <c r="I12" s="114">
        <v>63.00940438871474</v>
      </c>
      <c r="J12" s="114">
        <v>23.376623376623385</v>
      </c>
      <c r="K12" s="114">
        <v>35.86956521739131</v>
      </c>
      <c r="L12" s="114">
        <v>33.972968463207074</v>
      </c>
      <c r="M12" s="114">
        <v>32.04628555163882</v>
      </c>
    </row>
    <row r="13" spans="2:13" ht="11.25">
      <c r="B13" s="107" t="s">
        <v>186</v>
      </c>
      <c r="C13" s="107">
        <v>39448</v>
      </c>
      <c r="D13" s="225">
        <v>53.1702683448112</v>
      </c>
      <c r="E13" s="225">
        <v>8.67132867132867</v>
      </c>
      <c r="F13" s="225">
        <v>56.822010106681645</v>
      </c>
      <c r="G13" s="225">
        <v>14.745762711864408</v>
      </c>
      <c r="H13" s="225"/>
      <c r="I13" s="225">
        <v>273.5632183908046</v>
      </c>
      <c r="J13" s="225">
        <v>49.59349593495934</v>
      </c>
      <c r="K13" s="225">
        <v>92.32456140350878</v>
      </c>
      <c r="L13" s="225">
        <v>48.661567877629054</v>
      </c>
      <c r="M13" s="225">
        <v>45.90222012281531</v>
      </c>
    </row>
    <row r="14" spans="2:13" ht="11.25">
      <c r="B14" s="107" t="s">
        <v>75</v>
      </c>
      <c r="C14" s="107">
        <v>39479</v>
      </c>
      <c r="D14" s="225">
        <v>57.90471376216353</v>
      </c>
      <c r="E14" s="225">
        <v>40.65328610783156</v>
      </c>
      <c r="F14" s="225">
        <v>61.367837338262476</v>
      </c>
      <c r="G14" s="225">
        <v>26.961226330027046</v>
      </c>
      <c r="H14" s="225"/>
      <c r="I14" s="225">
        <v>175.72815533980582</v>
      </c>
      <c r="J14" s="225">
        <v>49.04831625183017</v>
      </c>
      <c r="K14" s="225">
        <v>78.40269966254219</v>
      </c>
      <c r="L14" s="225">
        <v>49.89989989989989</v>
      </c>
      <c r="M14" s="225">
        <v>54.828640591158106</v>
      </c>
    </row>
    <row r="15" spans="2:13" ht="11.25">
      <c r="B15" s="107" t="s">
        <v>75</v>
      </c>
      <c r="C15" s="107">
        <v>39508</v>
      </c>
      <c r="D15" s="225">
        <v>41.126937908239555</v>
      </c>
      <c r="E15" s="225">
        <v>46.042446941323355</v>
      </c>
      <c r="F15" s="225">
        <v>43.84556574923548</v>
      </c>
      <c r="G15" s="225">
        <v>17.80595369349505</v>
      </c>
      <c r="H15" s="225"/>
      <c r="I15" s="225">
        <v>115.20737327188941</v>
      </c>
      <c r="J15" s="225">
        <v>42.056932966023886</v>
      </c>
      <c r="K15" s="225">
        <v>62.90216677609981</v>
      </c>
      <c r="L15" s="225">
        <v>38.41774048546598</v>
      </c>
      <c r="M15" s="225">
        <v>42.12254262094062</v>
      </c>
    </row>
    <row r="16" spans="2:13" ht="11.25">
      <c r="B16" s="107" t="s">
        <v>75</v>
      </c>
      <c r="C16" s="107">
        <v>39539</v>
      </c>
      <c r="D16" s="225">
        <v>41.41066016994475</v>
      </c>
      <c r="E16" s="225">
        <v>54.68961516147748</v>
      </c>
      <c r="F16" s="225">
        <v>44.611457742484404</v>
      </c>
      <c r="G16" s="225">
        <v>18.66167913549459</v>
      </c>
      <c r="H16" s="225"/>
      <c r="I16" s="225">
        <v>116.85393258426969</v>
      </c>
      <c r="J16" s="225">
        <v>39.849624060150376</v>
      </c>
      <c r="K16" s="225">
        <v>62.84755512943432</v>
      </c>
      <c r="L16" s="225">
        <v>39.203027604630456</v>
      </c>
      <c r="M16" s="225">
        <v>43.84390651085142</v>
      </c>
    </row>
    <row r="17" spans="2:13" ht="11.25">
      <c r="B17" s="107" t="s">
        <v>75</v>
      </c>
      <c r="C17" s="107">
        <v>39569</v>
      </c>
      <c r="D17" s="225">
        <v>42.55348452850978</v>
      </c>
      <c r="E17" s="225">
        <v>69.33152664859983</v>
      </c>
      <c r="F17" s="225">
        <v>44.65519131674158</v>
      </c>
      <c r="G17" s="225">
        <v>16.55759162303665</v>
      </c>
      <c r="H17" s="225"/>
      <c r="I17" s="225">
        <v>113.31747919143878</v>
      </c>
      <c r="J17" s="225">
        <v>38.5548523206751</v>
      </c>
      <c r="K17" s="225">
        <v>61.52721958348557</v>
      </c>
      <c r="L17" s="225">
        <v>37.821508717417565</v>
      </c>
      <c r="M17" s="225">
        <v>46.47422585260048</v>
      </c>
    </row>
    <row r="18" spans="2:13" ht="11.25">
      <c r="B18" s="107" t="s">
        <v>75</v>
      </c>
      <c r="C18" s="107">
        <v>39600</v>
      </c>
      <c r="D18" s="225">
        <v>45.52117571498735</v>
      </c>
      <c r="E18" s="225">
        <v>81.05132962275819</v>
      </c>
      <c r="F18" s="225">
        <v>46.76414838884375</v>
      </c>
      <c r="G18" s="225">
        <v>22.906267332224072</v>
      </c>
      <c r="H18" s="225"/>
      <c r="I18" s="225">
        <v>106.33027522935778</v>
      </c>
      <c r="J18" s="225">
        <v>40.63313096270598</v>
      </c>
      <c r="K18" s="225">
        <v>61.71967020023557</v>
      </c>
      <c r="L18" s="225">
        <v>41.745215652670666</v>
      </c>
      <c r="M18" s="225">
        <v>50.743801652892564</v>
      </c>
    </row>
    <row r="19" spans="2:13" ht="11.25">
      <c r="B19" s="107" t="s">
        <v>75</v>
      </c>
      <c r="C19" s="107">
        <v>39630</v>
      </c>
      <c r="D19" s="225">
        <v>46.82499685019528</v>
      </c>
      <c r="E19" s="225">
        <v>78.07173999207293</v>
      </c>
      <c r="F19" s="225">
        <v>49.84885126964933</v>
      </c>
      <c r="G19" s="225">
        <v>23.43969967151571</v>
      </c>
      <c r="H19" s="225"/>
      <c r="I19" s="225">
        <v>115.06338553318417</v>
      </c>
      <c r="J19" s="225">
        <v>42.690058479532155</v>
      </c>
      <c r="K19" s="225">
        <v>66.49497179298504</v>
      </c>
      <c r="L19" s="225">
        <v>44.50173881760402</v>
      </c>
      <c r="M19" s="225">
        <v>52.12817965337244</v>
      </c>
    </row>
    <row r="20" spans="2:13" ht="11.25">
      <c r="B20" s="107" t="s">
        <v>75</v>
      </c>
      <c r="C20" s="107">
        <v>39661</v>
      </c>
      <c r="D20" s="225">
        <v>45.12211326370619</v>
      </c>
      <c r="E20" s="225">
        <v>83.1263202365864</v>
      </c>
      <c r="F20" s="225">
        <v>49.885057471264375</v>
      </c>
      <c r="G20" s="225">
        <v>25.01009285425919</v>
      </c>
      <c r="H20" s="225"/>
      <c r="I20" s="225">
        <v>103.01568154402894</v>
      </c>
      <c r="J20" s="225">
        <v>42.14594928880644</v>
      </c>
      <c r="K20" s="225">
        <v>62.77596075224856</v>
      </c>
      <c r="L20" s="225">
        <v>43.78427787934187</v>
      </c>
      <c r="M20" s="225">
        <v>51.94477791116447</v>
      </c>
    </row>
    <row r="21" spans="2:13" ht="11.25">
      <c r="B21" s="107" t="s">
        <v>75</v>
      </c>
      <c r="C21" s="107">
        <v>39692</v>
      </c>
      <c r="D21" s="225">
        <v>47.270215854286654</v>
      </c>
      <c r="E21" s="225">
        <v>78.99092558983666</v>
      </c>
      <c r="F21" s="225">
        <v>50.805956829717225</v>
      </c>
      <c r="G21" s="225">
        <v>29.43497757847533</v>
      </c>
      <c r="H21" s="225"/>
      <c r="I21" s="225">
        <v>99.69894631209233</v>
      </c>
      <c r="J21" s="225">
        <v>46.283691805063974</v>
      </c>
      <c r="K21" s="225">
        <v>65.07236145428874</v>
      </c>
      <c r="L21" s="225">
        <v>47.40681434036118</v>
      </c>
      <c r="M21" s="225">
        <v>53.1327706370609</v>
      </c>
    </row>
    <row r="22" spans="2:13" ht="11.25">
      <c r="B22" s="107" t="s">
        <v>75</v>
      </c>
      <c r="C22" s="107">
        <v>39722</v>
      </c>
      <c r="D22" s="225">
        <v>45.98080629947094</v>
      </c>
      <c r="E22" s="225">
        <v>75.53620994196315</v>
      </c>
      <c r="F22" s="225">
        <v>49.426133019423176</v>
      </c>
      <c r="G22" s="225">
        <v>27.606783919597987</v>
      </c>
      <c r="H22" s="225"/>
      <c r="I22" s="225">
        <v>88.32298136645962</v>
      </c>
      <c r="J22" s="225">
        <v>47.30211552174946</v>
      </c>
      <c r="K22" s="225">
        <v>62.262156448202965</v>
      </c>
      <c r="L22" s="225">
        <v>45.28098537336413</v>
      </c>
      <c r="M22" s="225">
        <v>51.38883219723254</v>
      </c>
    </row>
    <row r="23" spans="2:13" ht="11.25">
      <c r="B23" s="107" t="s">
        <v>75</v>
      </c>
      <c r="C23" s="107">
        <v>39753</v>
      </c>
      <c r="D23" s="225">
        <v>43.26152488787589</v>
      </c>
      <c r="E23" s="225">
        <v>62.79801324503311</v>
      </c>
      <c r="F23" s="225">
        <v>45.14253235396992</v>
      </c>
      <c r="G23" s="225">
        <v>25.991868778914906</v>
      </c>
      <c r="H23" s="225"/>
      <c r="I23" s="225">
        <v>80.32490974729242</v>
      </c>
      <c r="J23" s="225">
        <v>44.92385786802031</v>
      </c>
      <c r="K23" s="225">
        <v>58.00213390237396</v>
      </c>
      <c r="L23" s="225">
        <v>42.403116670084074</v>
      </c>
      <c r="M23" s="225">
        <v>46.758522908013475</v>
      </c>
    </row>
    <row r="24" spans="2:13" ht="11.25">
      <c r="B24" s="108" t="s">
        <v>75</v>
      </c>
      <c r="C24" s="108">
        <v>39783</v>
      </c>
      <c r="D24" s="114">
        <v>39.92084210526316</v>
      </c>
      <c r="E24" s="114">
        <v>56.757833906242205</v>
      </c>
      <c r="F24" s="114">
        <v>42.99366861784733</v>
      </c>
      <c r="G24" s="114">
        <v>25.678790983606547</v>
      </c>
      <c r="H24" s="114"/>
      <c r="I24" s="114">
        <v>71.21794871794872</v>
      </c>
      <c r="J24" s="114">
        <v>43.52826510721248</v>
      </c>
      <c r="K24" s="114">
        <v>54</v>
      </c>
      <c r="L24" s="114">
        <v>40.2353966870096</v>
      </c>
      <c r="M24" s="114">
        <v>43.40692594035767</v>
      </c>
    </row>
    <row r="25" spans="2:13" ht="11.25">
      <c r="B25" s="107" t="s">
        <v>193</v>
      </c>
      <c r="C25" s="107">
        <v>39814</v>
      </c>
      <c r="D25" s="225">
        <v>-24.34108527131783</v>
      </c>
      <c r="E25" s="225">
        <v>-9.009009009009006</v>
      </c>
      <c r="F25" s="225">
        <v>-9.631220909416394</v>
      </c>
      <c r="G25" s="225">
        <v>3.3973412112259904</v>
      </c>
      <c r="H25" s="225"/>
      <c r="I25" s="225">
        <v>-8.923076923076923</v>
      </c>
      <c r="J25" s="225">
        <v>-9.96376811594203</v>
      </c>
      <c r="K25" s="225">
        <v>-9.578107183580386</v>
      </c>
      <c r="L25" s="225">
        <v>-3.9871382636655905</v>
      </c>
      <c r="M25" s="225">
        <v>-16.54390934844192</v>
      </c>
    </row>
    <row r="26" spans="2:13" ht="11.25">
      <c r="B26" s="107" t="s">
        <v>75</v>
      </c>
      <c r="C26" s="107">
        <v>39845</v>
      </c>
      <c r="D26" s="225">
        <v>-30.884353741496597</v>
      </c>
      <c r="E26" s="225">
        <v>-36.03805260212647</v>
      </c>
      <c r="F26" s="225">
        <v>-14.986636120656737</v>
      </c>
      <c r="G26" s="225">
        <v>-3.1960227272727293</v>
      </c>
      <c r="H26" s="225"/>
      <c r="I26" s="225">
        <v>-10.915492957746476</v>
      </c>
      <c r="J26" s="225">
        <v>-12.377210216110024</v>
      </c>
      <c r="K26" s="225">
        <v>-11.853720050441364</v>
      </c>
      <c r="L26" s="225">
        <v>-7.813021702838063</v>
      </c>
      <c r="M26" s="225">
        <v>-25.381608722485083</v>
      </c>
    </row>
    <row r="27" spans="2:13" ht="11.25">
      <c r="B27" s="107" t="s">
        <v>75</v>
      </c>
      <c r="C27" s="107">
        <v>39873</v>
      </c>
      <c r="D27" s="225">
        <v>-27.184520158367253</v>
      </c>
      <c r="E27" s="225">
        <v>-39.73328774149427</v>
      </c>
      <c r="F27" s="225">
        <v>-6.563911772521925</v>
      </c>
      <c r="G27" s="225">
        <v>11.18390266729059</v>
      </c>
      <c r="H27" s="225"/>
      <c r="I27" s="225">
        <v>-8.56531049250535</v>
      </c>
      <c r="J27" s="225">
        <v>-13.122171945701355</v>
      </c>
      <c r="K27" s="225">
        <v>-11.40669085046352</v>
      </c>
      <c r="L27" s="225">
        <v>-0.9742368478025565</v>
      </c>
      <c r="M27" s="225">
        <v>-21.544670192040083</v>
      </c>
    </row>
    <row r="28" spans="2:13" ht="11.25">
      <c r="B28" s="107" t="s">
        <v>75</v>
      </c>
      <c r="C28" s="107">
        <v>39904</v>
      </c>
      <c r="D28" s="225">
        <v>-28.99823514581057</v>
      </c>
      <c r="E28" s="225">
        <v>-44.780597574696834</v>
      </c>
      <c r="F28" s="225">
        <v>-7.511276720925675</v>
      </c>
      <c r="G28" s="225">
        <v>8.721541155866896</v>
      </c>
      <c r="H28" s="225"/>
      <c r="I28" s="225">
        <v>-8.51221317542561</v>
      </c>
      <c r="J28" s="225">
        <v>-15.347018572825021</v>
      </c>
      <c r="K28" s="225">
        <v>-12.62879010891963</v>
      </c>
      <c r="L28" s="225">
        <v>-2.894610586918278</v>
      </c>
      <c r="M28" s="225">
        <v>-23.694845702679736</v>
      </c>
    </row>
    <row r="29" spans="2:13" ht="11.25">
      <c r="B29" s="107" t="s">
        <v>75</v>
      </c>
      <c r="C29" s="107">
        <v>39934</v>
      </c>
      <c r="D29" s="225">
        <v>-31.731667257093164</v>
      </c>
      <c r="E29" s="225">
        <v>-49.20423223970837</v>
      </c>
      <c r="F29" s="225">
        <v>-11.330907988479611</v>
      </c>
      <c r="G29" s="225">
        <v>7.4957888826501895</v>
      </c>
      <c r="H29" s="225"/>
      <c r="I29" s="225">
        <v>-10.089186176142695</v>
      </c>
      <c r="J29" s="225">
        <v>-19.033117624666918</v>
      </c>
      <c r="K29" s="225">
        <v>-15.40375480660484</v>
      </c>
      <c r="L29" s="225">
        <v>-5.1978957915831625</v>
      </c>
      <c r="M29" s="225">
        <v>-27.25310732683249</v>
      </c>
    </row>
    <row r="30" spans="2:13" ht="11.25">
      <c r="B30" s="107" t="s">
        <v>75</v>
      </c>
      <c r="C30" s="107">
        <v>39965</v>
      </c>
      <c r="D30" s="225">
        <v>-32.763902590996416</v>
      </c>
      <c r="E30" s="225">
        <v>-51.803525071731116</v>
      </c>
      <c r="F30" s="225">
        <v>-14.41574415744158</v>
      </c>
      <c r="G30" s="225">
        <v>2.414259927797824</v>
      </c>
      <c r="H30" s="225"/>
      <c r="I30" s="225">
        <v>-8.136949755446865</v>
      </c>
      <c r="J30" s="225">
        <v>-20.783225408572314</v>
      </c>
      <c r="K30" s="225">
        <v>-15.604515659140572</v>
      </c>
      <c r="L30" s="225">
        <v>-7.566750629722918</v>
      </c>
      <c r="M30" s="225">
        <v>-29.367059891107083</v>
      </c>
    </row>
    <row r="31" spans="2:13" ht="11.25">
      <c r="B31" s="107" t="s">
        <v>75</v>
      </c>
      <c r="C31" s="107">
        <v>39995</v>
      </c>
      <c r="D31" s="225">
        <v>-32.7455270948642</v>
      </c>
      <c r="E31" s="225">
        <v>-51.99488064103277</v>
      </c>
      <c r="F31" s="225">
        <v>-17.555981440387335</v>
      </c>
      <c r="G31" s="225">
        <v>1.9768104923018504</v>
      </c>
      <c r="H31" s="225"/>
      <c r="I31" s="225">
        <v>-13.141470180305138</v>
      </c>
      <c r="J31" s="225">
        <v>-21.51639344262295</v>
      </c>
      <c r="K31" s="225">
        <v>-17.958161461402476</v>
      </c>
      <c r="L31" s="225">
        <v>-9.261410788381742</v>
      </c>
      <c r="M31" s="225">
        <v>-30.278025418282084</v>
      </c>
    </row>
    <row r="32" spans="2:13" ht="11.25">
      <c r="B32" s="107" t="s">
        <v>75</v>
      </c>
      <c r="C32" s="107">
        <v>40026</v>
      </c>
      <c r="D32" s="225">
        <v>-32.70399941400527</v>
      </c>
      <c r="E32" s="225">
        <v>-54.38564112028792</v>
      </c>
      <c r="F32" s="225">
        <v>-20.522324471710974</v>
      </c>
      <c r="G32" s="225">
        <v>-0.775068625867914</v>
      </c>
      <c r="H32" s="225"/>
      <c r="I32" s="225">
        <v>-10.754604872251928</v>
      </c>
      <c r="J32" s="225">
        <v>-22.01435718947139</v>
      </c>
      <c r="K32" s="225">
        <v>-17.25480346603039</v>
      </c>
      <c r="L32" s="225">
        <v>-10.051564597019148</v>
      </c>
      <c r="M32" s="225">
        <v>-31.505622712069737</v>
      </c>
    </row>
    <row r="33" spans="2:13" ht="11.25">
      <c r="B33" s="107" t="s">
        <v>75</v>
      </c>
      <c r="C33" s="107">
        <v>40057</v>
      </c>
      <c r="D33" s="225">
        <v>-32.321755027422306</v>
      </c>
      <c r="E33" s="225">
        <v>-52.37264763140818</v>
      </c>
      <c r="F33" s="225">
        <v>-20.741179081292994</v>
      </c>
      <c r="G33" s="225">
        <v>-2.6468957871396914</v>
      </c>
      <c r="H33" s="225"/>
      <c r="I33" s="225">
        <v>-10</v>
      </c>
      <c r="J33" s="225">
        <v>-21.738321235808677</v>
      </c>
      <c r="K33" s="225">
        <v>-16.743290922698595</v>
      </c>
      <c r="L33" s="225">
        <v>-10.609535304767647</v>
      </c>
      <c r="M33" s="225">
        <v>-30.962400512304455</v>
      </c>
    </row>
    <row r="34" spans="2:13" ht="11.25">
      <c r="B34" s="107" t="s">
        <v>75</v>
      </c>
      <c r="C34" s="107">
        <v>40087</v>
      </c>
      <c r="D34" s="225">
        <v>-31.610220680161262</v>
      </c>
      <c r="E34" s="225">
        <v>-51.69266153956731</v>
      </c>
      <c r="F34" s="225">
        <v>-20.702445429181026</v>
      </c>
      <c r="G34" s="225">
        <v>-1.9812946098941686</v>
      </c>
      <c r="H34" s="225"/>
      <c r="I34" s="225">
        <v>-8.22339489885664</v>
      </c>
      <c r="J34" s="225">
        <v>-21.155397773116025</v>
      </c>
      <c r="K34" s="225">
        <v>-15.68171242438343</v>
      </c>
      <c r="L34" s="225">
        <v>-9.786986011021614</v>
      </c>
      <c r="M34" s="225">
        <v>-30.36230662936874</v>
      </c>
    </row>
    <row r="35" spans="2:13" ht="11.25">
      <c r="B35" s="107" t="s">
        <v>75</v>
      </c>
      <c r="C35" s="107">
        <v>40118</v>
      </c>
      <c r="D35" s="225">
        <v>-30.342571208622015</v>
      </c>
      <c r="E35" s="225">
        <v>-49.40845452388216</v>
      </c>
      <c r="F35" s="225">
        <v>-18.920384372081813</v>
      </c>
      <c r="G35" s="225">
        <v>-0.6898853900077939</v>
      </c>
      <c r="H35" s="225"/>
      <c r="I35" s="225">
        <v>-4.344344344344342</v>
      </c>
      <c r="J35" s="225">
        <v>-19.512551079976646</v>
      </c>
      <c r="K35" s="225">
        <v>-13.117244872119526</v>
      </c>
      <c r="L35" s="225">
        <v>-7.760979121670264</v>
      </c>
      <c r="M35" s="225">
        <v>-28.564970211922656</v>
      </c>
    </row>
    <row r="36" spans="2:13" ht="11.25">
      <c r="B36" s="108" t="s">
        <v>75</v>
      </c>
      <c r="C36" s="108">
        <v>40148</v>
      </c>
      <c r="D36" s="114">
        <v>-28.120561400129994</v>
      </c>
      <c r="E36" s="114">
        <v>-46.79018623275917</v>
      </c>
      <c r="F36" s="114">
        <v>-17.362851573377892</v>
      </c>
      <c r="G36" s="114">
        <v>0.7541017018241059</v>
      </c>
      <c r="H36" s="114"/>
      <c r="I36" s="114">
        <v>2.3212280044927036</v>
      </c>
      <c r="J36" s="114">
        <v>-16.515007469781338</v>
      </c>
      <c r="K36" s="114">
        <v>-8.595041322314046</v>
      </c>
      <c r="L36" s="114">
        <v>-4.525067720591503</v>
      </c>
      <c r="M36" s="114">
        <v>-26.21288502451207</v>
      </c>
    </row>
    <row r="37" spans="2:13" ht="11.25">
      <c r="B37" s="107" t="s">
        <v>228</v>
      </c>
      <c r="C37" s="107">
        <v>40179</v>
      </c>
      <c r="D37" s="225">
        <v>15.307377049180326</v>
      </c>
      <c r="E37" s="225">
        <v>-7.0014144271570045</v>
      </c>
      <c r="F37" s="225">
        <v>1.6640253565768592</v>
      </c>
      <c r="G37" s="225">
        <v>16.57142857142857</v>
      </c>
      <c r="H37" s="225"/>
      <c r="I37" s="225">
        <v>75</v>
      </c>
      <c r="J37" s="225">
        <v>26.559356136820924</v>
      </c>
      <c r="K37" s="225">
        <v>44.640605296343</v>
      </c>
      <c r="L37" s="225">
        <v>31.480241125251162</v>
      </c>
      <c r="M37" s="225">
        <v>11.25012122975464</v>
      </c>
    </row>
    <row r="38" spans="2:13" ht="11.25">
      <c r="B38" s="107" t="s">
        <v>75</v>
      </c>
      <c r="C38" s="107">
        <v>40210</v>
      </c>
      <c r="D38" s="225">
        <v>30.33811949976841</v>
      </c>
      <c r="E38" s="225">
        <v>31.058617672790902</v>
      </c>
      <c r="F38" s="225">
        <v>14.237592634179208</v>
      </c>
      <c r="G38" s="225">
        <v>23.624358033749093</v>
      </c>
      <c r="H38" s="225"/>
      <c r="I38" s="225">
        <v>92.09486166007905</v>
      </c>
      <c r="J38" s="225">
        <v>43.27354260089686</v>
      </c>
      <c r="K38" s="225">
        <v>60.9442060085837</v>
      </c>
      <c r="L38" s="225">
        <v>42.52082578775806</v>
      </c>
      <c r="M38" s="225">
        <v>28.330392589325104</v>
      </c>
    </row>
    <row r="39" spans="2:13" ht="11.25">
      <c r="B39" s="107" t="s">
        <v>75</v>
      </c>
      <c r="C39" s="107">
        <v>40238</v>
      </c>
      <c r="D39" s="225">
        <v>41.43819880533006</v>
      </c>
      <c r="E39" s="225">
        <v>43.319148936170215</v>
      </c>
      <c r="F39" s="225">
        <v>17.576791808873725</v>
      </c>
      <c r="G39" s="225">
        <v>22.095959595959602</v>
      </c>
      <c r="H39" s="225"/>
      <c r="I39" s="225">
        <v>84.77751756440281</v>
      </c>
      <c r="J39" s="225">
        <v>53.64583333333333</v>
      </c>
      <c r="K39" s="225">
        <v>65.74158325750683</v>
      </c>
      <c r="L39" s="225">
        <v>43.06952339309138</v>
      </c>
      <c r="M39" s="225">
        <v>35.98566816843449</v>
      </c>
    </row>
    <row r="40" spans="2:13" ht="11.25">
      <c r="B40" s="107" t="s">
        <v>75</v>
      </c>
      <c r="C40" s="107">
        <v>40269</v>
      </c>
      <c r="D40" s="225">
        <v>46.69467952891046</v>
      </c>
      <c r="E40" s="225">
        <v>69.54946796468191</v>
      </c>
      <c r="F40" s="225">
        <v>17.91772688719253</v>
      </c>
      <c r="G40" s="225">
        <v>24.03350515463918</v>
      </c>
      <c r="H40" s="225"/>
      <c r="I40" s="225">
        <v>75.64724919093851</v>
      </c>
      <c r="J40" s="225">
        <v>61.20092378752886</v>
      </c>
      <c r="K40" s="225">
        <v>67.21698113207549</v>
      </c>
      <c r="L40" s="225">
        <v>45.14163372859026</v>
      </c>
      <c r="M40" s="225">
        <v>41.80835460915857</v>
      </c>
    </row>
    <row r="41" spans="2:13" ht="11.25">
      <c r="B41" s="107" t="s">
        <v>75</v>
      </c>
      <c r="C41" s="107">
        <v>40299</v>
      </c>
      <c r="D41" s="225">
        <v>47.82998396075102</v>
      </c>
      <c r="E41" s="225">
        <v>66.32242254507264</v>
      </c>
      <c r="F41" s="225">
        <v>22.73698606718524</v>
      </c>
      <c r="G41" s="225">
        <v>27.526769391486017</v>
      </c>
      <c r="H41" s="225"/>
      <c r="I41" s="225">
        <v>76.93738375697458</v>
      </c>
      <c r="J41" s="225">
        <v>66.19652092148567</v>
      </c>
      <c r="K41" s="225">
        <v>70.8288770053476</v>
      </c>
      <c r="L41" s="225">
        <v>48.923239529660464</v>
      </c>
      <c r="M41" s="225">
        <v>43.93988609541133</v>
      </c>
    </row>
    <row r="42" spans="2:13" ht="11.25">
      <c r="B42" s="107" t="s">
        <v>75</v>
      </c>
      <c r="C42" s="107">
        <v>40330</v>
      </c>
      <c r="D42" s="225">
        <v>46.96887790562978</v>
      </c>
      <c r="E42" s="225">
        <v>66.293408929837</v>
      </c>
      <c r="F42" s="225">
        <v>27.306697326818053</v>
      </c>
      <c r="G42" s="225">
        <v>29.345670852610706</v>
      </c>
      <c r="H42" s="225"/>
      <c r="I42" s="225">
        <v>73.71732817037756</v>
      </c>
      <c r="J42" s="225">
        <v>68.04203970416505</v>
      </c>
      <c r="K42" s="225">
        <v>70.57173678532902</v>
      </c>
      <c r="L42" s="225">
        <v>50.17440592980162</v>
      </c>
      <c r="M42" s="225">
        <v>45.043984083650045</v>
      </c>
    </row>
    <row r="43" spans="2:13" ht="11.25">
      <c r="B43" s="107" t="s">
        <v>75</v>
      </c>
      <c r="C43" s="107">
        <v>40360</v>
      </c>
      <c r="D43" s="225">
        <v>45.51196172248804</v>
      </c>
      <c r="E43" s="225">
        <v>64.44882346122638</v>
      </c>
      <c r="F43" s="225">
        <v>31.339083623906518</v>
      </c>
      <c r="G43" s="225">
        <v>28.12674743709227</v>
      </c>
      <c r="H43" s="225"/>
      <c r="I43" s="225">
        <v>69.50099800399201</v>
      </c>
      <c r="J43" s="225">
        <v>69.97389033942558</v>
      </c>
      <c r="K43" s="225">
        <v>69.76117794936255</v>
      </c>
      <c r="L43" s="225">
        <v>49.332357783061994</v>
      </c>
      <c r="M43" s="225">
        <v>45.11730946504504</v>
      </c>
    </row>
    <row r="44" spans="2:13" ht="11.25">
      <c r="B44" s="107" t="s">
        <v>75</v>
      </c>
      <c r="C44" s="107">
        <v>40391</v>
      </c>
      <c r="D44" s="225">
        <v>44.73591118125664</v>
      </c>
      <c r="E44" s="225">
        <v>67.96479870523973</v>
      </c>
      <c r="F44" s="225">
        <v>37.33047440364514</v>
      </c>
      <c r="G44" s="225">
        <v>30.10577705451587</v>
      </c>
      <c r="H44" s="225"/>
      <c r="I44" s="225">
        <v>68.57523302263648</v>
      </c>
      <c r="J44" s="225">
        <v>72.85913528591352</v>
      </c>
      <c r="K44" s="225">
        <v>70.906055547124</v>
      </c>
      <c r="L44" s="225">
        <v>51.21721375844197</v>
      </c>
      <c r="M44" s="225">
        <v>46.620270685942785</v>
      </c>
    </row>
    <row r="45" spans="2:13" ht="11.25">
      <c r="B45" s="108" t="s">
        <v>75</v>
      </c>
      <c r="C45" s="108">
        <v>40422</v>
      </c>
      <c r="D45" s="114">
        <v>43.59100838559651</v>
      </c>
      <c r="E45" s="114">
        <v>63.425019160350836</v>
      </c>
      <c r="F45" s="114">
        <v>39.034064395706956</v>
      </c>
      <c r="G45" s="114">
        <v>30.761565836298942</v>
      </c>
      <c r="H45" s="114"/>
      <c r="I45" s="114">
        <v>65.13121161362368</v>
      </c>
      <c r="J45" s="114">
        <v>71.01070154577884</v>
      </c>
      <c r="K45" s="114">
        <v>68.30615127777064</v>
      </c>
      <c r="L45" s="114">
        <v>50.499594923035374</v>
      </c>
      <c r="M45" s="114">
        <v>45.91642924976258</v>
      </c>
    </row>
    <row r="46" spans="2:3" ht="11.25">
      <c r="B46" s="205"/>
      <c r="C46" s="66" t="s">
        <v>107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M6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6384" width="9.140625" style="4" customWidth="1"/>
  </cols>
  <sheetData>
    <row r="1" spans="2:13" s="128" customFormat="1" ht="12.75">
      <c r="B1" s="129" t="s">
        <v>150</v>
      </c>
      <c r="C1" s="130"/>
      <c r="D1" s="7"/>
      <c r="E1" s="7"/>
      <c r="F1" s="7"/>
      <c r="G1" s="7"/>
      <c r="M1" s="131" t="s">
        <v>231</v>
      </c>
    </row>
    <row r="3" ht="11.25">
      <c r="B3" s="3" t="s">
        <v>28</v>
      </c>
    </row>
    <row r="4" spans="2:13" ht="11.25">
      <c r="B4" s="5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30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48" t="s">
        <v>31</v>
      </c>
      <c r="C7" s="251" t="s">
        <v>32</v>
      </c>
      <c r="D7" s="251"/>
      <c r="E7" s="251"/>
      <c r="F7" s="251"/>
      <c r="G7" s="9"/>
      <c r="H7" s="251" t="s">
        <v>33</v>
      </c>
      <c r="I7" s="251"/>
      <c r="J7" s="251"/>
      <c r="K7" s="251"/>
      <c r="L7" s="251"/>
      <c r="M7" s="9"/>
    </row>
    <row r="8" spans="2:13" ht="11.25">
      <c r="B8" s="249"/>
      <c r="C8" s="10" t="s">
        <v>34</v>
      </c>
      <c r="D8" s="10" t="s">
        <v>35</v>
      </c>
      <c r="E8" s="10" t="s">
        <v>36</v>
      </c>
      <c r="F8" s="10" t="s">
        <v>37</v>
      </c>
      <c r="G8" s="10"/>
      <c r="H8" s="10" t="s">
        <v>38</v>
      </c>
      <c r="I8" s="252" t="s">
        <v>192</v>
      </c>
      <c r="J8" s="252"/>
      <c r="K8" s="252"/>
      <c r="L8" s="10" t="s">
        <v>37</v>
      </c>
      <c r="M8" s="10" t="s">
        <v>39</v>
      </c>
    </row>
    <row r="9" spans="2:13" ht="11.25">
      <c r="B9" s="249"/>
      <c r="C9" s="10" t="s">
        <v>40</v>
      </c>
      <c r="D9" s="10"/>
      <c r="E9" s="10" t="s">
        <v>41</v>
      </c>
      <c r="F9" s="10"/>
      <c r="G9" s="10"/>
      <c r="H9" s="10" t="s">
        <v>42</v>
      </c>
      <c r="I9" s="253" t="s">
        <v>43</v>
      </c>
      <c r="J9" s="253"/>
      <c r="K9" s="253"/>
      <c r="L9" s="10"/>
      <c r="M9" s="10"/>
    </row>
    <row r="10" spans="2:13" ht="23.25" thickBot="1">
      <c r="B10" s="250"/>
      <c r="C10" s="11"/>
      <c r="D10" s="11"/>
      <c r="E10" s="11"/>
      <c r="F10" s="11"/>
      <c r="G10" s="11"/>
      <c r="H10" s="11"/>
      <c r="I10" s="12" t="s">
        <v>44</v>
      </c>
      <c r="J10" s="12" t="s">
        <v>45</v>
      </c>
      <c r="K10" s="11" t="s">
        <v>46</v>
      </c>
      <c r="L10" s="11"/>
      <c r="M10" s="11"/>
    </row>
    <row r="11" spans="2:13" ht="12" thickTop="1">
      <c r="B11" s="13" t="s">
        <v>196</v>
      </c>
      <c r="C11" s="17">
        <v>7003.688</v>
      </c>
      <c r="D11" s="17">
        <v>-7499.59993093989</v>
      </c>
      <c r="E11" s="17">
        <v>760.446</v>
      </c>
      <c r="F11" s="17">
        <v>264.534069060113</v>
      </c>
      <c r="G11" s="17"/>
      <c r="H11" s="17">
        <v>158.265</v>
      </c>
      <c r="I11" s="17">
        <v>3650.70712973831</v>
      </c>
      <c r="J11" s="17">
        <v>1658.9564400000002</v>
      </c>
      <c r="K11" s="17">
        <v>-10390.854942499314</v>
      </c>
      <c r="L11" s="17">
        <v>-4922.926372761004</v>
      </c>
      <c r="M11" s="17">
        <v>-4658.3923037009</v>
      </c>
    </row>
    <row r="12" spans="2:13" ht="11.25">
      <c r="B12" s="15" t="s">
        <v>47</v>
      </c>
      <c r="C12" s="16">
        <v>24793.924087</v>
      </c>
      <c r="D12" s="16">
        <v>-23483.22759456828</v>
      </c>
      <c r="E12" s="16">
        <v>2866.589</v>
      </c>
      <c r="F12" s="16">
        <v>4177.285492431723</v>
      </c>
      <c r="G12" s="16"/>
      <c r="H12" s="16">
        <v>498.188</v>
      </c>
      <c r="I12" s="16">
        <v>9894.224670990101</v>
      </c>
      <c r="J12" s="16">
        <v>5307.524739999999</v>
      </c>
      <c r="K12" s="16">
        <v>-11381.572409617884</v>
      </c>
      <c r="L12" s="16">
        <v>4318.365001372215</v>
      </c>
      <c r="M12" s="16">
        <v>8495.650493803918</v>
      </c>
    </row>
    <row r="13" spans="2:13" ht="11.25">
      <c r="B13" s="13" t="s">
        <v>197</v>
      </c>
      <c r="C13" s="17">
        <v>6124.754312</v>
      </c>
      <c r="D13" s="17">
        <v>-5225.70459648807</v>
      </c>
      <c r="E13" s="17">
        <v>738.479</v>
      </c>
      <c r="F13" s="17">
        <v>1637.52871551193</v>
      </c>
      <c r="G13" s="17"/>
      <c r="H13" s="17">
        <v>199.449</v>
      </c>
      <c r="I13" s="17">
        <v>2402.34584456024</v>
      </c>
      <c r="J13" s="17">
        <v>2385.1170599999996</v>
      </c>
      <c r="K13" s="17">
        <v>-3998.3800265441932</v>
      </c>
      <c r="L13" s="17">
        <v>988.5318780160469</v>
      </c>
      <c r="M13" s="17">
        <v>2626.06059352798</v>
      </c>
    </row>
    <row r="14" spans="2:13" ht="11.25">
      <c r="B14" s="13" t="s">
        <v>198</v>
      </c>
      <c r="C14" s="17">
        <v>8862.268975</v>
      </c>
      <c r="D14" s="17">
        <v>-6966.48890045453</v>
      </c>
      <c r="E14" s="17">
        <v>845.388735217373</v>
      </c>
      <c r="F14" s="17">
        <v>2741.16880976284</v>
      </c>
      <c r="G14" s="17"/>
      <c r="H14" s="17">
        <v>216.311</v>
      </c>
      <c r="I14" s="17">
        <v>820.817877519286</v>
      </c>
      <c r="J14" s="17">
        <v>-6085.8580600000005</v>
      </c>
      <c r="K14" s="17">
        <v>1027.568940891189</v>
      </c>
      <c r="L14" s="17">
        <v>-4021.1602415895254</v>
      </c>
      <c r="M14" s="17">
        <v>-1279.99143182668</v>
      </c>
    </row>
    <row r="15" spans="2:13" ht="11.25">
      <c r="B15" s="13" t="s">
        <v>199</v>
      </c>
      <c r="C15" s="17">
        <v>10065.66923</v>
      </c>
      <c r="D15" s="17">
        <v>-5545.31049930746</v>
      </c>
      <c r="E15" s="17">
        <v>772.062</v>
      </c>
      <c r="F15" s="17">
        <v>5292.42073069254</v>
      </c>
      <c r="G15" s="17"/>
      <c r="H15" s="17">
        <v>-205.389</v>
      </c>
      <c r="I15" s="17">
        <v>205.717178602793</v>
      </c>
      <c r="J15" s="17">
        <v>-526.90018</v>
      </c>
      <c r="K15" s="17">
        <v>-5522.101327490325</v>
      </c>
      <c r="L15" s="17">
        <v>-6048.673328887532</v>
      </c>
      <c r="M15" s="17">
        <v>-756.252598194996</v>
      </c>
    </row>
    <row r="16" spans="2:13" ht="11.25">
      <c r="B16" s="13" t="s">
        <v>200</v>
      </c>
      <c r="C16" s="17">
        <v>8587.848199</v>
      </c>
      <c r="D16" s="17">
        <v>-7460.14744841935</v>
      </c>
      <c r="E16" s="17">
        <v>880.419</v>
      </c>
      <c r="F16" s="17">
        <v>2008.11975058065</v>
      </c>
      <c r="G16" s="17"/>
      <c r="H16" s="17">
        <v>161.368</v>
      </c>
      <c r="I16" s="17">
        <v>4910.01555907103</v>
      </c>
      <c r="J16" s="17">
        <v>-522.492180000001</v>
      </c>
      <c r="K16" s="17">
        <v>-4902.797858564036</v>
      </c>
      <c r="L16" s="17">
        <v>-353.9064794930064</v>
      </c>
      <c r="M16" s="17">
        <v>1654.21327108764</v>
      </c>
    </row>
    <row r="17" spans="2:13" ht="11.25">
      <c r="B17" s="15" t="s">
        <v>222</v>
      </c>
      <c r="C17" s="16">
        <v>33640.540716</v>
      </c>
      <c r="D17" s="16">
        <v>-25197.65144466941</v>
      </c>
      <c r="E17" s="16">
        <v>3236.348735217373</v>
      </c>
      <c r="F17" s="16">
        <v>11679.238006547961</v>
      </c>
      <c r="G17" s="16"/>
      <c r="H17" s="16">
        <v>371.739</v>
      </c>
      <c r="I17" s="16">
        <v>8338.896459753349</v>
      </c>
      <c r="J17" s="16">
        <v>-4750.133360000002</v>
      </c>
      <c r="K17" s="16">
        <v>-13395.710271707365</v>
      </c>
      <c r="L17" s="16">
        <v>-9435.208171954018</v>
      </c>
      <c r="M17" s="16">
        <v>2244.029834593944</v>
      </c>
    </row>
    <row r="18" spans="2:13" ht="11.25">
      <c r="B18" s="13" t="s">
        <v>201</v>
      </c>
      <c r="C18" s="17">
        <v>8300.043638</v>
      </c>
      <c r="D18" s="17">
        <v>-6481.65289845368</v>
      </c>
      <c r="E18" s="17">
        <v>838.401431248039</v>
      </c>
      <c r="F18" s="17">
        <v>2656.79217079436</v>
      </c>
      <c r="G18" s="17"/>
      <c r="H18" s="17">
        <v>178.933</v>
      </c>
      <c r="I18" s="17">
        <v>2545.85372247474</v>
      </c>
      <c r="J18" s="17">
        <v>5816.89364</v>
      </c>
      <c r="K18" s="17">
        <v>-804.6720324475696</v>
      </c>
      <c r="L18" s="17">
        <v>7737.008330027171</v>
      </c>
      <c r="M18" s="17">
        <v>10393.8005008215</v>
      </c>
    </row>
    <row r="19" spans="2:13" ht="11.25">
      <c r="B19" s="13" t="s">
        <v>202</v>
      </c>
      <c r="C19" s="17">
        <v>11349.003391</v>
      </c>
      <c r="D19" s="17">
        <v>-9601.81005583303</v>
      </c>
      <c r="E19" s="17">
        <v>845.002</v>
      </c>
      <c r="F19" s="17">
        <v>2592.19533516697</v>
      </c>
      <c r="G19" s="17"/>
      <c r="H19" s="17">
        <v>219.757</v>
      </c>
      <c r="I19" s="17">
        <v>4186.42033133672</v>
      </c>
      <c r="J19" s="17">
        <v>-1315.7520200000022</v>
      </c>
      <c r="K19" s="17">
        <v>-6444.86324822901</v>
      </c>
      <c r="L19" s="17">
        <v>-3354.4379368922932</v>
      </c>
      <c r="M19" s="17">
        <v>-762.242601725313</v>
      </c>
    </row>
    <row r="20" spans="2:13" ht="11.25">
      <c r="B20" s="13" t="s">
        <v>203</v>
      </c>
      <c r="C20" s="17">
        <v>12974.280324</v>
      </c>
      <c r="D20" s="17">
        <v>-8219.72819863367</v>
      </c>
      <c r="E20" s="17">
        <v>915.58</v>
      </c>
      <c r="F20" s="17">
        <v>5670.13212536633</v>
      </c>
      <c r="G20" s="17"/>
      <c r="H20" s="17">
        <v>188.965</v>
      </c>
      <c r="I20" s="17">
        <v>2539.40957228077</v>
      </c>
      <c r="J20" s="17">
        <v>-153.36058625000095</v>
      </c>
      <c r="K20" s="17">
        <v>-10754.150736533313</v>
      </c>
      <c r="L20" s="17">
        <v>-8179.136750502543</v>
      </c>
      <c r="M20" s="17">
        <v>-2509.00462513621</v>
      </c>
    </row>
    <row r="21" spans="2:13" ht="11.25">
      <c r="B21" s="13" t="s">
        <v>204</v>
      </c>
      <c r="C21" s="17">
        <v>12079.550902</v>
      </c>
      <c r="D21" s="17">
        <v>-9972.79905512236</v>
      </c>
      <c r="E21" s="17">
        <v>958.785</v>
      </c>
      <c r="F21" s="17">
        <v>3065.53684687764</v>
      </c>
      <c r="G21" s="17"/>
      <c r="H21" s="17">
        <v>75.106</v>
      </c>
      <c r="I21" s="17">
        <v>3277.90710888676</v>
      </c>
      <c r="J21" s="17">
        <v>536.755300000001</v>
      </c>
      <c r="K21" s="17">
        <v>-9758.394658172934</v>
      </c>
      <c r="L21" s="17">
        <v>-5868.626249286173</v>
      </c>
      <c r="M21" s="17">
        <v>-2803.08940240848</v>
      </c>
    </row>
    <row r="22" spans="2:13" ht="11.25">
      <c r="B22" s="15" t="s">
        <v>223</v>
      </c>
      <c r="C22" s="16">
        <v>44702.878255</v>
      </c>
      <c r="D22" s="16">
        <v>-34275.99020804274</v>
      </c>
      <c r="E22" s="16">
        <v>3557.7684312480387</v>
      </c>
      <c r="F22" s="16">
        <v>13984.6564782053</v>
      </c>
      <c r="G22" s="16"/>
      <c r="H22" s="16">
        <v>662.761</v>
      </c>
      <c r="I22" s="16">
        <v>12549.59073497899</v>
      </c>
      <c r="J22" s="16">
        <v>4884.536333749998</v>
      </c>
      <c r="K22" s="16">
        <v>-27762.08067538283</v>
      </c>
      <c r="L22" s="16">
        <v>-9665.192606653838</v>
      </c>
      <c r="M22" s="16">
        <v>4319.4638715514975</v>
      </c>
    </row>
    <row r="23" spans="2:13" ht="11.25">
      <c r="B23" s="13" t="s">
        <v>205</v>
      </c>
      <c r="C23" s="17">
        <v>9328.383231</v>
      </c>
      <c r="D23" s="17">
        <v>-8646.734662029</v>
      </c>
      <c r="E23" s="17">
        <v>942.914</v>
      </c>
      <c r="F23" s="17">
        <v>1624.562568971</v>
      </c>
      <c r="G23" s="17"/>
      <c r="H23" s="17">
        <v>193.39</v>
      </c>
      <c r="I23" s="17">
        <v>855.29874293947</v>
      </c>
      <c r="J23" s="17">
        <v>6614.499889999999</v>
      </c>
      <c r="K23" s="17">
        <v>-3502.6301064092195</v>
      </c>
      <c r="L23" s="17">
        <v>4160.55852653025</v>
      </c>
      <c r="M23" s="17">
        <v>5785.12109550125</v>
      </c>
    </row>
    <row r="24" spans="2:13" ht="11.25">
      <c r="B24" s="13" t="s">
        <v>206</v>
      </c>
      <c r="C24" s="17">
        <v>10204.751459</v>
      </c>
      <c r="D24" s="17">
        <v>-10149.7376735856</v>
      </c>
      <c r="E24" s="17">
        <v>1093.55860124</v>
      </c>
      <c r="F24" s="17">
        <v>1148.57238665442</v>
      </c>
      <c r="G24" s="17"/>
      <c r="H24" s="17">
        <v>236.335</v>
      </c>
      <c r="I24" s="17">
        <v>2023.64963700473</v>
      </c>
      <c r="J24" s="17">
        <v>-7308.604211875</v>
      </c>
      <c r="K24" s="17">
        <v>6275.019744403982</v>
      </c>
      <c r="L24" s="17">
        <v>1226.400169533712</v>
      </c>
      <c r="M24" s="17">
        <v>2374.97255618813</v>
      </c>
    </row>
    <row r="25" spans="2:13" ht="11.25">
      <c r="B25" s="13" t="s">
        <v>207</v>
      </c>
      <c r="C25" s="17">
        <v>14681.820969</v>
      </c>
      <c r="D25" s="17">
        <v>-8355.11083716635</v>
      </c>
      <c r="E25" s="17">
        <v>1175.000505</v>
      </c>
      <c r="F25" s="17">
        <v>7501.71063683365</v>
      </c>
      <c r="G25" s="17"/>
      <c r="H25" s="17">
        <v>194.279</v>
      </c>
      <c r="I25" s="17">
        <v>1291.38121929</v>
      </c>
      <c r="J25" s="17">
        <v>3048.01</v>
      </c>
      <c r="K25" s="17">
        <v>-1728.648787685486</v>
      </c>
      <c r="L25" s="17">
        <v>2805.021431604514</v>
      </c>
      <c r="M25" s="17">
        <v>10306.7320684382</v>
      </c>
    </row>
    <row r="26" spans="2:13" ht="11.25">
      <c r="B26" s="13" t="s">
        <v>208</v>
      </c>
      <c r="C26" s="17">
        <v>12241.673067</v>
      </c>
      <c r="D26" s="17">
        <v>-9968.77628257787</v>
      </c>
      <c r="E26" s="17">
        <v>1094.86007828889</v>
      </c>
      <c r="F26" s="17">
        <v>3367.75686271103</v>
      </c>
      <c r="G26" s="17"/>
      <c r="H26" s="17">
        <v>244.972</v>
      </c>
      <c r="I26" s="17">
        <v>-13550.6126462964</v>
      </c>
      <c r="J26" s="17">
        <v>6727.33</v>
      </c>
      <c r="K26" s="17">
        <v>15312.84547984231</v>
      </c>
      <c r="L26" s="17">
        <v>8734.53483354591</v>
      </c>
      <c r="M26" s="17">
        <v>12102.2916962569</v>
      </c>
    </row>
    <row r="27" spans="2:13" ht="11.25">
      <c r="B27" s="15" t="s">
        <v>224</v>
      </c>
      <c r="C27" s="16">
        <v>46456.628725999995</v>
      </c>
      <c r="D27" s="16">
        <v>-37120.35945535882</v>
      </c>
      <c r="E27" s="16">
        <v>4306.333184528889</v>
      </c>
      <c r="F27" s="16">
        <v>13642.602455170101</v>
      </c>
      <c r="G27" s="16"/>
      <c r="H27" s="16">
        <v>868.976</v>
      </c>
      <c r="I27" s="16">
        <v>-9380.2830470622</v>
      </c>
      <c r="J27" s="16">
        <v>9081.235678124998</v>
      </c>
      <c r="K27" s="16">
        <v>16356.586330151587</v>
      </c>
      <c r="L27" s="16">
        <v>16926.514961214387</v>
      </c>
      <c r="M27" s="16">
        <v>30569.117416384477</v>
      </c>
    </row>
    <row r="28" spans="2:13" ht="11.25">
      <c r="B28" s="13" t="s">
        <v>209</v>
      </c>
      <c r="C28" s="17">
        <v>8727.565534</v>
      </c>
      <c r="D28" s="17">
        <v>-9447.69111078556</v>
      </c>
      <c r="E28" s="17">
        <v>960.70911372</v>
      </c>
      <c r="F28" s="17">
        <v>240.583536934439</v>
      </c>
      <c r="G28" s="17"/>
      <c r="H28" s="17">
        <v>205.646</v>
      </c>
      <c r="I28" s="17">
        <v>8501.76357170004</v>
      </c>
      <c r="J28" s="17">
        <v>9447.910953125001</v>
      </c>
      <c r="K28" s="17">
        <v>4973.66082123452</v>
      </c>
      <c r="L28" s="17">
        <v>23128.98134605956</v>
      </c>
      <c r="M28" s="17">
        <v>23369.564882994</v>
      </c>
    </row>
    <row r="29" spans="2:13" ht="11.25">
      <c r="B29" s="13" t="s">
        <v>210</v>
      </c>
      <c r="C29" s="17">
        <v>11856.634543</v>
      </c>
      <c r="D29" s="17">
        <v>-10658.8498989273</v>
      </c>
      <c r="E29" s="17">
        <v>982.8158544</v>
      </c>
      <c r="F29" s="17">
        <v>2180.6004984727</v>
      </c>
      <c r="G29" s="17"/>
      <c r="H29" s="17">
        <v>135.978</v>
      </c>
      <c r="I29" s="17">
        <v>15776.3314120497</v>
      </c>
      <c r="J29" s="17">
        <v>14679.739440063498</v>
      </c>
      <c r="K29" s="17">
        <v>5468.270370911541</v>
      </c>
      <c r="L29" s="17">
        <v>36060.31922302474</v>
      </c>
      <c r="M29" s="17">
        <v>38240.9197214974</v>
      </c>
    </row>
    <row r="30" spans="2:13" ht="11.25">
      <c r="B30" s="13" t="s">
        <v>211</v>
      </c>
      <c r="C30" s="17">
        <v>10359.821169</v>
      </c>
      <c r="D30" s="17">
        <v>-10249.426462121</v>
      </c>
      <c r="E30" s="17">
        <v>1014.82907635</v>
      </c>
      <c r="F30" s="17">
        <v>1125.22378322898</v>
      </c>
      <c r="G30" s="17"/>
      <c r="H30" s="17">
        <v>222.233</v>
      </c>
      <c r="I30" s="17">
        <v>7002.63012437998</v>
      </c>
      <c r="J30" s="17">
        <v>11454.7365</v>
      </c>
      <c r="K30" s="17">
        <v>-7671.870910717596</v>
      </c>
      <c r="L30" s="17">
        <v>11007.728713662385</v>
      </c>
      <c r="M30" s="17">
        <v>12132.9524968914</v>
      </c>
    </row>
    <row r="31" spans="2:13" ht="11.25">
      <c r="B31" s="13" t="s">
        <v>212</v>
      </c>
      <c r="C31" s="17">
        <v>9087.605334</v>
      </c>
      <c r="D31" s="17">
        <v>-12153.9235825312</v>
      </c>
      <c r="E31" s="17">
        <v>1070.6355217</v>
      </c>
      <c r="F31" s="17">
        <v>-1995.68272683124</v>
      </c>
      <c r="G31" s="17"/>
      <c r="H31" s="17">
        <v>192.006</v>
      </c>
      <c r="I31" s="17">
        <v>-3762.48383486488</v>
      </c>
      <c r="J31" s="17">
        <v>12807.970408050525</v>
      </c>
      <c r="K31" s="17">
        <v>6498.998733930028</v>
      </c>
      <c r="L31" s="17">
        <v>15736.491307115673</v>
      </c>
      <c r="M31" s="17">
        <v>13740.8085802844</v>
      </c>
    </row>
    <row r="32" spans="2:13" ht="11.25">
      <c r="B32" s="15" t="s">
        <v>225</v>
      </c>
      <c r="C32" s="16">
        <v>40031.626580000004</v>
      </c>
      <c r="D32" s="16">
        <v>-42509.891054365056</v>
      </c>
      <c r="E32" s="16">
        <v>4028.98956617</v>
      </c>
      <c r="F32" s="16">
        <v>1550.7250918048794</v>
      </c>
      <c r="G32" s="16"/>
      <c r="H32" s="16">
        <v>755.8629999999999</v>
      </c>
      <c r="I32" s="16">
        <v>27518.241273264837</v>
      </c>
      <c r="J32" s="16">
        <v>48390.357301239026</v>
      </c>
      <c r="K32" s="16">
        <v>9269.059015358493</v>
      </c>
      <c r="L32" s="16">
        <v>85933.52058986237</v>
      </c>
      <c r="M32" s="16">
        <v>87484.2456816672</v>
      </c>
    </row>
    <row r="33" spans="2:13" ht="11.25">
      <c r="B33" s="13" t="s">
        <v>213</v>
      </c>
      <c r="C33" s="17">
        <v>2761</v>
      </c>
      <c r="D33" s="17">
        <v>-14008</v>
      </c>
      <c r="E33" s="17">
        <v>987</v>
      </c>
      <c r="F33" s="17">
        <v>-10260</v>
      </c>
      <c r="G33" s="17"/>
      <c r="H33" s="17">
        <v>170</v>
      </c>
      <c r="I33" s="17">
        <v>4346</v>
      </c>
      <c r="J33" s="17">
        <v>5652</v>
      </c>
      <c r="K33" s="17">
        <v>8309</v>
      </c>
      <c r="L33" s="17">
        <v>18477</v>
      </c>
      <c r="M33" s="17">
        <v>8217</v>
      </c>
    </row>
    <row r="34" spans="2:13" ht="11.25">
      <c r="B34" s="13" t="s">
        <v>214</v>
      </c>
      <c r="C34" s="17">
        <v>8541</v>
      </c>
      <c r="D34" s="17">
        <v>-16051</v>
      </c>
      <c r="E34" s="17">
        <v>899</v>
      </c>
      <c r="F34" s="17">
        <v>-6611</v>
      </c>
      <c r="G34" s="17"/>
      <c r="H34" s="7">
        <v>218</v>
      </c>
      <c r="I34" s="7">
        <v>3785</v>
      </c>
      <c r="J34" s="7">
        <v>7641</v>
      </c>
      <c r="K34" s="17">
        <v>5988</v>
      </c>
      <c r="L34" s="17">
        <v>17632</v>
      </c>
      <c r="M34" s="17">
        <v>11021</v>
      </c>
    </row>
    <row r="35" spans="2:13" ht="11.25">
      <c r="B35" s="13" t="s">
        <v>215</v>
      </c>
      <c r="C35" s="17">
        <v>8356</v>
      </c>
      <c r="D35" s="17">
        <v>-15353</v>
      </c>
      <c r="E35" s="17">
        <v>985</v>
      </c>
      <c r="F35" s="17">
        <v>-6013</v>
      </c>
      <c r="G35" s="17"/>
      <c r="H35" s="7">
        <v>309</v>
      </c>
      <c r="I35" s="7">
        <v>7317</v>
      </c>
      <c r="J35" s="7">
        <v>3794</v>
      </c>
      <c r="K35" s="17">
        <v>-686</v>
      </c>
      <c r="L35" s="17">
        <v>10734</v>
      </c>
      <c r="M35" s="17">
        <v>4721</v>
      </c>
    </row>
    <row r="36" spans="2:13" ht="11.25">
      <c r="B36" s="13" t="s">
        <v>216</v>
      </c>
      <c r="C36" s="17">
        <v>5178</v>
      </c>
      <c r="D36" s="17">
        <v>-11839</v>
      </c>
      <c r="E36" s="17">
        <v>1353</v>
      </c>
      <c r="F36" s="17">
        <v>-5308</v>
      </c>
      <c r="G36" s="17"/>
      <c r="H36" s="7">
        <v>357</v>
      </c>
      <c r="I36" s="7">
        <v>9153</v>
      </c>
      <c r="J36" s="7">
        <v>-15954</v>
      </c>
      <c r="K36" s="17">
        <v>-9239</v>
      </c>
      <c r="L36" s="17">
        <v>-15683</v>
      </c>
      <c r="M36" s="17">
        <v>-20990</v>
      </c>
    </row>
    <row r="37" spans="2:13" ht="11.25">
      <c r="B37" s="15" t="s">
        <v>226</v>
      </c>
      <c r="C37" s="16">
        <v>24836</v>
      </c>
      <c r="D37" s="16">
        <v>-57251</v>
      </c>
      <c r="E37" s="16">
        <v>4224</v>
      </c>
      <c r="F37" s="16">
        <v>-28192</v>
      </c>
      <c r="G37" s="235"/>
      <c r="H37" s="16">
        <v>1054</v>
      </c>
      <c r="I37" s="16">
        <v>24601</v>
      </c>
      <c r="J37" s="16">
        <v>1133</v>
      </c>
      <c r="K37" s="16">
        <v>4372</v>
      </c>
      <c r="L37" s="16">
        <v>31160</v>
      </c>
      <c r="M37" s="16">
        <v>2969</v>
      </c>
    </row>
    <row r="38" spans="2:13" ht="11.25">
      <c r="B38" s="13" t="s">
        <v>217</v>
      </c>
      <c r="C38" s="17">
        <v>2988</v>
      </c>
      <c r="D38" s="17">
        <v>-8788</v>
      </c>
      <c r="E38" s="17">
        <v>862</v>
      </c>
      <c r="F38" s="17">
        <v>-4938</v>
      </c>
      <c r="H38" s="17">
        <v>338</v>
      </c>
      <c r="I38" s="17">
        <v>5735</v>
      </c>
      <c r="J38" s="17">
        <v>-2919</v>
      </c>
      <c r="K38" s="17">
        <v>603</v>
      </c>
      <c r="L38" s="17">
        <v>3757</v>
      </c>
      <c r="M38" s="17">
        <v>-1182</v>
      </c>
    </row>
    <row r="39" spans="2:13" ht="11.25">
      <c r="B39" s="13" t="s">
        <v>218</v>
      </c>
      <c r="C39" s="17">
        <v>10920</v>
      </c>
      <c r="D39" s="17">
        <v>-13962</v>
      </c>
      <c r="E39" s="17">
        <v>802</v>
      </c>
      <c r="F39" s="17">
        <v>-2239</v>
      </c>
      <c r="H39" s="17">
        <v>242</v>
      </c>
      <c r="I39" s="7">
        <v>8729</v>
      </c>
      <c r="J39" s="17">
        <v>4316</v>
      </c>
      <c r="K39" s="17">
        <v>1551</v>
      </c>
      <c r="L39" s="17">
        <v>14838</v>
      </c>
      <c r="M39" s="17">
        <v>12599</v>
      </c>
    </row>
    <row r="40" spans="2:13" ht="11.25">
      <c r="B40" s="13" t="s">
        <v>219</v>
      </c>
      <c r="C40" s="17">
        <v>7274</v>
      </c>
      <c r="D40" s="17">
        <v>-13082</v>
      </c>
      <c r="E40" s="17">
        <v>924</v>
      </c>
      <c r="F40" s="17">
        <v>-4884</v>
      </c>
      <c r="H40" s="17">
        <v>205</v>
      </c>
      <c r="I40" s="7">
        <v>8377</v>
      </c>
      <c r="J40" s="7">
        <v>20156</v>
      </c>
      <c r="K40" s="7">
        <v>-6156</v>
      </c>
      <c r="L40" s="17">
        <v>22582</v>
      </c>
      <c r="M40" s="17">
        <v>17697</v>
      </c>
    </row>
    <row r="41" spans="2:13" ht="11.25">
      <c r="B41" s="13" t="s">
        <v>220</v>
      </c>
      <c r="C41" s="17">
        <v>4107</v>
      </c>
      <c r="D41" s="17">
        <v>-17098</v>
      </c>
      <c r="E41" s="17">
        <v>750</v>
      </c>
      <c r="F41" s="17">
        <v>-12241</v>
      </c>
      <c r="H41" s="17">
        <v>343</v>
      </c>
      <c r="I41" s="7">
        <v>13192</v>
      </c>
      <c r="J41" s="7">
        <v>28730</v>
      </c>
      <c r="K41" s="7">
        <v>-12489</v>
      </c>
      <c r="L41" s="17">
        <v>29776</v>
      </c>
      <c r="M41" s="17">
        <v>17536</v>
      </c>
    </row>
    <row r="42" spans="2:13" ht="11.25">
      <c r="B42" s="15" t="s">
        <v>227</v>
      </c>
      <c r="C42" s="16">
        <v>25289</v>
      </c>
      <c r="D42" s="16">
        <v>-52930</v>
      </c>
      <c r="E42" s="16">
        <v>3338</v>
      </c>
      <c r="F42" s="16">
        <v>-24302</v>
      </c>
      <c r="G42" s="235"/>
      <c r="H42" s="16">
        <v>1128</v>
      </c>
      <c r="I42" s="16">
        <v>36033</v>
      </c>
      <c r="J42" s="16">
        <v>50283</v>
      </c>
      <c r="K42" s="16">
        <v>-16491</v>
      </c>
      <c r="L42" s="16">
        <v>70953</v>
      </c>
      <c r="M42" s="16">
        <v>46650</v>
      </c>
    </row>
    <row r="43" spans="2:13" ht="11.25">
      <c r="B43" s="13" t="s">
        <v>221</v>
      </c>
      <c r="C43" s="17">
        <v>883</v>
      </c>
      <c r="D43" s="17">
        <v>-13735</v>
      </c>
      <c r="E43" s="17">
        <v>782</v>
      </c>
      <c r="F43" s="17">
        <v>-12070</v>
      </c>
      <c r="H43" s="17">
        <v>239</v>
      </c>
      <c r="I43" s="17">
        <v>-204</v>
      </c>
      <c r="J43" s="17">
        <v>8212</v>
      </c>
      <c r="K43" s="17">
        <v>9982</v>
      </c>
      <c r="L43" s="17">
        <v>18229</v>
      </c>
      <c r="M43" s="17">
        <v>6160</v>
      </c>
    </row>
    <row r="44" spans="2:13" ht="11.25">
      <c r="B44" s="13" t="s">
        <v>229</v>
      </c>
      <c r="C44" s="17">
        <v>7006</v>
      </c>
      <c r="D44" s="17">
        <v>-19507</v>
      </c>
      <c r="E44" s="17">
        <v>815</v>
      </c>
      <c r="F44" s="17">
        <v>-11686</v>
      </c>
      <c r="G44" s="6"/>
      <c r="H44" s="17">
        <v>255</v>
      </c>
      <c r="I44" s="7">
        <v>3819</v>
      </c>
      <c r="J44" s="7">
        <v>14577</v>
      </c>
      <c r="K44" s="7">
        <v>3542</v>
      </c>
      <c r="L44" s="17">
        <v>22193</v>
      </c>
      <c r="M44" s="17">
        <v>10506</v>
      </c>
    </row>
    <row r="45" spans="2:13" ht="11.25">
      <c r="B45" s="18" t="s">
        <v>232</v>
      </c>
      <c r="C45" s="227">
        <v>4884</v>
      </c>
      <c r="D45" s="227">
        <v>-16857</v>
      </c>
      <c r="E45" s="227">
        <v>667</v>
      </c>
      <c r="F45" s="227">
        <v>-11307</v>
      </c>
      <c r="G45" s="236"/>
      <c r="H45" s="227">
        <v>312</v>
      </c>
      <c r="I45" s="63">
        <v>13377</v>
      </c>
      <c r="J45" s="63">
        <v>20189</v>
      </c>
      <c r="K45" s="63">
        <v>-4742</v>
      </c>
      <c r="L45" s="227">
        <v>29136</v>
      </c>
      <c r="M45" s="227">
        <v>17831</v>
      </c>
    </row>
    <row r="46" ht="11.25">
      <c r="B46" s="7" t="s">
        <v>178</v>
      </c>
    </row>
    <row r="47" ht="11.25">
      <c r="B47" s="7" t="s">
        <v>48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60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120" customWidth="1"/>
    <col min="2" max="2" width="4.421875" style="117" bestFit="1" customWidth="1"/>
    <col min="3" max="3" width="19.7109375" style="120" customWidth="1"/>
    <col min="4" max="6" width="19.140625" style="120" customWidth="1"/>
    <col min="7" max="7" width="24.00390625" style="120" customWidth="1"/>
    <col min="8" max="8" width="12.28125" style="120" customWidth="1"/>
    <col min="9" max="16384" width="14.8515625" style="120" customWidth="1"/>
  </cols>
  <sheetData>
    <row r="1" spans="2:7" s="128" customFormat="1" ht="12.75">
      <c r="B1" s="129" t="s">
        <v>150</v>
      </c>
      <c r="C1" s="130"/>
      <c r="D1" s="7"/>
      <c r="E1" s="7"/>
      <c r="F1" s="7"/>
      <c r="G1" s="131" t="str">
        <f>'Tab 18'!M1</f>
        <v>Carta de Conjuntura | set 2010</v>
      </c>
    </row>
    <row r="3" spans="3:7" ht="11.25">
      <c r="C3" s="118" t="s">
        <v>140</v>
      </c>
      <c r="D3" s="119"/>
      <c r="E3" s="119"/>
      <c r="G3" s="121"/>
    </row>
    <row r="4" spans="3:7" ht="11.25">
      <c r="C4" s="118" t="s">
        <v>141</v>
      </c>
      <c r="G4" s="121"/>
    </row>
    <row r="5" spans="3:7" ht="11.25">
      <c r="C5" s="118" t="s">
        <v>142</v>
      </c>
      <c r="G5" s="121"/>
    </row>
    <row r="6" spans="2:7" ht="11.25">
      <c r="B6" s="122"/>
      <c r="C6" s="123" t="s">
        <v>194</v>
      </c>
      <c r="D6" s="124"/>
      <c r="E6" s="124"/>
      <c r="F6" s="124"/>
      <c r="G6" s="124"/>
    </row>
    <row r="7" spans="2:7" ht="11.25">
      <c r="B7" s="125"/>
      <c r="C7" s="123"/>
      <c r="D7" s="124"/>
      <c r="E7" s="124"/>
      <c r="F7" s="124"/>
      <c r="G7" s="124"/>
    </row>
    <row r="8" spans="2:8" s="127" customFormat="1" ht="23.25" thickBot="1">
      <c r="B8" s="104"/>
      <c r="C8" s="206"/>
      <c r="D8" s="207" t="s">
        <v>144</v>
      </c>
      <c r="E8" s="207" t="s">
        <v>145</v>
      </c>
      <c r="F8" s="207" t="s">
        <v>146</v>
      </c>
      <c r="G8" s="207" t="s">
        <v>147</v>
      </c>
      <c r="H8" s="126"/>
    </row>
    <row r="9" spans="2:8" s="55" customFormat="1" ht="12" thickTop="1">
      <c r="B9" s="106" t="s">
        <v>183</v>
      </c>
      <c r="C9" s="106">
        <v>39326</v>
      </c>
      <c r="D9" s="194">
        <v>85.2152316721334</v>
      </c>
      <c r="E9" s="194">
        <v>85.2024581642979</v>
      </c>
      <c r="F9" s="194">
        <v>83.3045717903946</v>
      </c>
      <c r="G9" s="194">
        <v>85.1866013431089</v>
      </c>
      <c r="H9" s="7"/>
    </row>
    <row r="10" spans="2:8" s="55" customFormat="1" ht="11.25">
      <c r="B10" s="106" t="s">
        <v>75</v>
      </c>
      <c r="C10" s="107">
        <v>39356</v>
      </c>
      <c r="D10" s="62">
        <v>82.2631747041154</v>
      </c>
      <c r="E10" s="62">
        <v>81.6651154381313</v>
      </c>
      <c r="F10" s="62">
        <v>80.0524371964703</v>
      </c>
      <c r="G10" s="62">
        <v>81.7388164071541</v>
      </c>
      <c r="H10" s="7"/>
    </row>
    <row r="11" spans="2:8" s="55" customFormat="1" ht="11.25">
      <c r="B11" s="106" t="s">
        <v>75</v>
      </c>
      <c r="C11" s="107">
        <v>39387</v>
      </c>
      <c r="D11" s="62">
        <v>82.9224690229669</v>
      </c>
      <c r="E11" s="62">
        <v>81.4890817521813</v>
      </c>
      <c r="F11" s="62">
        <v>80.2166311031783</v>
      </c>
      <c r="G11" s="62">
        <v>81.8473954986692</v>
      </c>
      <c r="H11" s="7"/>
    </row>
    <row r="12" spans="2:8" s="55" customFormat="1" ht="11.25">
      <c r="B12" s="108" t="s">
        <v>75</v>
      </c>
      <c r="C12" s="108">
        <v>39417</v>
      </c>
      <c r="D12" s="65">
        <v>83.3281009165176</v>
      </c>
      <c r="E12" s="65">
        <v>81.1399259445171</v>
      </c>
      <c r="F12" s="65">
        <v>80.4870287349708</v>
      </c>
      <c r="G12" s="65">
        <v>82.0315412795513</v>
      </c>
      <c r="H12" s="7"/>
    </row>
    <row r="13" spans="2:8" s="55" customFormat="1" ht="11.25">
      <c r="B13" s="107" t="s">
        <v>186</v>
      </c>
      <c r="C13" s="107">
        <v>39448</v>
      </c>
      <c r="D13" s="62">
        <v>83.9252147223704</v>
      </c>
      <c r="E13" s="62">
        <v>81.4049381471163</v>
      </c>
      <c r="F13" s="62">
        <v>80.6415595072306</v>
      </c>
      <c r="G13" s="62">
        <v>82.0194470293688</v>
      </c>
      <c r="H13" s="7"/>
    </row>
    <row r="14" spans="2:8" s="55" customFormat="1" ht="11.25">
      <c r="B14" s="107" t="s">
        <v>75</v>
      </c>
      <c r="C14" s="107">
        <v>39479</v>
      </c>
      <c r="D14" s="62">
        <v>82.7655643033019</v>
      </c>
      <c r="E14" s="62">
        <v>80.2517936733416</v>
      </c>
      <c r="F14" s="62">
        <v>79.1996115924488</v>
      </c>
      <c r="G14" s="62">
        <v>80.3458372370311</v>
      </c>
      <c r="H14" s="7"/>
    </row>
    <row r="15" spans="2:8" s="55" customFormat="1" ht="11.25">
      <c r="B15" s="107" t="s">
        <v>75</v>
      </c>
      <c r="C15" s="107">
        <v>39508</v>
      </c>
      <c r="D15" s="62">
        <v>84.8690197394805</v>
      </c>
      <c r="E15" s="62">
        <v>82.0523886499271</v>
      </c>
      <c r="F15" s="62">
        <v>80.481878273424</v>
      </c>
      <c r="G15" s="62">
        <v>81.4318264479835</v>
      </c>
      <c r="H15" s="7"/>
    </row>
    <row r="16" spans="2:8" s="55" customFormat="1" ht="11.25">
      <c r="B16" s="107" t="s">
        <v>75</v>
      </c>
      <c r="C16" s="107">
        <v>39539</v>
      </c>
      <c r="D16" s="62">
        <v>85.4005929230834</v>
      </c>
      <c r="E16" s="62">
        <v>82.0307254568811</v>
      </c>
      <c r="F16" s="62">
        <v>80.5541584760465</v>
      </c>
      <c r="G16" s="62">
        <v>80.8543668521411</v>
      </c>
      <c r="H16" s="7"/>
    </row>
    <row r="17" spans="2:8" s="55" customFormat="1" ht="11.25">
      <c r="B17" s="107" t="s">
        <v>75</v>
      </c>
      <c r="C17" s="107">
        <v>39569</v>
      </c>
      <c r="D17" s="62">
        <v>84.6678437235788</v>
      </c>
      <c r="E17" s="62">
        <v>80.3229408296087</v>
      </c>
      <c r="F17" s="62">
        <v>79.8875252352668</v>
      </c>
      <c r="G17" s="62">
        <v>79.4824964670275</v>
      </c>
      <c r="H17" s="7"/>
    </row>
    <row r="18" spans="2:8" s="55" customFormat="1" ht="11.25">
      <c r="B18" s="107" t="s">
        <v>75</v>
      </c>
      <c r="C18" s="107">
        <v>39600</v>
      </c>
      <c r="D18" s="62">
        <v>83.7081215021904</v>
      </c>
      <c r="E18" s="62">
        <v>78.3398402135066</v>
      </c>
      <c r="F18" s="62">
        <v>78.9002821932286</v>
      </c>
      <c r="G18" s="62">
        <v>77.8663422768286</v>
      </c>
      <c r="H18" s="7"/>
    </row>
    <row r="19" spans="2:8" s="55" customFormat="1" ht="11.25">
      <c r="B19" s="107" t="s">
        <v>75</v>
      </c>
      <c r="C19" s="107">
        <v>39630</v>
      </c>
      <c r="D19" s="62">
        <v>84.0767639834896</v>
      </c>
      <c r="E19" s="62">
        <v>78.1389885356723</v>
      </c>
      <c r="F19" s="62">
        <v>78.8130317407141</v>
      </c>
      <c r="G19" s="62">
        <v>77.1496287416009</v>
      </c>
      <c r="H19" s="7"/>
    </row>
    <row r="20" spans="2:8" s="55" customFormat="1" ht="11.25">
      <c r="B20" s="107" t="s">
        <v>75</v>
      </c>
      <c r="C20" s="107">
        <v>39661</v>
      </c>
      <c r="D20" s="62">
        <v>83.479925268935</v>
      </c>
      <c r="E20" s="62">
        <v>78.3723021923212</v>
      </c>
      <c r="F20" s="62">
        <v>78.3294693681942</v>
      </c>
      <c r="G20" s="62">
        <v>76.2007334010765</v>
      </c>
      <c r="H20" s="7"/>
    </row>
    <row r="21" spans="2:8" s="55" customFormat="1" ht="11.25">
      <c r="B21" s="107" t="s">
        <v>75</v>
      </c>
      <c r="C21" s="107">
        <v>39692</v>
      </c>
      <c r="D21" s="62">
        <v>91.7456536808325</v>
      </c>
      <c r="E21" s="62">
        <v>85.883759410324</v>
      </c>
      <c r="F21" s="62">
        <v>85.8977384226091</v>
      </c>
      <c r="G21" s="62">
        <v>83.1781486113519</v>
      </c>
      <c r="H21" s="7"/>
    </row>
    <row r="22" spans="2:8" s="55" customFormat="1" ht="11.25">
      <c r="B22" s="107" t="s">
        <v>75</v>
      </c>
      <c r="C22" s="107">
        <v>39722</v>
      </c>
      <c r="D22" s="62">
        <v>105.277537772429</v>
      </c>
      <c r="E22" s="62">
        <v>97.7147637272853</v>
      </c>
      <c r="F22" s="62">
        <v>97.8383155229189</v>
      </c>
      <c r="G22" s="62">
        <v>93.9569235422953</v>
      </c>
      <c r="H22" s="7"/>
    </row>
    <row r="23" spans="2:8" s="55" customFormat="1" ht="11.25">
      <c r="B23" s="107" t="s">
        <v>75</v>
      </c>
      <c r="C23" s="107">
        <v>39753</v>
      </c>
      <c r="D23" s="62">
        <v>105.930237798591</v>
      </c>
      <c r="E23" s="62">
        <v>98.8634171463437</v>
      </c>
      <c r="F23" s="62">
        <v>98.0806378696877</v>
      </c>
      <c r="G23" s="62">
        <v>94.8140264159112</v>
      </c>
      <c r="H23" s="7"/>
    </row>
    <row r="24" spans="2:8" s="55" customFormat="1" ht="11.25">
      <c r="B24" s="108" t="s">
        <v>75</v>
      </c>
      <c r="C24" s="108">
        <v>39783</v>
      </c>
      <c r="D24" s="65">
        <v>111.974677827203</v>
      </c>
      <c r="E24" s="65">
        <v>105.734180180595</v>
      </c>
      <c r="F24" s="65">
        <v>102.308665408534</v>
      </c>
      <c r="G24" s="65">
        <v>100.130665206908</v>
      </c>
      <c r="H24" s="7"/>
    </row>
    <row r="25" spans="2:8" s="55" customFormat="1" ht="11.25">
      <c r="B25" s="107" t="s">
        <v>193</v>
      </c>
      <c r="C25" s="107">
        <v>39814</v>
      </c>
      <c r="D25" s="62">
        <v>106.282615615633</v>
      </c>
      <c r="E25" s="62">
        <v>101.333669680727</v>
      </c>
      <c r="F25" s="62">
        <v>97.3507530856344</v>
      </c>
      <c r="G25" s="62">
        <v>96.9162897598163</v>
      </c>
      <c r="H25" s="7"/>
    </row>
    <row r="26" spans="2:8" s="55" customFormat="1" ht="11.25">
      <c r="B26" s="107" t="s">
        <v>75</v>
      </c>
      <c r="C26" s="107">
        <v>39845</v>
      </c>
      <c r="D26" s="62">
        <v>104.161272485351</v>
      </c>
      <c r="E26" s="62">
        <v>99.9277243685288</v>
      </c>
      <c r="F26" s="62">
        <v>95.7374432303741</v>
      </c>
      <c r="G26" s="62">
        <v>95.8918806457676</v>
      </c>
      <c r="H26" s="7"/>
    </row>
    <row r="27" spans="2:8" s="55" customFormat="1" ht="11.25">
      <c r="B27" s="107" t="s">
        <v>75</v>
      </c>
      <c r="C27" s="107">
        <v>39873</v>
      </c>
      <c r="D27" s="62">
        <v>103.144447233707</v>
      </c>
      <c r="E27" s="62">
        <v>100.616064545399</v>
      </c>
      <c r="F27" s="62">
        <v>94.6382085738983</v>
      </c>
      <c r="G27" s="62">
        <v>96.1600013852527</v>
      </c>
      <c r="H27" s="7"/>
    </row>
    <row r="28" spans="2:8" s="55" customFormat="1" ht="11.25">
      <c r="B28" s="107" t="s">
        <v>75</v>
      </c>
      <c r="C28" s="107">
        <v>39904</v>
      </c>
      <c r="D28" s="62">
        <v>98.5438243841836</v>
      </c>
      <c r="E28" s="62">
        <v>96.7555342120753</v>
      </c>
      <c r="F28" s="62">
        <v>90.7462557620398</v>
      </c>
      <c r="G28" s="62">
        <v>93.1319586352164</v>
      </c>
      <c r="H28" s="7"/>
    </row>
    <row r="29" spans="2:8" s="55" customFormat="1" ht="11.25">
      <c r="B29" s="107" t="s">
        <v>75</v>
      </c>
      <c r="C29" s="107">
        <v>39934</v>
      </c>
      <c r="D29" s="62">
        <v>93.0507353360529</v>
      </c>
      <c r="E29" s="62">
        <v>92.000045575099</v>
      </c>
      <c r="F29" s="62">
        <v>85.5673801645213</v>
      </c>
      <c r="G29" s="62">
        <v>88.5457372811304</v>
      </c>
      <c r="H29" s="7"/>
    </row>
    <row r="30" spans="2:8" s="55" customFormat="1" ht="11.25">
      <c r="B30" s="107" t="s">
        <v>75</v>
      </c>
      <c r="C30" s="107">
        <v>39965</v>
      </c>
      <c r="D30" s="62">
        <v>89.1180040932761</v>
      </c>
      <c r="E30" s="62">
        <v>89.0513592685362</v>
      </c>
      <c r="F30" s="62">
        <v>82.1420567409448</v>
      </c>
      <c r="G30" s="62">
        <v>85.9784244005199</v>
      </c>
      <c r="H30" s="7"/>
    </row>
    <row r="31" spans="2:8" s="55" customFormat="1" ht="11.25">
      <c r="B31" s="107" t="s">
        <v>75</v>
      </c>
      <c r="C31" s="107">
        <v>39995</v>
      </c>
      <c r="D31" s="62">
        <v>87.4613990380681</v>
      </c>
      <c r="E31" s="62">
        <v>88.6281873106458</v>
      </c>
      <c r="F31" s="62">
        <v>80.6448761744903</v>
      </c>
      <c r="G31" s="62">
        <v>84.9644119532445</v>
      </c>
      <c r="H31" s="7"/>
    </row>
    <row r="32" spans="2:8" s="55" customFormat="1" ht="11.25">
      <c r="B32" s="107" t="s">
        <v>75</v>
      </c>
      <c r="C32" s="107">
        <v>40026</v>
      </c>
      <c r="D32" s="62">
        <v>84.2432539019904</v>
      </c>
      <c r="E32" s="62">
        <v>85.372760441235</v>
      </c>
      <c r="F32" s="62">
        <v>77.8413180789865</v>
      </c>
      <c r="G32" s="62">
        <v>81.9080234390536</v>
      </c>
      <c r="H32" s="7"/>
    </row>
    <row r="33" spans="2:8" s="55" customFormat="1" ht="11.25">
      <c r="B33" s="107" t="s">
        <v>75</v>
      </c>
      <c r="C33" s="107">
        <v>40057</v>
      </c>
      <c r="D33" s="62">
        <v>83.3113337393475</v>
      </c>
      <c r="E33" s="62">
        <v>84.3219718843128</v>
      </c>
      <c r="F33" s="62">
        <v>76.7775135512506</v>
      </c>
      <c r="G33" s="62">
        <v>80.3823407437482</v>
      </c>
      <c r="H33" s="7"/>
    </row>
    <row r="34" spans="2:8" s="55" customFormat="1" ht="11.25">
      <c r="B34" s="107" t="s">
        <v>75</v>
      </c>
      <c r="C34" s="107">
        <v>40087</v>
      </c>
      <c r="D34" s="62">
        <v>80.0833833695146</v>
      </c>
      <c r="E34" s="62">
        <v>81.3136076304402</v>
      </c>
      <c r="F34" s="62">
        <v>73.8476908799354</v>
      </c>
      <c r="G34" s="62">
        <v>77.438384957007</v>
      </c>
      <c r="H34" s="7"/>
    </row>
    <row r="35" spans="2:8" s="55" customFormat="1" ht="11.25">
      <c r="B35" s="107" t="s">
        <v>75</v>
      </c>
      <c r="C35" s="107">
        <v>40118</v>
      </c>
      <c r="D35" s="62">
        <v>80.0950822267405</v>
      </c>
      <c r="E35" s="62">
        <v>81.6579645007399</v>
      </c>
      <c r="F35" s="62">
        <v>73.9148149648736</v>
      </c>
      <c r="G35" s="62">
        <v>77.8415926317232</v>
      </c>
      <c r="H35" s="7"/>
    </row>
    <row r="36" spans="2:8" s="55" customFormat="1" ht="11.25">
      <c r="B36" s="108" t="s">
        <v>75</v>
      </c>
      <c r="C36" s="108">
        <v>40148</v>
      </c>
      <c r="D36" s="65">
        <v>81.0868144044902</v>
      </c>
      <c r="E36" s="65">
        <v>83.1048357302136</v>
      </c>
      <c r="F36" s="65">
        <v>75.0211367087086</v>
      </c>
      <c r="G36" s="65">
        <v>79.1941194495778</v>
      </c>
      <c r="H36" s="7"/>
    </row>
    <row r="37" spans="2:8" s="55" customFormat="1" ht="11.25">
      <c r="B37" s="107" t="s">
        <v>228</v>
      </c>
      <c r="C37" s="107">
        <v>40179</v>
      </c>
      <c r="D37" s="62">
        <v>85.1546525590409</v>
      </c>
      <c r="E37" s="62">
        <v>87.2062405982837</v>
      </c>
      <c r="F37" s="62">
        <v>80.1665798109466</v>
      </c>
      <c r="G37" s="62">
        <v>84.1758455523037</v>
      </c>
      <c r="H37" s="7"/>
    </row>
    <row r="38" spans="3:8" s="55" customFormat="1" ht="11.25">
      <c r="C38" s="107">
        <v>40210</v>
      </c>
      <c r="D38" s="61">
        <v>85.5858163806934</v>
      </c>
      <c r="E38" s="61">
        <v>87.0629621254438</v>
      </c>
      <c r="F38" s="61">
        <v>80.2659077357927</v>
      </c>
      <c r="G38" s="61">
        <v>83.7785474036075</v>
      </c>
      <c r="H38" s="7"/>
    </row>
    <row r="39" spans="3:8" s="55" customFormat="1" ht="11.25">
      <c r="C39" s="107">
        <v>40238</v>
      </c>
      <c r="D39" s="61">
        <v>84.0716172741738</v>
      </c>
      <c r="E39" s="61">
        <v>85.6803121292423</v>
      </c>
      <c r="F39" s="61">
        <v>79.243589013521</v>
      </c>
      <c r="G39" s="61">
        <v>83.2753526339817</v>
      </c>
      <c r="H39" s="7"/>
    </row>
    <row r="40" spans="2:8" s="55" customFormat="1" ht="11.25">
      <c r="B40" s="107" t="s">
        <v>75</v>
      </c>
      <c r="C40" s="107">
        <v>40269</v>
      </c>
      <c r="D40" s="62">
        <v>82.8674644139186</v>
      </c>
      <c r="E40" s="62">
        <v>84.4937805325178</v>
      </c>
      <c r="F40" s="62">
        <v>78.2024213171583</v>
      </c>
      <c r="G40" s="62">
        <v>82.3897260761817</v>
      </c>
      <c r="H40" s="7"/>
    </row>
    <row r="41" spans="2:8" s="55" customFormat="1" ht="11.25">
      <c r="B41" s="107" t="s">
        <v>75</v>
      </c>
      <c r="C41" s="107">
        <v>40299</v>
      </c>
      <c r="D41" s="62">
        <v>81.6355754543935</v>
      </c>
      <c r="E41" s="62">
        <v>81.9096607491224</v>
      </c>
      <c r="F41" s="62">
        <v>76.0694332225474</v>
      </c>
      <c r="G41" s="62">
        <v>80.3701848399461</v>
      </c>
      <c r="H41" s="7"/>
    </row>
    <row r="42" spans="2:8" s="55" customFormat="1" ht="11.25">
      <c r="B42" s="107" t="s">
        <v>75</v>
      </c>
      <c r="C42" s="107">
        <v>40330</v>
      </c>
      <c r="D42" s="62">
        <v>80.9456319322519</v>
      </c>
      <c r="E42" s="62">
        <v>80.7786743185624</v>
      </c>
      <c r="F42" s="62">
        <v>75.2288403700311</v>
      </c>
      <c r="G42" s="62">
        <v>79.3262118765693</v>
      </c>
      <c r="H42" s="7"/>
    </row>
    <row r="43" spans="2:8" s="55" customFormat="1" ht="11.25">
      <c r="B43" s="107" t="s">
        <v>75</v>
      </c>
      <c r="C43" s="107">
        <v>40360</v>
      </c>
      <c r="D43" s="62">
        <v>81.2333989385592</v>
      </c>
      <c r="E43" s="62">
        <v>80.7330940901091</v>
      </c>
      <c r="F43" s="62">
        <v>74.8602932354696</v>
      </c>
      <c r="G43" s="62">
        <v>78.8538293976434</v>
      </c>
      <c r="H43" s="7"/>
    </row>
    <row r="44" spans="2:8" s="55" customFormat="1" ht="11.25">
      <c r="B44" s="107"/>
      <c r="C44" s="107">
        <v>40391</v>
      </c>
      <c r="D44" s="62">
        <v>81.5658143016616</v>
      </c>
      <c r="E44" s="62">
        <v>79.6491150317816</v>
      </c>
      <c r="F44" s="62">
        <v>74.7509660964971</v>
      </c>
      <c r="G44" s="62">
        <v>78.1169946148311</v>
      </c>
      <c r="H44" s="7"/>
    </row>
    <row r="45" spans="2:8" s="55" customFormat="1" ht="11.25">
      <c r="B45" s="108" t="s">
        <v>75</v>
      </c>
      <c r="C45" s="108">
        <v>40422</v>
      </c>
      <c r="D45" s="65">
        <v>77.5116090299395</v>
      </c>
      <c r="E45" s="65">
        <v>74.9942865719931</v>
      </c>
      <c r="F45" s="65">
        <v>71.9593506841489</v>
      </c>
      <c r="G45" s="65">
        <v>75.2287316759834</v>
      </c>
      <c r="H45" s="7"/>
    </row>
    <row r="46" spans="2:8" s="201" customFormat="1" ht="11.25">
      <c r="B46" s="7"/>
      <c r="C46" s="60" t="s">
        <v>158</v>
      </c>
      <c r="D46" s="218"/>
      <c r="E46" s="218"/>
      <c r="F46" s="218"/>
      <c r="G46" s="218"/>
      <c r="H46" s="115"/>
    </row>
    <row r="47" spans="2:8" s="201" customFormat="1" ht="11.25">
      <c r="B47" s="7"/>
      <c r="C47" s="60" t="s">
        <v>234</v>
      </c>
      <c r="D47" s="219">
        <v>-0.04970471154408018</v>
      </c>
      <c r="E47" s="219">
        <v>-0.05844168460542387</v>
      </c>
      <c r="F47" s="219">
        <v>-0.03734554291571901</v>
      </c>
      <c r="G47" s="219">
        <v>-0.03697355425779969</v>
      </c>
      <c r="H47" s="115"/>
    </row>
    <row r="48" spans="2:8" s="201" customFormat="1" ht="11.25">
      <c r="B48" s="55"/>
      <c r="C48" s="60" t="s">
        <v>233</v>
      </c>
      <c r="D48" s="219">
        <v>-0.06961507455340155</v>
      </c>
      <c r="E48" s="219">
        <v>-0.11061986696797133</v>
      </c>
      <c r="F48" s="219">
        <v>-0.06275486980814349</v>
      </c>
      <c r="G48" s="219">
        <v>-0.06411369736288286</v>
      </c>
      <c r="H48" s="115"/>
    </row>
    <row r="49" spans="2:8" s="201" customFormat="1" ht="11.25">
      <c r="B49" s="63"/>
      <c r="C49" s="64" t="s">
        <v>91</v>
      </c>
      <c r="D49" s="220">
        <v>-0.04409108189546429</v>
      </c>
      <c r="E49" s="220">
        <v>-0.09759419036155825</v>
      </c>
      <c r="F49" s="220">
        <v>-0.040812311821506686</v>
      </c>
      <c r="G49" s="220">
        <v>-0.05007174524011382</v>
      </c>
      <c r="H49" s="115"/>
    </row>
    <row r="50" spans="3:8" s="55" customFormat="1" ht="15.75" customHeight="1">
      <c r="C50" s="66" t="s">
        <v>148</v>
      </c>
      <c r="D50" s="7"/>
      <c r="E50" s="7"/>
      <c r="F50" s="7"/>
      <c r="G50" s="7"/>
      <c r="H50" s="7"/>
    </row>
    <row r="51" spans="3:8" s="55" customFormat="1" ht="11.25">
      <c r="C51" s="66" t="s">
        <v>149</v>
      </c>
      <c r="D51" s="7"/>
      <c r="E51" s="7"/>
      <c r="F51" s="7"/>
      <c r="G51" s="7"/>
      <c r="H51" s="7"/>
    </row>
    <row r="52" spans="2:8" s="55" customFormat="1" ht="11.25">
      <c r="B52" s="134"/>
      <c r="C52" s="7"/>
      <c r="D52" s="7"/>
      <c r="E52" s="7"/>
      <c r="F52" s="7"/>
      <c r="G52" s="7"/>
      <c r="H52" s="7"/>
    </row>
    <row r="53" spans="2:8" s="55" customFormat="1" ht="11.25">
      <c r="B53" s="134"/>
      <c r="C53" s="7"/>
      <c r="D53" s="7"/>
      <c r="E53" s="7"/>
      <c r="F53" s="7"/>
      <c r="G53" s="7"/>
      <c r="H53" s="7"/>
    </row>
    <row r="54" spans="2:8" s="55" customFormat="1" ht="11.25">
      <c r="B54" s="134"/>
      <c r="C54" s="7"/>
      <c r="D54" s="7"/>
      <c r="E54" s="7"/>
      <c r="F54" s="7"/>
      <c r="G54" s="7"/>
      <c r="H54" s="7"/>
    </row>
    <row r="55" spans="2:8" ht="11.25">
      <c r="B55" s="134"/>
      <c r="C55" s="7"/>
      <c r="D55" s="7"/>
      <c r="E55" s="7"/>
      <c r="F55" s="7"/>
      <c r="G55" s="7"/>
      <c r="H55" s="7"/>
    </row>
    <row r="56" spans="2:8" ht="11.25">
      <c r="B56" s="134"/>
      <c r="C56" s="7"/>
      <c r="D56" s="7"/>
      <c r="E56" s="7"/>
      <c r="F56" s="7"/>
      <c r="G56" s="7"/>
      <c r="H56" s="7"/>
    </row>
    <row r="57" spans="2:8" ht="11.25">
      <c r="B57" s="134"/>
      <c r="C57" s="7"/>
      <c r="D57" s="7"/>
      <c r="E57" s="7"/>
      <c r="F57" s="7"/>
      <c r="G57" s="7"/>
      <c r="H57" s="7"/>
    </row>
    <row r="58" spans="2:8" ht="11.25">
      <c r="B58" s="134"/>
      <c r="C58" s="7"/>
      <c r="D58" s="7"/>
      <c r="E58" s="7"/>
      <c r="F58" s="7"/>
      <c r="G58" s="7"/>
      <c r="H58" s="7"/>
    </row>
    <row r="59" spans="3:8" ht="11.25">
      <c r="C59" s="124"/>
      <c r="D59" s="124"/>
      <c r="E59" s="124"/>
      <c r="F59" s="124"/>
      <c r="G59" s="124"/>
      <c r="H59" s="124"/>
    </row>
    <row r="60" spans="3:8" ht="11.25">
      <c r="C60" s="124"/>
      <c r="D60" s="124"/>
      <c r="E60" s="124"/>
      <c r="F60" s="124"/>
      <c r="G60" s="124"/>
      <c r="H60" s="12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22">
      <selection activeCell="C47" sqref="C47"/>
    </sheetView>
  </sheetViews>
  <sheetFormatPr defaultColWidth="9.140625" defaultRowHeight="12.75"/>
  <cols>
    <col min="1" max="1" width="3.7109375" style="55" customWidth="1"/>
    <col min="2" max="2" width="5.00390625" style="134" bestFit="1" customWidth="1"/>
    <col min="3" max="3" width="18.8515625" style="7" customWidth="1"/>
    <col min="4" max="11" width="9.8515625" style="55" customWidth="1"/>
    <col min="12" max="16384" width="11.421875" style="55" customWidth="1"/>
  </cols>
  <sheetData>
    <row r="1" spans="2:11" s="128" customFormat="1" ht="12.75">
      <c r="B1" s="129" t="s">
        <v>150</v>
      </c>
      <c r="C1" s="130"/>
      <c r="D1" s="7"/>
      <c r="E1" s="7"/>
      <c r="F1" s="7"/>
      <c r="K1" s="131" t="str">
        <f>'Tab 11'!I1</f>
        <v>Carta de Conjuntura | set 2010</v>
      </c>
    </row>
    <row r="2" ht="12.75">
      <c r="K2" s="131"/>
    </row>
    <row r="3" ht="11.25">
      <c r="C3" s="5" t="s">
        <v>151</v>
      </c>
    </row>
    <row r="4" spans="3:11" ht="11.25">
      <c r="C4" s="135" t="s">
        <v>152</v>
      </c>
      <c r="D4" s="7"/>
      <c r="I4" s="136"/>
      <c r="J4" s="7"/>
      <c r="K4" s="7"/>
    </row>
    <row r="5" spans="2:11" ht="11.25">
      <c r="B5" s="99"/>
      <c r="C5" s="13" t="s">
        <v>190</v>
      </c>
      <c r="D5" s="7"/>
      <c r="E5" s="7"/>
      <c r="F5" s="7"/>
      <c r="G5" s="137"/>
      <c r="H5" s="7"/>
      <c r="I5" s="136"/>
      <c r="J5" s="7"/>
      <c r="K5" s="7"/>
    </row>
    <row r="6" spans="2:11" ht="11.25">
      <c r="B6" s="99"/>
      <c r="C6" s="13"/>
      <c r="D6" s="7"/>
      <c r="E6" s="7"/>
      <c r="F6" s="7"/>
      <c r="G6" s="137"/>
      <c r="H6" s="7"/>
      <c r="I6" s="136"/>
      <c r="J6" s="7"/>
      <c r="K6" s="7"/>
    </row>
    <row r="7" spans="2:11" ht="19.5" customHeight="1">
      <c r="B7" s="138"/>
      <c r="C7" s="244" t="s">
        <v>31</v>
      </c>
      <c r="D7" s="251" t="s">
        <v>37</v>
      </c>
      <c r="E7" s="251"/>
      <c r="F7" s="132" t="s">
        <v>153</v>
      </c>
      <c r="G7" s="132"/>
      <c r="H7" s="251" t="s">
        <v>154</v>
      </c>
      <c r="I7" s="251"/>
      <c r="J7" s="139" t="s">
        <v>155</v>
      </c>
      <c r="K7" s="139"/>
    </row>
    <row r="8" spans="2:11" ht="18" customHeight="1" thickBot="1">
      <c r="B8" s="140"/>
      <c r="C8" s="245"/>
      <c r="D8" s="141" t="s">
        <v>156</v>
      </c>
      <c r="E8" s="141" t="s">
        <v>157</v>
      </c>
      <c r="F8" s="141" t="s">
        <v>156</v>
      </c>
      <c r="G8" s="141" t="s">
        <v>157</v>
      </c>
      <c r="H8" s="141" t="s">
        <v>156</v>
      </c>
      <c r="I8" s="141" t="s">
        <v>157</v>
      </c>
      <c r="J8" s="141" t="s">
        <v>156</v>
      </c>
      <c r="K8" s="141" t="s">
        <v>157</v>
      </c>
    </row>
    <row r="9" spans="2:11" ht="12" thickTop="1">
      <c r="B9" s="106" t="s">
        <v>183</v>
      </c>
      <c r="C9" s="106">
        <v>39356</v>
      </c>
      <c r="D9" s="214">
        <v>116.66</v>
      </c>
      <c r="E9" s="214">
        <v>117.95</v>
      </c>
      <c r="F9" s="214">
        <v>125.57</v>
      </c>
      <c r="G9" s="214">
        <v>133.78</v>
      </c>
      <c r="H9" s="214">
        <v>113.09</v>
      </c>
      <c r="I9" s="214">
        <v>115.78</v>
      </c>
      <c r="J9" s="214">
        <v>112.38</v>
      </c>
      <c r="K9" s="214">
        <v>109.79</v>
      </c>
    </row>
    <row r="10" spans="2:11" ht="11.25">
      <c r="B10" s="106" t="s">
        <v>75</v>
      </c>
      <c r="C10" s="106">
        <v>39387</v>
      </c>
      <c r="D10" s="142">
        <v>118.29</v>
      </c>
      <c r="E10" s="142">
        <v>103.66</v>
      </c>
      <c r="F10" s="142">
        <v>127.85</v>
      </c>
      <c r="G10" s="142">
        <v>100</v>
      </c>
      <c r="H10" s="142">
        <v>114.25</v>
      </c>
      <c r="I10" s="142">
        <v>104.35</v>
      </c>
      <c r="J10" s="142">
        <v>114.17</v>
      </c>
      <c r="K10" s="142">
        <v>105.62</v>
      </c>
    </row>
    <row r="11" spans="2:12" ht="11.25">
      <c r="B11" s="108" t="s">
        <v>75</v>
      </c>
      <c r="C11" s="108">
        <v>39417</v>
      </c>
      <c r="D11" s="143">
        <v>121.08</v>
      </c>
      <c r="E11" s="143">
        <v>102.57</v>
      </c>
      <c r="F11" s="143">
        <v>133.78</v>
      </c>
      <c r="G11" s="143">
        <v>109.04</v>
      </c>
      <c r="H11" s="143">
        <v>116.43</v>
      </c>
      <c r="I11" s="143">
        <v>94.7</v>
      </c>
      <c r="J11" s="143">
        <v>115.16</v>
      </c>
      <c r="K11" s="143">
        <v>100.44</v>
      </c>
      <c r="L11" s="7"/>
    </row>
    <row r="12" spans="1:12" ht="11.25">
      <c r="A12" s="7"/>
      <c r="B12" s="107" t="s">
        <v>186</v>
      </c>
      <c r="C12" s="107">
        <v>39448</v>
      </c>
      <c r="D12" s="142">
        <v>124.49</v>
      </c>
      <c r="E12" s="142">
        <v>93.55</v>
      </c>
      <c r="F12" s="142">
        <v>138.57</v>
      </c>
      <c r="G12" s="142">
        <v>87.33</v>
      </c>
      <c r="H12" s="142">
        <v>119.99</v>
      </c>
      <c r="I12" s="142">
        <v>104.08</v>
      </c>
      <c r="J12" s="142">
        <v>117.32</v>
      </c>
      <c r="K12" s="142">
        <v>93.77</v>
      </c>
      <c r="L12" s="7"/>
    </row>
    <row r="13" spans="1:12" ht="11.25">
      <c r="A13" s="7"/>
      <c r="B13" s="107" t="s">
        <v>75</v>
      </c>
      <c r="C13" s="107">
        <v>39479</v>
      </c>
      <c r="D13" s="142">
        <v>124.94</v>
      </c>
      <c r="E13" s="142">
        <v>89.86</v>
      </c>
      <c r="F13" s="142">
        <v>139.43</v>
      </c>
      <c r="G13" s="142">
        <v>82.42</v>
      </c>
      <c r="H13" s="142">
        <v>122.66</v>
      </c>
      <c r="I13" s="142">
        <v>97.25</v>
      </c>
      <c r="J13" s="142">
        <v>117.17</v>
      </c>
      <c r="K13" s="142">
        <v>91.49</v>
      </c>
      <c r="L13" s="7"/>
    </row>
    <row r="14" spans="1:12" ht="11.25">
      <c r="A14" s="7"/>
      <c r="B14" s="107" t="s">
        <v>75</v>
      </c>
      <c r="C14" s="107">
        <v>39508</v>
      </c>
      <c r="D14" s="142">
        <v>127.97</v>
      </c>
      <c r="E14" s="142">
        <v>86.45</v>
      </c>
      <c r="F14" s="142">
        <v>141.38</v>
      </c>
      <c r="G14" s="142">
        <v>78.55</v>
      </c>
      <c r="H14" s="142">
        <v>128.06</v>
      </c>
      <c r="I14" s="142">
        <v>79.59</v>
      </c>
      <c r="J14" s="142">
        <v>120.5</v>
      </c>
      <c r="K14" s="142">
        <v>92.94</v>
      </c>
      <c r="L14" s="7"/>
    </row>
    <row r="15" spans="1:12" ht="11.25">
      <c r="A15" s="7"/>
      <c r="B15" s="107" t="s">
        <v>75</v>
      </c>
      <c r="C15" s="107">
        <v>39539</v>
      </c>
      <c r="D15" s="142">
        <v>131.45</v>
      </c>
      <c r="E15" s="142">
        <v>93.81</v>
      </c>
      <c r="F15" s="142">
        <v>145.28</v>
      </c>
      <c r="G15" s="142">
        <v>96.18</v>
      </c>
      <c r="H15" s="142">
        <v>132.1</v>
      </c>
      <c r="I15" s="142">
        <v>85.29</v>
      </c>
      <c r="J15" s="142">
        <v>123.38</v>
      </c>
      <c r="K15" s="142">
        <v>94.66</v>
      </c>
      <c r="L15" s="7"/>
    </row>
    <row r="16" spans="1:12" ht="11.25">
      <c r="A16" s="7"/>
      <c r="B16" s="107" t="s">
        <v>75</v>
      </c>
      <c r="C16" s="107">
        <v>39569</v>
      </c>
      <c r="D16" s="142">
        <v>137.66</v>
      </c>
      <c r="E16" s="142">
        <v>123</v>
      </c>
      <c r="F16" s="142">
        <v>154.98</v>
      </c>
      <c r="G16" s="142">
        <v>163.47</v>
      </c>
      <c r="H16" s="142">
        <v>138.93</v>
      </c>
      <c r="I16" s="142">
        <v>116.08</v>
      </c>
      <c r="J16" s="142">
        <v>124.76</v>
      </c>
      <c r="K16" s="142">
        <v>100.95</v>
      </c>
      <c r="L16" s="7"/>
    </row>
    <row r="17" spans="1:12" ht="11.25">
      <c r="A17" s="7"/>
      <c r="B17" s="107" t="s">
        <v>75</v>
      </c>
      <c r="C17" s="107">
        <v>39600</v>
      </c>
      <c r="D17" s="142">
        <v>146.49</v>
      </c>
      <c r="E17" s="142">
        <v>111.33</v>
      </c>
      <c r="F17" s="142">
        <v>175.97</v>
      </c>
      <c r="G17" s="142">
        <v>130.66</v>
      </c>
      <c r="H17" s="142">
        <v>144.76</v>
      </c>
      <c r="I17" s="142">
        <v>93.75</v>
      </c>
      <c r="J17" s="142">
        <v>128.25</v>
      </c>
      <c r="K17" s="142">
        <v>103.94</v>
      </c>
      <c r="L17" s="7"/>
    </row>
    <row r="18" spans="1:12" ht="11.25">
      <c r="A18" s="7"/>
      <c r="B18" s="107" t="s">
        <v>75</v>
      </c>
      <c r="C18" s="107">
        <v>39630</v>
      </c>
      <c r="D18" s="142">
        <v>153.56</v>
      </c>
      <c r="E18" s="142">
        <v>116.82</v>
      </c>
      <c r="F18" s="142">
        <v>189.73</v>
      </c>
      <c r="G18" s="142">
        <v>132.87</v>
      </c>
      <c r="H18" s="142">
        <v>148.72</v>
      </c>
      <c r="I18" s="142">
        <v>123.59</v>
      </c>
      <c r="J18" s="142">
        <v>131.82</v>
      </c>
      <c r="K18" s="142">
        <v>105.2</v>
      </c>
      <c r="L18" s="7"/>
    </row>
    <row r="19" spans="1:12" ht="11.25">
      <c r="A19" s="7"/>
      <c r="B19" s="107" t="s">
        <v>75</v>
      </c>
      <c r="C19" s="107">
        <v>39661</v>
      </c>
      <c r="D19" s="142">
        <v>157.38</v>
      </c>
      <c r="E19" s="142">
        <v>110.05</v>
      </c>
      <c r="F19" s="142">
        <v>194.41</v>
      </c>
      <c r="G19" s="142">
        <v>127.58</v>
      </c>
      <c r="H19" s="142">
        <v>155.42</v>
      </c>
      <c r="I19" s="142">
        <v>111.14</v>
      </c>
      <c r="J19" s="142">
        <v>133.66</v>
      </c>
      <c r="K19" s="142">
        <v>99.36</v>
      </c>
      <c r="L19" s="7"/>
    </row>
    <row r="20" spans="1:12" ht="11.25">
      <c r="A20" s="7"/>
      <c r="B20" s="107" t="s">
        <v>75</v>
      </c>
      <c r="C20" s="107">
        <v>39692</v>
      </c>
      <c r="D20" s="142">
        <v>154.11</v>
      </c>
      <c r="E20" s="142">
        <v>113.93</v>
      </c>
      <c r="F20" s="142">
        <v>185.49</v>
      </c>
      <c r="G20" s="142">
        <v>121.35</v>
      </c>
      <c r="H20" s="142">
        <v>157.33</v>
      </c>
      <c r="I20" s="142">
        <v>108.14</v>
      </c>
      <c r="J20" s="142">
        <v>132.98</v>
      </c>
      <c r="K20" s="142">
        <v>111.97</v>
      </c>
      <c r="L20" s="7"/>
    </row>
    <row r="21" spans="1:12" ht="11.25">
      <c r="A21" s="7"/>
      <c r="B21" s="107" t="s">
        <v>75</v>
      </c>
      <c r="C21" s="107">
        <v>39722</v>
      </c>
      <c r="D21" s="142">
        <v>151.22</v>
      </c>
      <c r="E21" s="142">
        <v>107.37</v>
      </c>
      <c r="F21" s="142">
        <v>179.95</v>
      </c>
      <c r="G21" s="142">
        <v>120.93</v>
      </c>
      <c r="H21" s="142">
        <v>154.51</v>
      </c>
      <c r="I21" s="142">
        <v>111.36</v>
      </c>
      <c r="J21" s="142">
        <v>131.84</v>
      </c>
      <c r="K21" s="142">
        <v>96.96</v>
      </c>
      <c r="L21" s="7"/>
    </row>
    <row r="22" spans="1:12" ht="11.25">
      <c r="A22" s="7"/>
      <c r="B22" s="107" t="s">
        <v>75</v>
      </c>
      <c r="C22" s="107">
        <v>39753</v>
      </c>
      <c r="D22" s="142">
        <v>138.66</v>
      </c>
      <c r="E22" s="142">
        <v>93.32</v>
      </c>
      <c r="F22" s="142">
        <v>157.95</v>
      </c>
      <c r="G22" s="142">
        <v>99.29</v>
      </c>
      <c r="H22" s="142">
        <v>141.02</v>
      </c>
      <c r="I22" s="142">
        <v>89.98</v>
      </c>
      <c r="J22" s="142">
        <v>126.73</v>
      </c>
      <c r="K22" s="142">
        <v>91.19</v>
      </c>
      <c r="L22" s="7"/>
    </row>
    <row r="23" spans="1:12" ht="11.25">
      <c r="A23" s="7"/>
      <c r="B23" s="108" t="s">
        <v>75</v>
      </c>
      <c r="C23" s="108">
        <v>39783</v>
      </c>
      <c r="D23" s="143">
        <v>127.35</v>
      </c>
      <c r="E23" s="143">
        <v>95.16</v>
      </c>
      <c r="F23" s="143">
        <v>138.11</v>
      </c>
      <c r="G23" s="143">
        <v>104.06</v>
      </c>
      <c r="H23" s="143">
        <v>123.39</v>
      </c>
      <c r="I23" s="143">
        <v>77.73</v>
      </c>
      <c r="J23" s="143">
        <v>123.25</v>
      </c>
      <c r="K23" s="143">
        <v>94.45</v>
      </c>
      <c r="L23" s="7"/>
    </row>
    <row r="24" spans="1:12" ht="11.25">
      <c r="A24" s="7"/>
      <c r="B24" s="107" t="s">
        <v>193</v>
      </c>
      <c r="C24" s="107">
        <v>39814</v>
      </c>
      <c r="D24" s="142">
        <v>120.05</v>
      </c>
      <c r="E24" s="142">
        <v>71.02</v>
      </c>
      <c r="F24" s="142">
        <v>128.41</v>
      </c>
      <c r="G24" s="142">
        <v>82.63</v>
      </c>
      <c r="H24" s="142">
        <v>119.36</v>
      </c>
      <c r="I24" s="142">
        <v>85.57</v>
      </c>
      <c r="J24" s="142">
        <v>119.78</v>
      </c>
      <c r="K24" s="142">
        <v>57.87</v>
      </c>
      <c r="L24" s="7"/>
    </row>
    <row r="25" spans="1:12" ht="11.25">
      <c r="A25" s="7"/>
      <c r="B25" s="107" t="s">
        <v>75</v>
      </c>
      <c r="C25" s="107">
        <v>39845</v>
      </c>
      <c r="D25" s="142">
        <v>115.86</v>
      </c>
      <c r="E25" s="142">
        <v>72.12</v>
      </c>
      <c r="F25" s="142">
        <v>122.06</v>
      </c>
      <c r="G25" s="142">
        <v>85.24</v>
      </c>
      <c r="H25" s="142">
        <v>109.24</v>
      </c>
      <c r="I25" s="142">
        <v>73.46</v>
      </c>
      <c r="J25" s="142">
        <v>117.03</v>
      </c>
      <c r="K25" s="142">
        <v>63.38</v>
      </c>
      <c r="L25" s="7"/>
    </row>
    <row r="26" spans="1:12" ht="11.25">
      <c r="A26" s="7"/>
      <c r="B26" s="107" t="s">
        <v>75</v>
      </c>
      <c r="C26" s="107">
        <v>39873</v>
      </c>
      <c r="D26" s="142">
        <v>115.77</v>
      </c>
      <c r="E26" s="142">
        <v>88.9</v>
      </c>
      <c r="F26" s="142">
        <v>127.23</v>
      </c>
      <c r="G26" s="142">
        <v>107.84</v>
      </c>
      <c r="H26" s="142">
        <v>103.15</v>
      </c>
      <c r="I26" s="142">
        <v>80.12</v>
      </c>
      <c r="J26" s="142">
        <v>115.43</v>
      </c>
      <c r="K26" s="142">
        <v>77.74</v>
      </c>
      <c r="L26" s="7"/>
    </row>
    <row r="27" spans="1:12" ht="11.25">
      <c r="A27" s="7"/>
      <c r="B27" s="107" t="s">
        <v>75</v>
      </c>
      <c r="C27" s="107">
        <v>39904</v>
      </c>
      <c r="D27" s="142">
        <v>114.71</v>
      </c>
      <c r="E27" s="142">
        <v>93.62</v>
      </c>
      <c r="F27" s="142">
        <v>126.67</v>
      </c>
      <c r="G27" s="142">
        <v>131.69</v>
      </c>
      <c r="H27" s="142">
        <v>101.99</v>
      </c>
      <c r="I27" s="142">
        <v>86.5</v>
      </c>
      <c r="J27" s="142">
        <v>115.46</v>
      </c>
      <c r="K27" s="142">
        <v>69.97</v>
      </c>
      <c r="L27" s="7"/>
    </row>
    <row r="28" spans="2:11" s="7" customFormat="1" ht="11.25">
      <c r="B28" s="107" t="s">
        <v>75</v>
      </c>
      <c r="C28" s="107">
        <v>39934</v>
      </c>
      <c r="D28" s="142">
        <v>114.32</v>
      </c>
      <c r="E28" s="142">
        <v>91.37</v>
      </c>
      <c r="F28" s="142">
        <v>126.12</v>
      </c>
      <c r="G28" s="142">
        <v>126.95</v>
      </c>
      <c r="H28" s="142">
        <v>98.42</v>
      </c>
      <c r="I28" s="142">
        <v>89.34</v>
      </c>
      <c r="J28" s="142">
        <v>114.45</v>
      </c>
      <c r="K28" s="142">
        <v>69.53</v>
      </c>
    </row>
    <row r="29" spans="2:11" s="7" customFormat="1" ht="11.25">
      <c r="B29" s="107" t="s">
        <v>75</v>
      </c>
      <c r="C29" s="107">
        <v>39965</v>
      </c>
      <c r="D29" s="142">
        <v>119</v>
      </c>
      <c r="E29" s="142">
        <v>105.96</v>
      </c>
      <c r="F29" s="142">
        <v>134.8</v>
      </c>
      <c r="G29" s="142">
        <v>149.89</v>
      </c>
      <c r="H29" s="142">
        <v>102.1</v>
      </c>
      <c r="I29" s="142">
        <v>100.74</v>
      </c>
      <c r="J29" s="142">
        <v>115.86</v>
      </c>
      <c r="K29" s="142">
        <v>79.36</v>
      </c>
    </row>
    <row r="30" spans="2:11" s="7" customFormat="1" ht="11.25">
      <c r="B30" s="107" t="s">
        <v>75</v>
      </c>
      <c r="C30" s="107">
        <v>39995</v>
      </c>
      <c r="D30" s="142">
        <v>119.5</v>
      </c>
      <c r="E30" s="142">
        <v>103.14</v>
      </c>
      <c r="F30" s="142">
        <v>135.84</v>
      </c>
      <c r="G30" s="142">
        <v>140.46</v>
      </c>
      <c r="H30" s="142">
        <v>101.06</v>
      </c>
      <c r="I30" s="142">
        <v>105.7</v>
      </c>
      <c r="J30" s="142">
        <v>116.56</v>
      </c>
      <c r="K30" s="142">
        <v>78.98</v>
      </c>
    </row>
    <row r="31" spans="2:11" s="7" customFormat="1" ht="11.25">
      <c r="B31" s="107" t="s">
        <v>75</v>
      </c>
      <c r="C31" s="107">
        <v>40026</v>
      </c>
      <c r="D31" s="142">
        <v>120.56</v>
      </c>
      <c r="E31" s="142">
        <v>100.06</v>
      </c>
      <c r="F31" s="142">
        <v>135.69</v>
      </c>
      <c r="G31" s="142">
        <v>133.82</v>
      </c>
      <c r="H31" s="142">
        <v>105.62</v>
      </c>
      <c r="I31" s="142">
        <v>108.52</v>
      </c>
      <c r="J31" s="142">
        <v>117.69</v>
      </c>
      <c r="K31" s="142">
        <v>76.05</v>
      </c>
    </row>
    <row r="32" spans="2:11" s="7" customFormat="1" ht="11.25">
      <c r="B32" s="107" t="s">
        <v>75</v>
      </c>
      <c r="C32" s="107">
        <v>40057</v>
      </c>
      <c r="D32" s="142">
        <v>124.72</v>
      </c>
      <c r="E32" s="142">
        <v>96.88</v>
      </c>
      <c r="F32" s="142">
        <v>141.16</v>
      </c>
      <c r="G32" s="142">
        <v>116.23</v>
      </c>
      <c r="H32" s="142">
        <v>111.21</v>
      </c>
      <c r="I32" s="142">
        <v>104.12</v>
      </c>
      <c r="J32" s="142">
        <v>120.13</v>
      </c>
      <c r="K32" s="142">
        <v>82.2</v>
      </c>
    </row>
    <row r="33" spans="2:11" s="7" customFormat="1" ht="11.25">
      <c r="B33" s="107" t="s">
        <v>75</v>
      </c>
      <c r="C33" s="107">
        <v>40087</v>
      </c>
      <c r="D33" s="142">
        <v>125.51</v>
      </c>
      <c r="E33" s="142">
        <v>97.78</v>
      </c>
      <c r="F33" s="142">
        <v>138.96</v>
      </c>
      <c r="G33" s="142">
        <v>117.03</v>
      </c>
      <c r="H33" s="142">
        <v>118.12</v>
      </c>
      <c r="I33" s="142">
        <v>111.62</v>
      </c>
      <c r="J33" s="142">
        <v>121.03</v>
      </c>
      <c r="K33" s="142">
        <v>82.38</v>
      </c>
    </row>
    <row r="34" spans="2:11" s="7" customFormat="1" ht="11.25">
      <c r="B34" s="107" t="s">
        <v>75</v>
      </c>
      <c r="C34" s="107">
        <v>40118</v>
      </c>
      <c r="D34" s="142">
        <v>128.38</v>
      </c>
      <c r="E34" s="142">
        <v>85.9</v>
      </c>
      <c r="F34" s="142">
        <v>139.67</v>
      </c>
      <c r="G34" s="142">
        <v>93.82</v>
      </c>
      <c r="H34" s="142">
        <v>127.51</v>
      </c>
      <c r="I34" s="142">
        <v>98.54</v>
      </c>
      <c r="J34" s="142">
        <v>123.55</v>
      </c>
      <c r="K34" s="142">
        <v>76.5</v>
      </c>
    </row>
    <row r="35" spans="2:11" s="7" customFormat="1" ht="11.25">
      <c r="B35" s="108" t="s">
        <v>75</v>
      </c>
      <c r="C35" s="108">
        <v>40148</v>
      </c>
      <c r="D35" s="143">
        <v>132.44</v>
      </c>
      <c r="E35" s="143">
        <v>95.18</v>
      </c>
      <c r="F35" s="143">
        <v>144.54</v>
      </c>
      <c r="G35" s="143">
        <v>97.58</v>
      </c>
      <c r="H35" s="143">
        <v>131.39</v>
      </c>
      <c r="I35" s="143">
        <v>93.37</v>
      </c>
      <c r="J35" s="143">
        <v>126.47</v>
      </c>
      <c r="K35" s="143">
        <v>94.25</v>
      </c>
    </row>
    <row r="36" spans="2:11" s="7" customFormat="1" ht="11.25">
      <c r="B36" s="107" t="s">
        <v>228</v>
      </c>
      <c r="C36" s="107">
        <v>40179</v>
      </c>
      <c r="D36" s="142">
        <v>132.75</v>
      </c>
      <c r="E36" s="142">
        <v>74.41</v>
      </c>
      <c r="F36" s="142">
        <v>147.65</v>
      </c>
      <c r="G36" s="142">
        <v>82.83</v>
      </c>
      <c r="H36" s="142">
        <v>132.2</v>
      </c>
      <c r="I36" s="142">
        <v>80.08</v>
      </c>
      <c r="J36" s="142">
        <v>125.39</v>
      </c>
      <c r="K36" s="142">
        <v>66.42</v>
      </c>
    </row>
    <row r="37" spans="2:11" s="7" customFormat="1" ht="11.25">
      <c r="B37" s="107" t="s">
        <v>75</v>
      </c>
      <c r="C37" s="107">
        <v>40210</v>
      </c>
      <c r="D37" s="142">
        <v>133.58</v>
      </c>
      <c r="E37" s="142">
        <v>79.79</v>
      </c>
      <c r="F37" s="142">
        <v>147.54</v>
      </c>
      <c r="G37" s="142">
        <v>96.72</v>
      </c>
      <c r="H37" s="142">
        <v>135.27</v>
      </c>
      <c r="I37" s="142">
        <v>81.86</v>
      </c>
      <c r="J37" s="142">
        <v>126.43</v>
      </c>
      <c r="K37" s="142">
        <v>67.43</v>
      </c>
    </row>
    <row r="38" spans="2:11" s="7" customFormat="1" ht="11.25">
      <c r="B38" s="107" t="s">
        <v>75</v>
      </c>
      <c r="C38" s="107">
        <v>40238</v>
      </c>
      <c r="D38" s="142">
        <v>134.24</v>
      </c>
      <c r="E38" s="142">
        <v>102.37</v>
      </c>
      <c r="F38" s="142">
        <v>145.32</v>
      </c>
      <c r="G38" s="142">
        <v>137.07</v>
      </c>
      <c r="H38" s="142">
        <v>141.75</v>
      </c>
      <c r="I38" s="142">
        <v>90.14</v>
      </c>
      <c r="J38" s="142">
        <v>127.71</v>
      </c>
      <c r="K38" s="142">
        <v>83.42</v>
      </c>
    </row>
    <row r="39" spans="2:11" s="7" customFormat="1" ht="11.25">
      <c r="B39" s="107" t="s">
        <v>75</v>
      </c>
      <c r="C39" s="107">
        <v>40269</v>
      </c>
      <c r="D39" s="142">
        <v>136.82</v>
      </c>
      <c r="E39" s="142">
        <v>96.82</v>
      </c>
      <c r="F39" s="142">
        <v>152.63</v>
      </c>
      <c r="G39" s="142">
        <v>137.98</v>
      </c>
      <c r="H39" s="142">
        <v>141.9</v>
      </c>
      <c r="I39" s="142">
        <v>83.4</v>
      </c>
      <c r="J39" s="142">
        <v>127.23</v>
      </c>
      <c r="K39" s="142">
        <v>74.89</v>
      </c>
    </row>
    <row r="40" spans="2:11" s="7" customFormat="1" ht="11.25">
      <c r="B40" s="107" t="s">
        <v>75</v>
      </c>
      <c r="C40" s="107">
        <v>40299</v>
      </c>
      <c r="D40" s="142">
        <v>143.44</v>
      </c>
      <c r="E40" s="142">
        <v>107.84</v>
      </c>
      <c r="F40" s="142">
        <v>166.48</v>
      </c>
      <c r="G40" s="142">
        <v>154.56</v>
      </c>
      <c r="H40" s="142">
        <v>144.14</v>
      </c>
      <c r="I40" s="142">
        <v>99.71</v>
      </c>
      <c r="J40" s="142">
        <v>128.76</v>
      </c>
      <c r="K40" s="142">
        <v>80.82</v>
      </c>
    </row>
    <row r="41" spans="2:11" s="7" customFormat="1" ht="11.25">
      <c r="B41" s="107" t="s">
        <v>75</v>
      </c>
      <c r="C41" s="107">
        <v>40330</v>
      </c>
      <c r="D41" s="142">
        <v>142.29</v>
      </c>
      <c r="E41" s="142">
        <v>104.97</v>
      </c>
      <c r="F41" s="142">
        <v>166.76</v>
      </c>
      <c r="G41" s="142">
        <v>137.29</v>
      </c>
      <c r="H41" s="142">
        <v>144.37</v>
      </c>
      <c r="I41" s="142">
        <v>108.51</v>
      </c>
      <c r="J41" s="142">
        <v>126.54</v>
      </c>
      <c r="K41" s="142">
        <v>82.71</v>
      </c>
    </row>
    <row r="42" spans="2:11" s="7" customFormat="1" ht="11.25">
      <c r="B42" s="107" t="s">
        <v>75</v>
      </c>
      <c r="C42" s="107">
        <v>40360</v>
      </c>
      <c r="D42" s="142">
        <v>145.88</v>
      </c>
      <c r="E42" s="142">
        <v>105.85</v>
      </c>
      <c r="F42" s="142">
        <v>175.93</v>
      </c>
      <c r="G42" s="142">
        <v>135.7</v>
      </c>
      <c r="H42" s="142">
        <v>141.02</v>
      </c>
      <c r="I42" s="142">
        <v>112.37</v>
      </c>
      <c r="J42" s="142">
        <v>128.38</v>
      </c>
      <c r="K42" s="142">
        <v>85.1</v>
      </c>
    </row>
    <row r="43" spans="2:11" s="7" customFormat="1" ht="11.25">
      <c r="B43" s="107" t="s">
        <v>75</v>
      </c>
      <c r="C43" s="107">
        <v>40391</v>
      </c>
      <c r="D43" s="142">
        <v>150.26</v>
      </c>
      <c r="E43" s="142">
        <v>111.86</v>
      </c>
      <c r="F43" s="142">
        <v>188.34</v>
      </c>
      <c r="G43" s="142">
        <v>146.31</v>
      </c>
      <c r="H43" s="142">
        <v>139.8</v>
      </c>
      <c r="I43" s="142">
        <v>109.23</v>
      </c>
      <c r="J43" s="142">
        <v>127.97</v>
      </c>
      <c r="K43" s="142">
        <v>89.19</v>
      </c>
    </row>
    <row r="44" spans="2:11" s="7" customFormat="1" ht="11.25">
      <c r="B44" s="108" t="s">
        <v>75</v>
      </c>
      <c r="C44" s="108">
        <v>40422</v>
      </c>
      <c r="D44" s="143">
        <v>153.37</v>
      </c>
      <c r="E44" s="143">
        <v>107.3</v>
      </c>
      <c r="F44" s="143">
        <v>193.62</v>
      </c>
      <c r="G44" s="143">
        <v>138.05</v>
      </c>
      <c r="H44" s="143">
        <v>141.83</v>
      </c>
      <c r="I44" s="143">
        <v>106.48</v>
      </c>
      <c r="J44" s="143">
        <v>130.23</v>
      </c>
      <c r="K44" s="143">
        <v>87.81</v>
      </c>
    </row>
    <row r="45" spans="2:11" s="7" customFormat="1" ht="15" customHeight="1">
      <c r="B45" s="134"/>
      <c r="C45" s="144" t="s">
        <v>158</v>
      </c>
      <c r="D45" s="145"/>
      <c r="E45" s="62"/>
      <c r="F45" s="145"/>
      <c r="G45" s="145"/>
      <c r="H45" s="142"/>
      <c r="I45" s="142"/>
      <c r="J45" s="142"/>
      <c r="K45" s="142"/>
    </row>
    <row r="46" spans="2:11" s="7" customFormat="1" ht="11.25">
      <c r="B46" s="134"/>
      <c r="C46" s="60" t="s">
        <v>233</v>
      </c>
      <c r="D46" s="146">
        <v>22.971456061577932</v>
      </c>
      <c r="E46" s="146">
        <v>10.755573905862924</v>
      </c>
      <c r="F46" s="146">
        <v>37.16350240861435</v>
      </c>
      <c r="G46" s="146">
        <v>18.77312225759271</v>
      </c>
      <c r="H46" s="146">
        <v>27.533495189281567</v>
      </c>
      <c r="I46" s="146">
        <v>2.266615443718778</v>
      </c>
      <c r="J46" s="146">
        <v>8.407558478315158</v>
      </c>
      <c r="K46" s="146">
        <v>6.824817518248172</v>
      </c>
    </row>
    <row r="47" spans="2:11" s="7" customFormat="1" ht="11.25">
      <c r="B47" s="134"/>
      <c r="C47" s="60" t="s">
        <v>159</v>
      </c>
      <c r="D47" s="146">
        <v>20.693744441150308</v>
      </c>
      <c r="E47" s="146">
        <v>8.609799880327106</v>
      </c>
      <c r="F47" s="146">
        <v>27.34929542574576</v>
      </c>
      <c r="G47" s="146">
        <v>9.228722331975959</v>
      </c>
      <c r="H47" s="146">
        <v>35.698075144994526</v>
      </c>
      <c r="I47" s="146">
        <v>5.771543086172359</v>
      </c>
      <c r="J47" s="146">
        <v>9.718960766022233</v>
      </c>
      <c r="K47" s="146">
        <v>9.068836757589427</v>
      </c>
    </row>
    <row r="48" spans="2:11" s="7" customFormat="1" ht="11.25">
      <c r="B48" s="112"/>
      <c r="C48" s="64" t="s">
        <v>160</v>
      </c>
      <c r="D48" s="147">
        <v>11.961774154361148</v>
      </c>
      <c r="E48" s="147">
        <v>4.57137239480927</v>
      </c>
      <c r="F48" s="147">
        <v>15.323550928361085</v>
      </c>
      <c r="G48" s="147">
        <v>5.425902232260915</v>
      </c>
      <c r="H48" s="147">
        <v>19.563552553844833</v>
      </c>
      <c r="I48" s="147">
        <v>5.585101604470233</v>
      </c>
      <c r="J48" s="147">
        <v>5.960075581679103</v>
      </c>
      <c r="K48" s="147">
        <v>3.5449193754799158</v>
      </c>
    </row>
    <row r="49" spans="2:11" s="7" customFormat="1" ht="11.25">
      <c r="B49" s="134"/>
      <c r="C49" s="60" t="s">
        <v>161</v>
      </c>
      <c r="D49" s="61"/>
      <c r="E49" s="61"/>
      <c r="F49" s="61"/>
      <c r="G49" s="61"/>
      <c r="H49" s="148"/>
      <c r="I49" s="62"/>
      <c r="J49" s="62"/>
      <c r="K49" s="62"/>
    </row>
    <row r="50" s="7" customFormat="1" ht="11.25">
      <c r="B50" s="134"/>
    </row>
    <row r="51" s="7" customFormat="1" ht="11.25">
      <c r="B51" s="134"/>
    </row>
    <row r="52" s="7" customFormat="1" ht="11.25">
      <c r="B52" s="134"/>
    </row>
    <row r="53" s="7" customFormat="1" ht="11.25">
      <c r="B53" s="13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SheetLayoutView="100" workbookViewId="0" topLeftCell="A19">
      <selection activeCell="A1" sqref="A1"/>
    </sheetView>
  </sheetViews>
  <sheetFormatPr defaultColWidth="9.140625" defaultRowHeight="12.75"/>
  <cols>
    <col min="1" max="1" width="3.7109375" style="55" customWidth="1"/>
    <col min="2" max="2" width="5.00390625" style="3" bestFit="1" customWidth="1"/>
    <col min="3" max="3" width="18.7109375" style="55" customWidth="1"/>
    <col min="4" max="7" width="8.8515625" style="61" customWidth="1"/>
    <col min="8" max="11" width="8.8515625" style="62" customWidth="1"/>
    <col min="12" max="12" width="8.8515625" style="61" customWidth="1"/>
    <col min="13" max="13" width="8.8515625" style="62" customWidth="1"/>
    <col min="14" max="15" width="8.8515625" style="61" customWidth="1"/>
    <col min="16" max="16" width="10.00390625" style="55" customWidth="1"/>
    <col min="17" max="16384" width="11.421875" style="55" customWidth="1"/>
  </cols>
  <sheetData>
    <row r="1" spans="2:15" ht="12.75">
      <c r="B1" s="129" t="s">
        <v>150</v>
      </c>
      <c r="C1" s="130"/>
      <c r="D1" s="7"/>
      <c r="E1" s="7"/>
      <c r="F1" s="7"/>
      <c r="G1" s="55"/>
      <c r="H1" s="55"/>
      <c r="I1" s="55"/>
      <c r="J1" s="55"/>
      <c r="K1" s="55"/>
      <c r="L1" s="55"/>
      <c r="M1" s="55"/>
      <c r="N1" s="55"/>
      <c r="O1" s="131" t="str">
        <f>'Tab 15'!M1</f>
        <v>Carta de Conjuntura | set 2010</v>
      </c>
    </row>
    <row r="3" ht="11.25">
      <c r="C3" s="3" t="s">
        <v>162</v>
      </c>
    </row>
    <row r="4" spans="3:15" ht="11.25">
      <c r="C4" s="135" t="s">
        <v>163</v>
      </c>
      <c r="D4" s="62"/>
      <c r="E4" s="62"/>
      <c r="F4" s="62"/>
      <c r="G4" s="62"/>
      <c r="I4" s="149"/>
      <c r="L4" s="62"/>
      <c r="N4" s="62"/>
      <c r="O4" s="62"/>
    </row>
    <row r="5" spans="2:15" ht="11.25">
      <c r="B5" s="5"/>
      <c r="C5" s="13" t="s">
        <v>189</v>
      </c>
      <c r="D5" s="62"/>
      <c r="E5" s="62"/>
      <c r="F5" s="62"/>
      <c r="G5" s="150"/>
      <c r="I5" s="149"/>
      <c r="L5" s="62"/>
      <c r="N5" s="62"/>
      <c r="O5" s="62"/>
    </row>
    <row r="6" spans="2:15" ht="11.25">
      <c r="B6" s="5"/>
      <c r="C6" s="13"/>
      <c r="D6" s="62"/>
      <c r="E6" s="62"/>
      <c r="F6" s="62"/>
      <c r="G6" s="150"/>
      <c r="I6" s="149"/>
      <c r="L6" s="62"/>
      <c r="N6" s="62"/>
      <c r="O6" s="62"/>
    </row>
    <row r="7" spans="2:15" s="7" customFormat="1" ht="24" customHeight="1">
      <c r="B7" s="215"/>
      <c r="C7" s="244" t="s">
        <v>31</v>
      </c>
      <c r="D7" s="246" t="s">
        <v>37</v>
      </c>
      <c r="E7" s="246"/>
      <c r="F7" s="246" t="s">
        <v>130</v>
      </c>
      <c r="G7" s="246"/>
      <c r="H7" s="246" t="s">
        <v>164</v>
      </c>
      <c r="I7" s="246"/>
      <c r="J7" s="247" t="s">
        <v>165</v>
      </c>
      <c r="K7" s="247"/>
      <c r="L7" s="247" t="s">
        <v>166</v>
      </c>
      <c r="M7" s="247"/>
      <c r="N7" s="247" t="s">
        <v>167</v>
      </c>
      <c r="O7" s="247"/>
    </row>
    <row r="8" spans="2:15" s="7" customFormat="1" ht="14.25" customHeight="1" thickBot="1">
      <c r="B8" s="216"/>
      <c r="C8" s="245"/>
      <c r="D8" s="151" t="s">
        <v>156</v>
      </c>
      <c r="E8" s="151" t="s">
        <v>157</v>
      </c>
      <c r="F8" s="151" t="s">
        <v>156</v>
      </c>
      <c r="G8" s="151" t="s">
        <v>157</v>
      </c>
      <c r="H8" s="151" t="s">
        <v>156</v>
      </c>
      <c r="I8" s="151" t="s">
        <v>157</v>
      </c>
      <c r="J8" s="151" t="s">
        <v>156</v>
      </c>
      <c r="K8" s="151" t="s">
        <v>157</v>
      </c>
      <c r="L8" s="151" t="s">
        <v>156</v>
      </c>
      <c r="M8" s="151" t="s">
        <v>157</v>
      </c>
      <c r="N8" s="151" t="s">
        <v>156</v>
      </c>
      <c r="O8" s="151" t="s">
        <v>157</v>
      </c>
    </row>
    <row r="9" spans="2:15" s="7" customFormat="1" ht="12" thickTop="1">
      <c r="B9" s="106" t="s">
        <v>183</v>
      </c>
      <c r="C9" s="106">
        <v>39356</v>
      </c>
      <c r="D9" s="142">
        <v>111.38</v>
      </c>
      <c r="E9" s="142">
        <v>145.98</v>
      </c>
      <c r="F9" s="142">
        <v>102.22</v>
      </c>
      <c r="G9" s="142">
        <v>152.26</v>
      </c>
      <c r="H9" s="142">
        <v>111.37</v>
      </c>
      <c r="I9" s="142">
        <v>145.93</v>
      </c>
      <c r="J9" s="142">
        <v>98.63</v>
      </c>
      <c r="K9" s="142">
        <v>224.34</v>
      </c>
      <c r="L9" s="142">
        <v>117.66</v>
      </c>
      <c r="M9" s="142">
        <v>138.26</v>
      </c>
      <c r="N9" s="142">
        <v>120.12</v>
      </c>
      <c r="O9" s="142">
        <v>129.09</v>
      </c>
    </row>
    <row r="10" spans="2:15" ht="11.25">
      <c r="B10" s="107" t="s">
        <v>75</v>
      </c>
      <c r="C10" s="107">
        <v>39387</v>
      </c>
      <c r="D10" s="142">
        <v>115.23</v>
      </c>
      <c r="E10" s="142">
        <v>137.58</v>
      </c>
      <c r="F10" s="142">
        <v>102.78</v>
      </c>
      <c r="G10" s="142">
        <v>155.56</v>
      </c>
      <c r="H10" s="142">
        <v>113.58</v>
      </c>
      <c r="I10" s="142">
        <v>130.61</v>
      </c>
      <c r="J10" s="142">
        <v>103.39</v>
      </c>
      <c r="K10" s="142">
        <v>194.5</v>
      </c>
      <c r="L10" s="142">
        <v>114.59</v>
      </c>
      <c r="M10" s="142">
        <v>137.98</v>
      </c>
      <c r="N10" s="142">
        <v>134.83</v>
      </c>
      <c r="O10" s="142">
        <v>136.35</v>
      </c>
    </row>
    <row r="11" spans="1:16" ht="11.25">
      <c r="A11" s="7"/>
      <c r="B11" s="108" t="s">
        <v>75</v>
      </c>
      <c r="C11" s="108">
        <v>39417</v>
      </c>
      <c r="D11" s="143">
        <v>116.77</v>
      </c>
      <c r="E11" s="143">
        <v>119.62</v>
      </c>
      <c r="F11" s="143">
        <v>107.19</v>
      </c>
      <c r="G11" s="143">
        <v>145.72</v>
      </c>
      <c r="H11" s="143">
        <v>113.68</v>
      </c>
      <c r="I11" s="143">
        <v>112.04</v>
      </c>
      <c r="J11" s="143">
        <v>101.69</v>
      </c>
      <c r="K11" s="143">
        <v>184.25</v>
      </c>
      <c r="L11" s="143">
        <v>118.97</v>
      </c>
      <c r="M11" s="143">
        <v>116.52</v>
      </c>
      <c r="N11" s="143">
        <v>139.3</v>
      </c>
      <c r="O11" s="143">
        <v>114.45</v>
      </c>
      <c r="P11" s="7"/>
    </row>
    <row r="12" spans="1:17" ht="11.25">
      <c r="A12" s="7"/>
      <c r="B12" s="107" t="s">
        <v>186</v>
      </c>
      <c r="C12" s="107">
        <v>39448</v>
      </c>
      <c r="D12" s="142">
        <v>117.98</v>
      </c>
      <c r="E12" s="142">
        <v>138.3</v>
      </c>
      <c r="F12" s="142">
        <v>107.86</v>
      </c>
      <c r="G12" s="142">
        <v>173.09</v>
      </c>
      <c r="H12" s="142">
        <v>115.53</v>
      </c>
      <c r="I12" s="142">
        <v>145.27</v>
      </c>
      <c r="J12" s="142">
        <v>103.55</v>
      </c>
      <c r="K12" s="142">
        <v>179.46</v>
      </c>
      <c r="L12" s="142">
        <v>113.28</v>
      </c>
      <c r="M12" s="142">
        <v>125.92</v>
      </c>
      <c r="N12" s="142">
        <v>144.14</v>
      </c>
      <c r="O12" s="142">
        <v>89.76</v>
      </c>
      <c r="P12" s="7"/>
      <c r="Q12" s="7"/>
    </row>
    <row r="13" spans="1:17" ht="11.25">
      <c r="A13" s="7"/>
      <c r="B13" s="107" t="s">
        <v>75</v>
      </c>
      <c r="C13" s="107">
        <v>39479</v>
      </c>
      <c r="D13" s="142">
        <v>122.54</v>
      </c>
      <c r="E13" s="142">
        <v>128.79</v>
      </c>
      <c r="F13" s="142">
        <v>112.63</v>
      </c>
      <c r="G13" s="142">
        <v>139.58</v>
      </c>
      <c r="H13" s="142">
        <v>119.49</v>
      </c>
      <c r="I13" s="142">
        <v>131.77</v>
      </c>
      <c r="J13" s="142">
        <v>105.73</v>
      </c>
      <c r="K13" s="142">
        <v>135.78</v>
      </c>
      <c r="L13" s="142">
        <v>129.99</v>
      </c>
      <c r="M13" s="142">
        <v>116.69</v>
      </c>
      <c r="N13" s="142">
        <v>143.06</v>
      </c>
      <c r="O13" s="142">
        <v>114.72</v>
      </c>
      <c r="P13" s="7"/>
      <c r="Q13" s="7"/>
    </row>
    <row r="14" spans="1:17" ht="11.25">
      <c r="A14" s="7"/>
      <c r="B14" s="107" t="s">
        <v>75</v>
      </c>
      <c r="C14" s="107">
        <v>39508</v>
      </c>
      <c r="D14" s="142">
        <v>126.61</v>
      </c>
      <c r="E14" s="142">
        <v>121.25</v>
      </c>
      <c r="F14" s="142">
        <v>113.97</v>
      </c>
      <c r="G14" s="142">
        <v>124.97</v>
      </c>
      <c r="H14" s="142">
        <v>124.64</v>
      </c>
      <c r="I14" s="142">
        <v>114.43</v>
      </c>
      <c r="J14" s="142">
        <v>103.55</v>
      </c>
      <c r="K14" s="142">
        <v>187.4</v>
      </c>
      <c r="L14" s="142">
        <v>125.76</v>
      </c>
      <c r="M14" s="142">
        <v>113.04</v>
      </c>
      <c r="N14" s="142">
        <v>149.22</v>
      </c>
      <c r="O14" s="142">
        <v>131.45</v>
      </c>
      <c r="P14" s="7"/>
      <c r="Q14" s="7"/>
    </row>
    <row r="15" spans="1:17" ht="11.25">
      <c r="A15" s="7"/>
      <c r="B15" s="107" t="s">
        <v>75</v>
      </c>
      <c r="C15" s="107">
        <v>39539</v>
      </c>
      <c r="D15" s="142">
        <v>132.12</v>
      </c>
      <c r="E15" s="142">
        <v>123.15</v>
      </c>
      <c r="F15" s="142">
        <v>121.35</v>
      </c>
      <c r="G15" s="142">
        <v>142.45</v>
      </c>
      <c r="H15" s="142">
        <v>129.23</v>
      </c>
      <c r="I15" s="142">
        <v>122.49</v>
      </c>
      <c r="J15" s="142">
        <v>107.83</v>
      </c>
      <c r="K15" s="142">
        <v>194.98</v>
      </c>
      <c r="L15" s="142">
        <v>130.74</v>
      </c>
      <c r="M15" s="142">
        <v>110.75</v>
      </c>
      <c r="N15" s="142">
        <v>159.97</v>
      </c>
      <c r="O15" s="142">
        <v>103.7</v>
      </c>
      <c r="P15" s="7"/>
      <c r="Q15" s="7"/>
    </row>
    <row r="16" spans="1:17" ht="11.25">
      <c r="A16" s="7"/>
      <c r="B16" s="107" t="s">
        <v>75</v>
      </c>
      <c r="C16" s="107">
        <v>39569</v>
      </c>
      <c r="D16" s="142">
        <v>131.75</v>
      </c>
      <c r="E16" s="142">
        <v>152.66</v>
      </c>
      <c r="F16" s="142">
        <v>114.98</v>
      </c>
      <c r="G16" s="142">
        <v>172.43</v>
      </c>
      <c r="H16" s="142">
        <v>127.25</v>
      </c>
      <c r="I16" s="142">
        <v>150.83</v>
      </c>
      <c r="J16" s="142">
        <v>107.75</v>
      </c>
      <c r="K16" s="142">
        <v>217.1</v>
      </c>
      <c r="L16" s="142">
        <v>124.23</v>
      </c>
      <c r="M16" s="142">
        <v>115.7</v>
      </c>
      <c r="N16" s="142">
        <v>171.42</v>
      </c>
      <c r="O16" s="142">
        <v>146.34</v>
      </c>
      <c r="P16" s="7"/>
      <c r="Q16" s="7"/>
    </row>
    <row r="17" spans="1:17" ht="11.25">
      <c r="A17" s="7"/>
      <c r="B17" s="107" t="s">
        <v>75</v>
      </c>
      <c r="C17" s="107">
        <v>39600</v>
      </c>
      <c r="D17" s="142">
        <v>137.62</v>
      </c>
      <c r="E17" s="142">
        <v>152.29</v>
      </c>
      <c r="F17" s="142">
        <v>114.01</v>
      </c>
      <c r="G17" s="142">
        <v>179.64</v>
      </c>
      <c r="H17" s="142">
        <v>132.97</v>
      </c>
      <c r="I17" s="142">
        <v>149.68</v>
      </c>
      <c r="J17" s="142">
        <v>106.86</v>
      </c>
      <c r="K17" s="142">
        <v>226.58</v>
      </c>
      <c r="L17" s="142">
        <v>137</v>
      </c>
      <c r="M17" s="142">
        <v>125.71</v>
      </c>
      <c r="N17" s="142">
        <v>186.02</v>
      </c>
      <c r="O17" s="142">
        <v>138.47</v>
      </c>
      <c r="P17" s="7"/>
      <c r="Q17" s="7"/>
    </row>
    <row r="18" spans="1:17" ht="11.25">
      <c r="A18" s="7"/>
      <c r="B18" s="107" t="s">
        <v>75</v>
      </c>
      <c r="C18" s="107">
        <v>39630</v>
      </c>
      <c r="D18" s="142">
        <v>142.61</v>
      </c>
      <c r="E18" s="142">
        <v>158.56</v>
      </c>
      <c r="F18" s="142">
        <v>119.98</v>
      </c>
      <c r="G18" s="142">
        <v>192.97</v>
      </c>
      <c r="H18" s="142">
        <v>136.57</v>
      </c>
      <c r="I18" s="142">
        <v>162.55</v>
      </c>
      <c r="J18" s="142">
        <v>109.78</v>
      </c>
      <c r="K18" s="142">
        <v>280.99</v>
      </c>
      <c r="L18" s="142">
        <v>135.07</v>
      </c>
      <c r="M18" s="142">
        <v>124.31</v>
      </c>
      <c r="N18" s="142">
        <v>204.4</v>
      </c>
      <c r="O18" s="142">
        <v>117.61</v>
      </c>
      <c r="P18" s="7"/>
      <c r="Q18" s="7"/>
    </row>
    <row r="19" spans="1:17" ht="11.25">
      <c r="A19" s="7"/>
      <c r="B19" s="107" t="s">
        <v>75</v>
      </c>
      <c r="C19" s="107">
        <v>39661</v>
      </c>
      <c r="D19" s="142">
        <v>142.26</v>
      </c>
      <c r="E19" s="142">
        <v>162.15</v>
      </c>
      <c r="F19" s="142">
        <v>114.85</v>
      </c>
      <c r="G19" s="142">
        <v>220.56</v>
      </c>
      <c r="H19" s="142">
        <v>136.9</v>
      </c>
      <c r="I19" s="142">
        <v>156.79</v>
      </c>
      <c r="J19" s="142">
        <v>110.31</v>
      </c>
      <c r="K19" s="142">
        <v>232.16</v>
      </c>
      <c r="L19" s="142">
        <v>140.58</v>
      </c>
      <c r="M19" s="142">
        <v>138.26</v>
      </c>
      <c r="N19" s="142">
        <v>198.87</v>
      </c>
      <c r="O19" s="142">
        <v>139.19</v>
      </c>
      <c r="P19" s="7"/>
      <c r="Q19" s="7"/>
    </row>
    <row r="20" spans="1:17" ht="11.25">
      <c r="A20" s="7"/>
      <c r="B20" s="107" t="s">
        <v>75</v>
      </c>
      <c r="C20" s="107">
        <v>39692</v>
      </c>
      <c r="D20" s="142">
        <v>141.66</v>
      </c>
      <c r="E20" s="142">
        <v>161.18</v>
      </c>
      <c r="F20" s="142">
        <v>114.64</v>
      </c>
      <c r="G20" s="142">
        <v>210.08</v>
      </c>
      <c r="H20" s="142">
        <v>138.78</v>
      </c>
      <c r="I20" s="142">
        <v>158.31</v>
      </c>
      <c r="J20" s="142">
        <v>112.52</v>
      </c>
      <c r="K20" s="142">
        <v>278.25</v>
      </c>
      <c r="L20" s="142">
        <v>147.12</v>
      </c>
      <c r="M20" s="142">
        <v>142.09</v>
      </c>
      <c r="N20" s="142">
        <v>187.04</v>
      </c>
      <c r="O20" s="142">
        <v>126.55</v>
      </c>
      <c r="P20" s="7"/>
      <c r="Q20" s="7"/>
    </row>
    <row r="21" spans="1:17" ht="11.25">
      <c r="A21" s="7"/>
      <c r="B21" s="107" t="s">
        <v>75</v>
      </c>
      <c r="C21" s="107">
        <v>39722</v>
      </c>
      <c r="D21" s="142">
        <v>135.77</v>
      </c>
      <c r="E21" s="142">
        <v>168.33</v>
      </c>
      <c r="F21" s="142">
        <v>107.79</v>
      </c>
      <c r="G21" s="142">
        <v>211.88</v>
      </c>
      <c r="H21" s="142">
        <v>137.83</v>
      </c>
      <c r="I21" s="142">
        <v>161.96</v>
      </c>
      <c r="J21" s="142">
        <v>111.22</v>
      </c>
      <c r="K21" s="142">
        <v>270.61</v>
      </c>
      <c r="L21" s="142">
        <v>128.53</v>
      </c>
      <c r="M21" s="142">
        <v>144.71</v>
      </c>
      <c r="N21" s="142">
        <v>164.83</v>
      </c>
      <c r="O21" s="142">
        <v>150.1</v>
      </c>
      <c r="P21" s="7"/>
      <c r="Q21" s="7"/>
    </row>
    <row r="22" spans="1:17" ht="11.25">
      <c r="A22" s="7"/>
      <c r="B22" s="107" t="s">
        <v>75</v>
      </c>
      <c r="C22" s="107">
        <v>39753</v>
      </c>
      <c r="D22" s="142">
        <v>131.01</v>
      </c>
      <c r="E22" s="142">
        <v>132.45</v>
      </c>
      <c r="F22" s="142">
        <v>111.91</v>
      </c>
      <c r="G22" s="142">
        <v>169.84</v>
      </c>
      <c r="H22" s="142">
        <v>137.52</v>
      </c>
      <c r="I22" s="142">
        <v>131.74</v>
      </c>
      <c r="J22" s="142">
        <v>115.38</v>
      </c>
      <c r="K22" s="142">
        <v>212.86</v>
      </c>
      <c r="L22" s="142">
        <v>133.62</v>
      </c>
      <c r="M22" s="142">
        <v>130.52</v>
      </c>
      <c r="N22" s="142">
        <v>126.41</v>
      </c>
      <c r="O22" s="142">
        <v>91.37</v>
      </c>
      <c r="P22" s="7"/>
      <c r="Q22" s="7"/>
    </row>
    <row r="23" spans="1:17" ht="11.25">
      <c r="A23" s="7"/>
      <c r="B23" s="108" t="s">
        <v>75</v>
      </c>
      <c r="C23" s="108">
        <v>39783</v>
      </c>
      <c r="D23" s="143">
        <v>122.72</v>
      </c>
      <c r="E23" s="143">
        <v>123.92</v>
      </c>
      <c r="F23" s="143">
        <v>105.34</v>
      </c>
      <c r="G23" s="143">
        <v>194.5</v>
      </c>
      <c r="H23" s="143">
        <v>129.92</v>
      </c>
      <c r="I23" s="143">
        <v>107.21</v>
      </c>
      <c r="J23" s="143">
        <v>116.12</v>
      </c>
      <c r="K23" s="143">
        <v>166.51</v>
      </c>
      <c r="L23" s="143">
        <v>127.8</v>
      </c>
      <c r="M23" s="143">
        <v>133.04</v>
      </c>
      <c r="N23" s="143">
        <v>115.61</v>
      </c>
      <c r="O23" s="143">
        <v>118.74</v>
      </c>
      <c r="P23" s="7"/>
      <c r="Q23" s="7"/>
    </row>
    <row r="24" spans="1:17" ht="11.25">
      <c r="A24" s="7"/>
      <c r="B24" s="107" t="s">
        <v>193</v>
      </c>
      <c r="C24" s="107">
        <v>39814</v>
      </c>
      <c r="D24" s="142">
        <v>124.79</v>
      </c>
      <c r="E24" s="142">
        <v>108.92</v>
      </c>
      <c r="F24" s="142">
        <v>122.89</v>
      </c>
      <c r="G24" s="142">
        <v>151.87</v>
      </c>
      <c r="H24" s="142">
        <v>130.04</v>
      </c>
      <c r="I24" s="142">
        <v>104.8</v>
      </c>
      <c r="J24" s="142">
        <v>116.46</v>
      </c>
      <c r="K24" s="142">
        <v>141.74</v>
      </c>
      <c r="L24" s="142">
        <v>131.21</v>
      </c>
      <c r="M24" s="142">
        <v>109.61</v>
      </c>
      <c r="N24" s="142">
        <v>92.77</v>
      </c>
      <c r="O24" s="142">
        <v>89.77</v>
      </c>
      <c r="P24" s="7"/>
      <c r="Q24" s="7"/>
    </row>
    <row r="25" spans="2:15" s="7" customFormat="1" ht="11.25">
      <c r="B25" s="107" t="s">
        <v>75</v>
      </c>
      <c r="C25" s="107">
        <v>39845</v>
      </c>
      <c r="D25" s="142">
        <v>118.18</v>
      </c>
      <c r="E25" s="142">
        <v>87.29</v>
      </c>
      <c r="F25" s="142">
        <v>113.12</v>
      </c>
      <c r="G25" s="142">
        <v>121.81</v>
      </c>
      <c r="H25" s="142">
        <v>128.6</v>
      </c>
      <c r="I25" s="142">
        <v>78.27</v>
      </c>
      <c r="J25" s="142">
        <v>114.87</v>
      </c>
      <c r="K25" s="142">
        <v>112.74</v>
      </c>
      <c r="L25" s="142">
        <v>125.21</v>
      </c>
      <c r="M25" s="142">
        <v>112.04</v>
      </c>
      <c r="N25" s="142">
        <v>75.66</v>
      </c>
      <c r="O25" s="142">
        <v>83.02</v>
      </c>
    </row>
    <row r="26" spans="2:15" s="7" customFormat="1" ht="11.25">
      <c r="B26" s="107" t="s">
        <v>75</v>
      </c>
      <c r="C26" s="107">
        <v>39873</v>
      </c>
      <c r="D26" s="142">
        <v>117.06</v>
      </c>
      <c r="E26" s="142">
        <v>113.21</v>
      </c>
      <c r="F26" s="142">
        <v>113.13</v>
      </c>
      <c r="G26" s="142">
        <v>166.51</v>
      </c>
      <c r="H26" s="142">
        <v>125.72</v>
      </c>
      <c r="I26" s="142">
        <v>94.82</v>
      </c>
      <c r="J26" s="142">
        <v>107.07</v>
      </c>
      <c r="K26" s="142">
        <v>172.76</v>
      </c>
      <c r="L26" s="142">
        <v>127.93</v>
      </c>
      <c r="M26" s="142">
        <v>157.01</v>
      </c>
      <c r="N26" s="142">
        <v>83.16</v>
      </c>
      <c r="O26" s="142">
        <v>114.32</v>
      </c>
    </row>
    <row r="27" spans="2:15" s="7" customFormat="1" ht="11.25">
      <c r="B27" s="107" t="s">
        <v>75</v>
      </c>
      <c r="C27" s="107">
        <v>39904</v>
      </c>
      <c r="D27" s="142">
        <v>115.03</v>
      </c>
      <c r="E27" s="142">
        <v>98.87</v>
      </c>
      <c r="F27" s="142">
        <v>112.44</v>
      </c>
      <c r="G27" s="142">
        <v>158.79</v>
      </c>
      <c r="H27" s="142">
        <v>121.56</v>
      </c>
      <c r="I27" s="142">
        <v>85.4</v>
      </c>
      <c r="J27" s="142">
        <v>113.19</v>
      </c>
      <c r="K27" s="142">
        <v>169.86</v>
      </c>
      <c r="L27" s="142">
        <v>127.32</v>
      </c>
      <c r="M27" s="142">
        <v>114.59</v>
      </c>
      <c r="N27" s="142">
        <v>73.89</v>
      </c>
      <c r="O27" s="142">
        <v>88.98</v>
      </c>
    </row>
    <row r="28" spans="2:15" s="7" customFormat="1" ht="11.25">
      <c r="B28" s="107" t="s">
        <v>75</v>
      </c>
      <c r="C28" s="107">
        <v>39934</v>
      </c>
      <c r="D28" s="142">
        <v>114.26</v>
      </c>
      <c r="E28" s="142">
        <v>107.85</v>
      </c>
      <c r="F28" s="142">
        <v>112.26</v>
      </c>
      <c r="G28" s="142">
        <v>142.22</v>
      </c>
      <c r="H28" s="142">
        <v>121.32</v>
      </c>
      <c r="I28" s="142">
        <v>92</v>
      </c>
      <c r="J28" s="142">
        <v>113.93</v>
      </c>
      <c r="K28" s="142">
        <v>172.77</v>
      </c>
      <c r="L28" s="142">
        <v>124.51</v>
      </c>
      <c r="M28" s="142">
        <v>118.57</v>
      </c>
      <c r="N28" s="142">
        <v>86.77</v>
      </c>
      <c r="O28" s="142">
        <v>125.15</v>
      </c>
    </row>
    <row r="29" spans="2:15" s="7" customFormat="1" ht="11.25">
      <c r="B29" s="107" t="s">
        <v>75</v>
      </c>
      <c r="C29" s="107">
        <v>39965</v>
      </c>
      <c r="D29" s="142">
        <v>117.11</v>
      </c>
      <c r="E29" s="142">
        <v>111.01</v>
      </c>
      <c r="F29" s="142">
        <v>114.81</v>
      </c>
      <c r="G29" s="142">
        <v>134.48</v>
      </c>
      <c r="H29" s="142">
        <v>121.4</v>
      </c>
      <c r="I29" s="142">
        <v>102.5</v>
      </c>
      <c r="J29" s="142">
        <v>105.84</v>
      </c>
      <c r="K29" s="142">
        <v>209.09</v>
      </c>
      <c r="L29" s="142">
        <v>135.32</v>
      </c>
      <c r="M29" s="142">
        <v>104.89</v>
      </c>
      <c r="N29" s="142">
        <v>96.56</v>
      </c>
      <c r="O29" s="142">
        <v>108.57</v>
      </c>
    </row>
    <row r="30" spans="2:15" s="7" customFormat="1" ht="11.25">
      <c r="B30" s="107" t="s">
        <v>75</v>
      </c>
      <c r="C30" s="107">
        <v>39995</v>
      </c>
      <c r="D30" s="142">
        <v>117.99</v>
      </c>
      <c r="E30" s="142">
        <v>125.46</v>
      </c>
      <c r="F30" s="142">
        <v>113.83</v>
      </c>
      <c r="G30" s="142">
        <v>148.4</v>
      </c>
      <c r="H30" s="142">
        <v>122.69</v>
      </c>
      <c r="I30" s="142">
        <v>115.72</v>
      </c>
      <c r="J30" s="142">
        <v>102.32</v>
      </c>
      <c r="K30" s="142">
        <v>219.67</v>
      </c>
      <c r="L30" s="142">
        <v>124.44</v>
      </c>
      <c r="M30" s="142">
        <v>131.65</v>
      </c>
      <c r="N30" s="142">
        <v>104.36</v>
      </c>
      <c r="O30" s="142">
        <v>123.6</v>
      </c>
    </row>
    <row r="31" spans="2:15" s="7" customFormat="1" ht="11.25">
      <c r="B31" s="107" t="s">
        <v>75</v>
      </c>
      <c r="C31" s="107">
        <v>40026</v>
      </c>
      <c r="D31" s="142">
        <v>118.28</v>
      </c>
      <c r="E31" s="142">
        <v>120.09</v>
      </c>
      <c r="F31" s="142">
        <v>111.53</v>
      </c>
      <c r="G31" s="142">
        <v>142.36</v>
      </c>
      <c r="H31" s="142">
        <v>121.11</v>
      </c>
      <c r="I31" s="142">
        <v>115.22</v>
      </c>
      <c r="J31" s="142">
        <v>105.02</v>
      </c>
      <c r="K31" s="142">
        <v>235.83</v>
      </c>
      <c r="L31" s="142">
        <v>137.76</v>
      </c>
      <c r="M31" s="142">
        <v>111.94</v>
      </c>
      <c r="N31" s="142">
        <v>105.36</v>
      </c>
      <c r="O31" s="142">
        <v>103.43</v>
      </c>
    </row>
    <row r="32" spans="2:15" s="7" customFormat="1" ht="11.25">
      <c r="B32" s="107" t="s">
        <v>75</v>
      </c>
      <c r="C32" s="107">
        <v>40057</v>
      </c>
      <c r="D32" s="142">
        <v>118.45</v>
      </c>
      <c r="E32" s="142">
        <v>139.54</v>
      </c>
      <c r="F32" s="142">
        <v>115.2</v>
      </c>
      <c r="G32" s="142">
        <v>170.3</v>
      </c>
      <c r="H32" s="142">
        <v>120.57</v>
      </c>
      <c r="I32" s="142">
        <v>128.47</v>
      </c>
      <c r="J32" s="142">
        <v>107.14</v>
      </c>
      <c r="K32" s="142">
        <v>266.66</v>
      </c>
      <c r="L32" s="142">
        <v>126.97</v>
      </c>
      <c r="M32" s="142">
        <v>134.24</v>
      </c>
      <c r="N32" s="142">
        <v>110.51</v>
      </c>
      <c r="O32" s="142">
        <v>134.14</v>
      </c>
    </row>
    <row r="33" spans="2:15" s="7" customFormat="1" ht="11.25">
      <c r="B33" s="107" t="s">
        <v>75</v>
      </c>
      <c r="C33" s="107">
        <v>40087</v>
      </c>
      <c r="D33" s="142">
        <v>118.52</v>
      </c>
      <c r="E33" s="142">
        <v>141.84</v>
      </c>
      <c r="F33" s="142">
        <v>111.39</v>
      </c>
      <c r="G33" s="142">
        <v>166.23</v>
      </c>
      <c r="H33" s="142">
        <v>122.2</v>
      </c>
      <c r="I33" s="142">
        <v>134.6</v>
      </c>
      <c r="J33" s="142">
        <v>105.73</v>
      </c>
      <c r="K33" s="142">
        <v>284.12</v>
      </c>
      <c r="L33" s="142">
        <v>128.88</v>
      </c>
      <c r="M33" s="142">
        <v>142.27</v>
      </c>
      <c r="N33" s="142">
        <v>106.98</v>
      </c>
      <c r="O33" s="142">
        <v>123.13</v>
      </c>
    </row>
    <row r="34" spans="2:15" s="7" customFormat="1" ht="11.25">
      <c r="B34" s="107" t="s">
        <v>75</v>
      </c>
      <c r="C34" s="107">
        <v>40118</v>
      </c>
      <c r="D34" s="142">
        <v>119.01</v>
      </c>
      <c r="E34" s="142">
        <v>133.35</v>
      </c>
      <c r="F34" s="142">
        <v>113.14</v>
      </c>
      <c r="G34" s="142">
        <v>166.16</v>
      </c>
      <c r="H34" s="142">
        <v>118.99</v>
      </c>
      <c r="I34" s="142">
        <v>125.54</v>
      </c>
      <c r="J34" s="142">
        <v>106.52</v>
      </c>
      <c r="K34" s="142">
        <v>288.73</v>
      </c>
      <c r="L34" s="142">
        <v>134.12</v>
      </c>
      <c r="M34" s="142">
        <v>146.73</v>
      </c>
      <c r="N34" s="142">
        <v>114.93</v>
      </c>
      <c r="O34" s="142">
        <v>104.28</v>
      </c>
    </row>
    <row r="35" spans="2:15" s="7" customFormat="1" ht="11.25">
      <c r="B35" s="108" t="s">
        <v>75</v>
      </c>
      <c r="C35" s="108">
        <v>40148</v>
      </c>
      <c r="D35" s="143">
        <v>118.91</v>
      </c>
      <c r="E35" s="143">
        <v>136.19</v>
      </c>
      <c r="F35" s="143">
        <v>109.12</v>
      </c>
      <c r="G35" s="143">
        <v>186.44</v>
      </c>
      <c r="H35" s="143">
        <v>119</v>
      </c>
      <c r="I35" s="143">
        <v>120.39</v>
      </c>
      <c r="J35" s="143">
        <v>104.79</v>
      </c>
      <c r="K35" s="143">
        <v>321.2</v>
      </c>
      <c r="L35" s="143">
        <v>137.24</v>
      </c>
      <c r="M35" s="143">
        <v>144.74</v>
      </c>
      <c r="N35" s="143">
        <v>120.03</v>
      </c>
      <c r="O35" s="143">
        <v>117.75</v>
      </c>
    </row>
    <row r="36" spans="2:15" s="7" customFormat="1" ht="11.25">
      <c r="B36" s="107" t="s">
        <v>228</v>
      </c>
      <c r="C36" s="107">
        <v>40179</v>
      </c>
      <c r="D36" s="142">
        <v>117.41</v>
      </c>
      <c r="E36" s="142">
        <v>128.88</v>
      </c>
      <c r="F36" s="142">
        <v>107.79</v>
      </c>
      <c r="G36" s="142">
        <v>162.56</v>
      </c>
      <c r="H36" s="142">
        <v>118.46</v>
      </c>
      <c r="I36" s="142">
        <v>124.91</v>
      </c>
      <c r="J36" s="142">
        <v>103.23</v>
      </c>
      <c r="K36" s="142">
        <v>259.32</v>
      </c>
      <c r="L36" s="142">
        <v>134.23</v>
      </c>
      <c r="M36" s="142">
        <v>120.5</v>
      </c>
      <c r="N36" s="142">
        <v>117.34</v>
      </c>
      <c r="O36" s="142">
        <v>96.69</v>
      </c>
    </row>
    <row r="37" spans="2:15" s="7" customFormat="1" ht="11.25">
      <c r="B37" s="107" t="s">
        <v>75</v>
      </c>
      <c r="C37" s="107">
        <v>40210</v>
      </c>
      <c r="D37" s="142">
        <v>119.29</v>
      </c>
      <c r="E37" s="142">
        <v>130.43</v>
      </c>
      <c r="F37" s="142">
        <v>109.03</v>
      </c>
      <c r="G37" s="142">
        <v>153.25</v>
      </c>
      <c r="H37" s="142">
        <v>120.5</v>
      </c>
      <c r="I37" s="142">
        <v>120.49</v>
      </c>
      <c r="J37" s="142">
        <v>104.57</v>
      </c>
      <c r="K37" s="142">
        <v>237</v>
      </c>
      <c r="L37" s="142">
        <v>131.01</v>
      </c>
      <c r="M37" s="142">
        <v>138.15</v>
      </c>
      <c r="N37" s="142">
        <v>119.91</v>
      </c>
      <c r="O37" s="142">
        <v>127.05</v>
      </c>
    </row>
    <row r="38" spans="2:15" s="7" customFormat="1" ht="11.25">
      <c r="B38" s="107" t="s">
        <v>75</v>
      </c>
      <c r="C38" s="107">
        <v>40238</v>
      </c>
      <c r="D38" s="142">
        <v>118.62</v>
      </c>
      <c r="E38" s="142">
        <v>167.29</v>
      </c>
      <c r="F38" s="142">
        <v>108.96</v>
      </c>
      <c r="G38" s="142">
        <v>194.86</v>
      </c>
      <c r="H38" s="142">
        <v>118.69</v>
      </c>
      <c r="I38" s="142">
        <v>159.98</v>
      </c>
      <c r="J38" s="142">
        <v>107.85</v>
      </c>
      <c r="K38" s="142">
        <v>290.95</v>
      </c>
      <c r="L38" s="142">
        <v>132.47</v>
      </c>
      <c r="M38" s="142">
        <v>181.83</v>
      </c>
      <c r="N38" s="142">
        <v>120.81</v>
      </c>
      <c r="O38" s="142">
        <v>144.5</v>
      </c>
    </row>
    <row r="39" spans="2:15" s="7" customFormat="1" ht="11.25">
      <c r="B39" s="107" t="s">
        <v>75</v>
      </c>
      <c r="C39" s="107">
        <v>40269</v>
      </c>
      <c r="D39" s="142">
        <v>121.85</v>
      </c>
      <c r="E39" s="142">
        <v>150.1</v>
      </c>
      <c r="F39" s="142">
        <v>111.28</v>
      </c>
      <c r="G39" s="142">
        <v>171.55</v>
      </c>
      <c r="H39" s="142">
        <v>121.79</v>
      </c>
      <c r="I39" s="142">
        <v>139.32</v>
      </c>
      <c r="J39" s="142">
        <v>107.17</v>
      </c>
      <c r="K39" s="142">
        <v>277</v>
      </c>
      <c r="L39" s="142">
        <v>133.94</v>
      </c>
      <c r="M39" s="142">
        <v>137.19</v>
      </c>
      <c r="N39" s="142">
        <v>125.97</v>
      </c>
      <c r="O39" s="142">
        <v>156.82</v>
      </c>
    </row>
    <row r="40" spans="2:15" s="7" customFormat="1" ht="11.25">
      <c r="B40" s="107" t="s">
        <v>75</v>
      </c>
      <c r="C40" s="107">
        <v>40299</v>
      </c>
      <c r="D40" s="142">
        <v>122.44</v>
      </c>
      <c r="E40" s="142">
        <v>153.45</v>
      </c>
      <c r="F40" s="142">
        <v>108.67</v>
      </c>
      <c r="G40" s="142">
        <v>208.72</v>
      </c>
      <c r="H40" s="142">
        <v>122.62</v>
      </c>
      <c r="I40" s="142">
        <v>143.93</v>
      </c>
      <c r="J40" s="142">
        <v>110.59</v>
      </c>
      <c r="K40" s="142">
        <v>299.33</v>
      </c>
      <c r="L40" s="142">
        <v>141.24</v>
      </c>
      <c r="M40" s="142">
        <v>142.76</v>
      </c>
      <c r="N40" s="142">
        <v>128.1</v>
      </c>
      <c r="O40" s="142">
        <v>124.19</v>
      </c>
    </row>
    <row r="41" spans="2:15" s="7" customFormat="1" ht="11.25">
      <c r="B41" s="107" t="s">
        <v>75</v>
      </c>
      <c r="C41" s="107">
        <v>40330</v>
      </c>
      <c r="D41" s="142">
        <v>121.36</v>
      </c>
      <c r="E41" s="142">
        <v>160.89</v>
      </c>
      <c r="F41" s="142">
        <v>110.72</v>
      </c>
      <c r="G41" s="142">
        <v>213.18</v>
      </c>
      <c r="H41" s="142">
        <v>122.15</v>
      </c>
      <c r="I41" s="142">
        <v>148.17</v>
      </c>
      <c r="J41" s="142">
        <v>113.49</v>
      </c>
      <c r="K41" s="142">
        <v>310.03</v>
      </c>
      <c r="L41" s="142">
        <v>125.46</v>
      </c>
      <c r="M41" s="142">
        <v>163.96</v>
      </c>
      <c r="N41" s="142">
        <v>125.46</v>
      </c>
      <c r="O41" s="142">
        <v>138.42</v>
      </c>
    </row>
    <row r="42" spans="2:15" s="7" customFormat="1" ht="11.25">
      <c r="B42" s="107" t="s">
        <v>75</v>
      </c>
      <c r="C42" s="107">
        <v>40360</v>
      </c>
      <c r="D42" s="142">
        <v>120.28</v>
      </c>
      <c r="E42" s="142">
        <v>178.76</v>
      </c>
      <c r="F42" s="142">
        <v>109.69</v>
      </c>
      <c r="G42" s="142">
        <v>240.21</v>
      </c>
      <c r="H42" s="142">
        <v>122.11</v>
      </c>
      <c r="I42" s="142">
        <v>167.87</v>
      </c>
      <c r="J42" s="142">
        <v>113.02</v>
      </c>
      <c r="K42" s="142">
        <v>291.82</v>
      </c>
      <c r="L42" s="142">
        <v>129.22</v>
      </c>
      <c r="M42" s="142">
        <v>162.88</v>
      </c>
      <c r="N42" s="142">
        <v>117.82</v>
      </c>
      <c r="O42" s="142">
        <v>157.64</v>
      </c>
    </row>
    <row r="43" spans="2:15" s="7" customFormat="1" ht="11.25">
      <c r="B43" s="107" t="s">
        <v>75</v>
      </c>
      <c r="C43" s="107">
        <v>40391</v>
      </c>
      <c r="D43" s="142">
        <v>123.39</v>
      </c>
      <c r="E43" s="142">
        <v>179.44</v>
      </c>
      <c r="F43" s="142">
        <v>112.78</v>
      </c>
      <c r="G43" s="142">
        <v>267.99</v>
      </c>
      <c r="H43" s="142">
        <v>124.55</v>
      </c>
      <c r="I43" s="142">
        <v>164.01</v>
      </c>
      <c r="J43" s="142">
        <v>113.2</v>
      </c>
      <c r="K43" s="142">
        <v>343.26</v>
      </c>
      <c r="L43" s="142">
        <v>137.24</v>
      </c>
      <c r="M43" s="142">
        <v>167.59</v>
      </c>
      <c r="N43" s="142">
        <v>123.04</v>
      </c>
      <c r="O43" s="142">
        <v>141.39</v>
      </c>
    </row>
    <row r="44" spans="2:15" s="7" customFormat="1" ht="11.25">
      <c r="B44" s="108" t="s">
        <v>75</v>
      </c>
      <c r="C44" s="108">
        <v>40422</v>
      </c>
      <c r="D44" s="143">
        <v>120.91</v>
      </c>
      <c r="E44" s="143">
        <v>193.36</v>
      </c>
      <c r="F44" s="143">
        <v>100.51</v>
      </c>
      <c r="G44" s="143">
        <v>302.45</v>
      </c>
      <c r="H44" s="143">
        <v>123.31</v>
      </c>
      <c r="I44" s="143">
        <v>171.91</v>
      </c>
      <c r="J44" s="143">
        <v>116.59</v>
      </c>
      <c r="K44" s="143">
        <v>359.84</v>
      </c>
      <c r="L44" s="143">
        <v>146.59</v>
      </c>
      <c r="M44" s="143">
        <v>166.28</v>
      </c>
      <c r="N44" s="143">
        <v>120.76</v>
      </c>
      <c r="O44" s="143">
        <v>171.2</v>
      </c>
    </row>
    <row r="45" spans="2:15" s="7" customFormat="1" ht="12" customHeight="1">
      <c r="B45" s="134"/>
      <c r="C45" s="144" t="s">
        <v>158</v>
      </c>
      <c r="D45" s="145"/>
      <c r="E45" s="62"/>
      <c r="F45" s="145"/>
      <c r="G45" s="145"/>
      <c r="H45" s="142"/>
      <c r="I45" s="142"/>
      <c r="J45" s="142"/>
      <c r="K45" s="142"/>
      <c r="L45" s="142"/>
      <c r="M45" s="142"/>
      <c r="N45" s="142"/>
      <c r="O45" s="145"/>
    </row>
    <row r="46" spans="2:15" ht="11.25">
      <c r="B46" s="134"/>
      <c r="C46" s="60" t="s">
        <v>233</v>
      </c>
      <c r="D46" s="146">
        <v>2.0768256648374894</v>
      </c>
      <c r="E46" s="146">
        <v>38.56958578185468</v>
      </c>
      <c r="F46" s="146">
        <v>-12.75173611111111</v>
      </c>
      <c r="G46" s="146">
        <v>77.59835584263064</v>
      </c>
      <c r="H46" s="146">
        <v>2.2725387741560965</v>
      </c>
      <c r="I46" s="146">
        <v>33.81334163617966</v>
      </c>
      <c r="J46" s="146">
        <v>8.820235206272176</v>
      </c>
      <c r="K46" s="146">
        <v>34.94337358433959</v>
      </c>
      <c r="L46" s="146">
        <v>15.45246908718596</v>
      </c>
      <c r="M46" s="146">
        <v>23.86769964243145</v>
      </c>
      <c r="N46" s="146">
        <v>9.275178716858212</v>
      </c>
      <c r="O46" s="146">
        <v>27.627851498434474</v>
      </c>
    </row>
    <row r="47" spans="2:15" ht="11.25">
      <c r="B47" s="134"/>
      <c r="C47" s="60" t="s">
        <v>159</v>
      </c>
      <c r="D47" s="146">
        <v>3.393993763082559</v>
      </c>
      <c r="E47" s="146">
        <v>45.43240490634546</v>
      </c>
      <c r="F47" s="146">
        <v>-3.826463059405083</v>
      </c>
      <c r="G47" s="146">
        <v>47.88204613164315</v>
      </c>
      <c r="H47" s="146">
        <v>-0.7375606580058425</v>
      </c>
      <c r="I47" s="146">
        <v>49.64057114721812</v>
      </c>
      <c r="J47" s="146">
        <v>1.9669189537371512</v>
      </c>
      <c r="K47" s="146">
        <v>54.4992240505842</v>
      </c>
      <c r="L47" s="146">
        <v>4.634468556330518</v>
      </c>
      <c r="M47" s="146">
        <v>27.99285228391866</v>
      </c>
      <c r="N47" s="146">
        <v>33.357328154073905</v>
      </c>
      <c r="O47" s="146">
        <v>31.774491891830547</v>
      </c>
    </row>
    <row r="48" spans="2:15" ht="11.25">
      <c r="B48" s="112"/>
      <c r="C48" s="64" t="s">
        <v>160</v>
      </c>
      <c r="D48" s="147">
        <v>-0.5969737703787836</v>
      </c>
      <c r="E48" s="147">
        <v>29.022784528233615</v>
      </c>
      <c r="F48" s="147">
        <v>-3.040059073287782</v>
      </c>
      <c r="G48" s="147">
        <v>27.216460354633632</v>
      </c>
      <c r="H48" s="147">
        <v>-4.209368495929622</v>
      </c>
      <c r="I48" s="147">
        <v>30.574838215323496</v>
      </c>
      <c r="J48" s="147">
        <v>-1.6416270247486153</v>
      </c>
      <c r="K48" s="147">
        <v>51.529071498447564</v>
      </c>
      <c r="L48" s="147">
        <v>3.93520011350299</v>
      </c>
      <c r="M48" s="147">
        <v>20.765765466026977</v>
      </c>
      <c r="N48" s="147">
        <v>16.60827419916011</v>
      </c>
      <c r="O48" s="147">
        <v>20.42308010126279</v>
      </c>
    </row>
    <row r="49" spans="2:8" ht="15" customHeight="1">
      <c r="B49" s="134"/>
      <c r="C49" s="60" t="s">
        <v>161</v>
      </c>
      <c r="H49" s="148"/>
    </row>
    <row r="50" spans="3:16" ht="11.25">
      <c r="C50" s="60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7"/>
    </row>
    <row r="51" ht="11.25">
      <c r="H51" s="148"/>
    </row>
    <row r="52" spans="4:15" ht="11.25">
      <c r="D52" s="152"/>
      <c r="E52" s="152"/>
      <c r="F52" s="152"/>
      <c r="G52" s="152"/>
      <c r="H52" s="153"/>
      <c r="I52" s="153"/>
      <c r="J52" s="153"/>
      <c r="K52" s="153"/>
      <c r="L52" s="152"/>
      <c r="M52" s="153"/>
      <c r="N52" s="152"/>
      <c r="O52" s="152"/>
    </row>
    <row r="53" ht="11.25">
      <c r="D53" s="7"/>
    </row>
    <row r="54" ht="11.25">
      <c r="D54" s="7"/>
    </row>
    <row r="55" ht="11.25">
      <c r="D55" s="7"/>
    </row>
    <row r="56" ht="11.25">
      <c r="D56" s="55"/>
    </row>
    <row r="57" ht="11.25">
      <c r="D57" s="55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5"/>
  <sheetViews>
    <sheetView showGridLines="0" zoomScaleSheetLayoutView="100" workbookViewId="0" topLeftCell="A1">
      <selection activeCell="B9" sqref="B9"/>
    </sheetView>
  </sheetViews>
  <sheetFormatPr defaultColWidth="12.28125" defaultRowHeight="12.75"/>
  <cols>
    <col min="1" max="1" width="4.8515625" style="165" customWidth="1"/>
    <col min="2" max="2" width="4.28125" style="209" customWidth="1"/>
    <col min="3" max="3" width="15.28125" style="165" customWidth="1"/>
    <col min="4" max="10" width="13.8515625" style="165" customWidth="1"/>
    <col min="11" max="16384" width="15.28125" style="165" customWidth="1"/>
  </cols>
  <sheetData>
    <row r="1" spans="2:10" s="128" customFormat="1" ht="12.75">
      <c r="B1" s="208" t="s">
        <v>150</v>
      </c>
      <c r="C1" s="130"/>
      <c r="D1" s="7"/>
      <c r="E1" s="7"/>
      <c r="F1" s="7"/>
      <c r="J1" s="131" t="str">
        <f>'Tab 1'!M1</f>
        <v>Carta de Conjuntura | set 2010</v>
      </c>
    </row>
    <row r="3" spans="2:10" s="157" customFormat="1" ht="12.75">
      <c r="B3" s="209"/>
      <c r="C3" s="154" t="s">
        <v>168</v>
      </c>
      <c r="D3" s="155"/>
      <c r="E3" s="155"/>
      <c r="F3" s="155"/>
      <c r="G3" s="155"/>
      <c r="H3" s="156"/>
      <c r="I3" s="156"/>
      <c r="J3" s="156"/>
    </row>
    <row r="4" spans="2:10" s="157" customFormat="1" ht="12.75">
      <c r="B4" s="209"/>
      <c r="C4" s="158" t="s">
        <v>169</v>
      </c>
      <c r="D4" s="156"/>
      <c r="E4" s="156"/>
      <c r="F4" s="156"/>
      <c r="G4" s="156"/>
      <c r="H4" s="156"/>
      <c r="I4" s="159"/>
      <c r="J4" s="156"/>
    </row>
    <row r="5" spans="2:10" s="157" customFormat="1" ht="12.75">
      <c r="B5" s="210"/>
      <c r="C5" s="160" t="s">
        <v>170</v>
      </c>
      <c r="D5" s="156"/>
      <c r="E5" s="156"/>
      <c r="F5" s="156"/>
      <c r="G5" s="161"/>
      <c r="H5" s="156"/>
      <c r="I5" s="159"/>
      <c r="J5" s="156"/>
    </row>
    <row r="6" spans="2:10" s="157" customFormat="1" ht="12.75">
      <c r="B6" s="210"/>
      <c r="C6" s="160"/>
      <c r="D6" s="156"/>
      <c r="E6" s="156"/>
      <c r="F6" s="156"/>
      <c r="G6" s="161"/>
      <c r="H6" s="156"/>
      <c r="I6" s="159"/>
      <c r="J6" s="156"/>
    </row>
    <row r="7" spans="2:10" s="164" customFormat="1" ht="34.5" customHeight="1" thickBot="1">
      <c r="B7" s="211"/>
      <c r="C7" s="162" t="s">
        <v>31</v>
      </c>
      <c r="D7" s="163" t="s">
        <v>171</v>
      </c>
      <c r="E7" s="163" t="s">
        <v>172</v>
      </c>
      <c r="F7" s="163" t="s">
        <v>173</v>
      </c>
      <c r="G7" s="163" t="s">
        <v>174</v>
      </c>
      <c r="H7" s="163" t="s">
        <v>175</v>
      </c>
      <c r="I7" s="163" t="s">
        <v>176</v>
      </c>
      <c r="J7" s="163" t="s">
        <v>177</v>
      </c>
    </row>
    <row r="8" spans="2:10" s="55" customFormat="1" ht="12" thickTop="1">
      <c r="B8" s="106" t="s">
        <v>183</v>
      </c>
      <c r="C8" s="106">
        <v>39356</v>
      </c>
      <c r="D8" s="194">
        <v>235.491629343762</v>
      </c>
      <c r="E8" s="194">
        <v>193.165844610922</v>
      </c>
      <c r="F8" s="194">
        <v>118.179048934794</v>
      </c>
      <c r="G8" s="194">
        <v>263.080359130994</v>
      </c>
      <c r="H8" s="194">
        <v>422.091186889003</v>
      </c>
      <c r="I8" s="194">
        <v>184.34765857158</v>
      </c>
      <c r="J8" s="194">
        <v>167.150476509225</v>
      </c>
    </row>
    <row r="9" spans="2:11" s="55" customFormat="1" ht="11.25">
      <c r="B9" s="107" t="s">
        <v>75</v>
      </c>
      <c r="C9" s="107">
        <v>39387</v>
      </c>
      <c r="D9" s="62">
        <v>251.729754905699</v>
      </c>
      <c r="E9" s="62">
        <v>201.373965991076</v>
      </c>
      <c r="F9" s="62">
        <v>118.364051932497</v>
      </c>
      <c r="G9" s="62">
        <v>252.525866481531</v>
      </c>
      <c r="H9" s="62">
        <v>467.690277793939</v>
      </c>
      <c r="I9" s="62">
        <v>209.863108751673</v>
      </c>
      <c r="J9" s="62">
        <v>172.500418420559</v>
      </c>
      <c r="K9" s="7"/>
    </row>
    <row r="10" spans="2:11" s="55" customFormat="1" ht="11.25">
      <c r="B10" s="108" t="s">
        <v>75</v>
      </c>
      <c r="C10" s="108">
        <v>39417</v>
      </c>
      <c r="D10" s="65">
        <v>253.260521447693</v>
      </c>
      <c r="E10" s="65">
        <v>210.852009533505</v>
      </c>
      <c r="F10" s="65">
        <v>119.311686239739</v>
      </c>
      <c r="G10" s="65">
        <v>241.13326252029</v>
      </c>
      <c r="H10" s="65">
        <v>458.77693224878</v>
      </c>
      <c r="I10" s="65">
        <v>221.688403831773</v>
      </c>
      <c r="J10" s="65">
        <v>177.906344946724</v>
      </c>
      <c r="K10" s="7"/>
    </row>
    <row r="11" spans="2:11" s="55" customFormat="1" ht="11.25">
      <c r="B11" s="107" t="s">
        <v>186</v>
      </c>
      <c r="C11" s="107">
        <v>39448</v>
      </c>
      <c r="D11" s="62">
        <v>264.78199376189</v>
      </c>
      <c r="E11" s="62">
        <v>225.875202948495</v>
      </c>
      <c r="F11" s="62">
        <v>120.700562572563</v>
      </c>
      <c r="G11" s="62">
        <v>283.988280193982</v>
      </c>
      <c r="H11" s="62">
        <v>473.407710023068</v>
      </c>
      <c r="I11" s="62">
        <v>228.681790204993</v>
      </c>
      <c r="J11" s="62">
        <v>188.32269273599</v>
      </c>
      <c r="K11" s="7"/>
    </row>
    <row r="12" spans="2:11" s="55" customFormat="1" ht="11.25">
      <c r="B12" s="107" t="s">
        <v>75</v>
      </c>
      <c r="C12" s="107">
        <v>39479</v>
      </c>
      <c r="D12" s="62">
        <v>282.438153053594</v>
      </c>
      <c r="E12" s="62">
        <v>250.551598275457</v>
      </c>
      <c r="F12" s="62">
        <v>126.152770687432</v>
      </c>
      <c r="G12" s="62">
        <v>306.958177302817</v>
      </c>
      <c r="H12" s="62">
        <v>488.283294749492</v>
      </c>
      <c r="I12" s="62">
        <v>279.592928324459</v>
      </c>
      <c r="J12" s="62">
        <v>207.035178045696</v>
      </c>
      <c r="K12" s="7"/>
    </row>
    <row r="13" spans="2:11" s="55" customFormat="1" ht="11.25">
      <c r="B13" s="107" t="s">
        <v>75</v>
      </c>
      <c r="C13" s="107">
        <v>39508</v>
      </c>
      <c r="D13" s="62">
        <v>294.655496307805</v>
      </c>
      <c r="E13" s="62">
        <v>263.931356275105</v>
      </c>
      <c r="F13" s="62">
        <v>112.492386740671</v>
      </c>
      <c r="G13" s="62">
        <v>321.15906944014</v>
      </c>
      <c r="H13" s="62">
        <v>530.888727996593</v>
      </c>
      <c r="I13" s="62">
        <v>261.937106316778</v>
      </c>
      <c r="J13" s="62">
        <v>208.04132563972</v>
      </c>
      <c r="K13" s="7"/>
    </row>
    <row r="14" spans="2:11" s="55" customFormat="1" ht="11.25">
      <c r="B14" s="107" t="s">
        <v>75</v>
      </c>
      <c r="C14" s="107">
        <v>39539</v>
      </c>
      <c r="D14" s="62">
        <v>307.770294288793</v>
      </c>
      <c r="E14" s="62">
        <v>272.401814877772</v>
      </c>
      <c r="F14" s="62">
        <v>110.987350036835</v>
      </c>
      <c r="G14" s="62">
        <v>318.679461564141</v>
      </c>
      <c r="H14" s="62">
        <v>568.462047105239</v>
      </c>
      <c r="I14" s="62">
        <v>269.233016014752</v>
      </c>
      <c r="J14" s="62">
        <v>212.013409837265</v>
      </c>
      <c r="K14" s="7"/>
    </row>
    <row r="15" spans="2:11" s="55" customFormat="1" ht="11.25">
      <c r="B15" s="107" t="s">
        <v>75</v>
      </c>
      <c r="C15" s="107">
        <v>39569</v>
      </c>
      <c r="D15" s="62">
        <v>330.84076370422</v>
      </c>
      <c r="E15" s="62">
        <v>271.477909449072</v>
      </c>
      <c r="F15" s="62">
        <v>126.133094943325</v>
      </c>
      <c r="G15" s="62">
        <v>311.090969004337</v>
      </c>
      <c r="H15" s="62">
        <v>636.603262796564</v>
      </c>
      <c r="I15" s="62">
        <v>288.873612189218</v>
      </c>
      <c r="J15" s="62">
        <v>218.336779217234</v>
      </c>
      <c r="K15" s="7"/>
    </row>
    <row r="16" spans="2:11" s="55" customFormat="1" ht="11.25">
      <c r="B16" s="107" t="s">
        <v>75</v>
      </c>
      <c r="C16" s="107">
        <v>39600</v>
      </c>
      <c r="D16" s="62">
        <v>350.813878215072</v>
      </c>
      <c r="E16" s="62">
        <v>282.86905574346</v>
      </c>
      <c r="F16" s="62">
        <v>130.749117536519</v>
      </c>
      <c r="G16" s="62">
        <v>309.392695342504</v>
      </c>
      <c r="H16" s="62">
        <v>682.862600764375</v>
      </c>
      <c r="I16" s="62">
        <v>333.378753802694</v>
      </c>
      <c r="J16" s="62">
        <v>228.591765547689</v>
      </c>
      <c r="K16" s="7"/>
    </row>
    <row r="17" spans="2:11" s="55" customFormat="1" ht="11.25">
      <c r="B17" s="107" t="s">
        <v>75</v>
      </c>
      <c r="C17" s="107">
        <v>39630</v>
      </c>
      <c r="D17" s="62">
        <v>354.331780881458</v>
      </c>
      <c r="E17" s="62">
        <v>281.281033636628</v>
      </c>
      <c r="F17" s="62">
        <v>134.399464680934</v>
      </c>
      <c r="G17" s="62">
        <v>314.391877885179</v>
      </c>
      <c r="H17" s="62">
        <v>687.615547751993</v>
      </c>
      <c r="I17" s="62">
        <v>369.747967150305</v>
      </c>
      <c r="J17" s="62">
        <v>231.654527600284</v>
      </c>
      <c r="K17" s="7"/>
    </row>
    <row r="18" spans="2:11" s="55" customFormat="1" ht="11.25">
      <c r="B18" s="107" t="s">
        <v>75</v>
      </c>
      <c r="C18" s="107">
        <v>39661</v>
      </c>
      <c r="D18" s="62">
        <v>317.441486443185</v>
      </c>
      <c r="E18" s="62">
        <v>259.198182008682</v>
      </c>
      <c r="F18" s="62">
        <v>136.365526682923</v>
      </c>
      <c r="G18" s="62">
        <v>293.623622788724</v>
      </c>
      <c r="H18" s="62">
        <v>586.466207311065</v>
      </c>
      <c r="I18" s="62">
        <v>340.819867365651</v>
      </c>
      <c r="J18" s="62">
        <v>218.626699639654</v>
      </c>
      <c r="K18" s="7"/>
    </row>
    <row r="19" spans="2:11" s="55" customFormat="1" ht="11.25">
      <c r="B19" s="107" t="s">
        <v>75</v>
      </c>
      <c r="C19" s="107">
        <v>39692</v>
      </c>
      <c r="D19" s="62">
        <v>286.818709429315</v>
      </c>
      <c r="E19" s="62">
        <v>237.100339728237</v>
      </c>
      <c r="F19" s="62">
        <v>131.857787827589</v>
      </c>
      <c r="G19" s="62">
        <v>278.167312891964</v>
      </c>
      <c r="H19" s="62">
        <v>512.825059063429</v>
      </c>
      <c r="I19" s="62">
        <v>323.341574206054</v>
      </c>
      <c r="J19" s="62">
        <v>203.912390963298</v>
      </c>
      <c r="K19" s="7"/>
    </row>
    <row r="20" spans="2:11" s="55" customFormat="1" ht="11.25">
      <c r="B20" s="107" t="s">
        <v>75</v>
      </c>
      <c r="C20" s="107">
        <v>39722</v>
      </c>
      <c r="D20" s="62">
        <v>230.924764682604</v>
      </c>
      <c r="E20" s="62">
        <v>196.659584351595</v>
      </c>
      <c r="F20" s="62">
        <v>121.920713320597</v>
      </c>
      <c r="G20" s="62">
        <v>239.20094420216</v>
      </c>
      <c r="H20" s="62">
        <v>382.848085452404</v>
      </c>
      <c r="I20" s="62">
        <v>283.722404285814</v>
      </c>
      <c r="J20" s="62">
        <v>175.366362373488</v>
      </c>
      <c r="K20" s="7"/>
    </row>
    <row r="21" spans="2:11" s="55" customFormat="1" ht="11.25">
      <c r="B21" s="107" t="s">
        <v>75</v>
      </c>
      <c r="C21" s="107">
        <v>39753</v>
      </c>
      <c r="D21" s="62">
        <v>196.954850115035</v>
      </c>
      <c r="E21" s="62">
        <v>184.797911047816</v>
      </c>
      <c r="F21" s="62">
        <v>120.755977799256</v>
      </c>
      <c r="G21" s="62">
        <v>216.958896759772</v>
      </c>
      <c r="H21" s="62">
        <v>288.837232335894</v>
      </c>
      <c r="I21" s="62">
        <v>213.482756500988</v>
      </c>
      <c r="J21" s="62">
        <v>163.586187983062</v>
      </c>
      <c r="K21" s="7"/>
    </row>
    <row r="22" spans="2:11" s="55" customFormat="1" ht="11.25">
      <c r="B22" s="108" t="s">
        <v>75</v>
      </c>
      <c r="C22" s="108">
        <v>39783</v>
      </c>
      <c r="D22" s="65">
        <v>175.201849558088</v>
      </c>
      <c r="E22" s="65">
        <v>177.701493650031</v>
      </c>
      <c r="F22" s="65">
        <v>118.218433234275</v>
      </c>
      <c r="G22" s="65">
        <v>195.345532322482</v>
      </c>
      <c r="H22" s="65">
        <v>226.296496377166</v>
      </c>
      <c r="I22" s="65">
        <v>195.101582787337</v>
      </c>
      <c r="J22" s="65">
        <v>156.978739777107</v>
      </c>
      <c r="K22" s="7"/>
    </row>
    <row r="23" spans="2:11" s="55" customFormat="1" ht="11.25">
      <c r="B23" s="107" t="s">
        <v>193</v>
      </c>
      <c r="C23" s="107">
        <v>39814</v>
      </c>
      <c r="D23" s="62">
        <v>181.21999293638</v>
      </c>
      <c r="E23" s="62">
        <v>193.1735034228</v>
      </c>
      <c r="F23" s="62">
        <v>120.361318221121</v>
      </c>
      <c r="G23" s="62">
        <v>194.21678232877</v>
      </c>
      <c r="H23" s="62">
        <v>224.65753367878</v>
      </c>
      <c r="I23" s="62">
        <v>199.134780195198</v>
      </c>
      <c r="J23" s="62">
        <v>165.868951859213</v>
      </c>
      <c r="K23" s="7"/>
    </row>
    <row r="24" spans="2:11" s="55" customFormat="1" ht="11.25">
      <c r="B24" s="107" t="s">
        <v>75</v>
      </c>
      <c r="C24" s="107">
        <v>39845</v>
      </c>
      <c r="D24" s="62">
        <v>173.552469627388</v>
      </c>
      <c r="E24" s="62">
        <v>187.89458954179</v>
      </c>
      <c r="F24" s="62">
        <v>115.30004634735</v>
      </c>
      <c r="G24" s="62">
        <v>190.113279590533</v>
      </c>
      <c r="H24" s="62">
        <v>210.252324709236</v>
      </c>
      <c r="I24" s="62">
        <v>193.49352431241</v>
      </c>
      <c r="J24" s="62">
        <v>160.669122532488</v>
      </c>
      <c r="K24" s="7"/>
    </row>
    <row r="25" spans="2:11" s="55" customFormat="1" ht="11.25">
      <c r="B25" s="107" t="s">
        <v>75</v>
      </c>
      <c r="C25" s="107">
        <v>39873</v>
      </c>
      <c r="D25" s="62">
        <v>183.747439565203</v>
      </c>
      <c r="E25" s="62">
        <v>186.865840502763</v>
      </c>
      <c r="F25" s="62">
        <v>118.49454584482</v>
      </c>
      <c r="G25" s="62">
        <v>194.837107082068</v>
      </c>
      <c r="H25" s="62">
        <v>251.168169320813</v>
      </c>
      <c r="I25" s="62">
        <v>158.560682586039</v>
      </c>
      <c r="J25" s="62">
        <v>159.411066592952</v>
      </c>
      <c r="K25" s="7"/>
    </row>
    <row r="26" spans="2:11" s="55" customFormat="1" ht="11.25">
      <c r="B26" s="107" t="s">
        <v>75</v>
      </c>
      <c r="C26" s="107">
        <v>39904</v>
      </c>
      <c r="D26" s="62">
        <v>189.824547374776</v>
      </c>
      <c r="E26" s="62">
        <v>195.505454788704</v>
      </c>
      <c r="F26" s="62">
        <v>120.510928484549</v>
      </c>
      <c r="G26" s="62">
        <v>206.08367892952</v>
      </c>
      <c r="H26" s="62">
        <v>258.055523248905</v>
      </c>
      <c r="I26" s="62">
        <v>160.960048985798</v>
      </c>
      <c r="J26" s="62">
        <v>165.258057800313</v>
      </c>
      <c r="K26" s="7"/>
    </row>
    <row r="27" spans="2:11" s="55" customFormat="1" ht="11.25">
      <c r="B27" s="107" t="s">
        <v>75</v>
      </c>
      <c r="C27" s="107">
        <v>39934</v>
      </c>
      <c r="D27" s="62">
        <v>208.03839359903</v>
      </c>
      <c r="E27" s="62">
        <v>206.824096569009</v>
      </c>
      <c r="F27" s="62">
        <v>124.113692641157</v>
      </c>
      <c r="G27" s="62">
        <v>210.08351616789</v>
      </c>
      <c r="H27" s="62">
        <v>304.759127809751</v>
      </c>
      <c r="I27" s="62">
        <v>166.492203532731</v>
      </c>
      <c r="J27" s="62">
        <v>172.966034398073</v>
      </c>
      <c r="K27" s="7"/>
    </row>
    <row r="28" spans="2:11" s="55" customFormat="1" ht="11.25">
      <c r="B28" s="107" t="s">
        <v>75</v>
      </c>
      <c r="C28" s="107">
        <v>39965</v>
      </c>
      <c r="D28" s="62">
        <v>223.664678483831</v>
      </c>
      <c r="E28" s="62">
        <v>209.509359010676</v>
      </c>
      <c r="F28" s="62">
        <v>126.400221944035</v>
      </c>
      <c r="G28" s="62">
        <v>194.080315348201</v>
      </c>
      <c r="H28" s="62">
        <v>356.9675014251</v>
      </c>
      <c r="I28" s="62">
        <v>174.134326024287</v>
      </c>
      <c r="J28" s="62">
        <v>175.005822595924</v>
      </c>
      <c r="K28" s="7"/>
    </row>
    <row r="29" spans="2:11" s="55" customFormat="1" ht="11.25">
      <c r="B29" s="107" t="s">
        <v>75</v>
      </c>
      <c r="C29" s="107">
        <v>39995</v>
      </c>
      <c r="D29" s="62">
        <v>212.468572721121</v>
      </c>
      <c r="E29" s="62">
        <v>198.597611062576</v>
      </c>
      <c r="F29" s="62">
        <v>127.922853785797</v>
      </c>
      <c r="G29" s="62">
        <v>199.756647064368</v>
      </c>
      <c r="H29" s="62">
        <v>328.468296713578</v>
      </c>
      <c r="I29" s="62">
        <v>172.656418366496</v>
      </c>
      <c r="J29" s="62">
        <v>170.278143215236</v>
      </c>
      <c r="K29" s="7"/>
    </row>
    <row r="30" spans="2:11" s="55" customFormat="1" ht="11.25">
      <c r="B30" s="107" t="s">
        <v>75</v>
      </c>
      <c r="C30" s="107">
        <v>40026</v>
      </c>
      <c r="D30" s="62">
        <v>224.982741948401</v>
      </c>
      <c r="E30" s="62">
        <v>204.329986465236</v>
      </c>
      <c r="F30" s="62">
        <v>126.974714183559</v>
      </c>
      <c r="G30" s="62">
        <v>220.856013347279</v>
      </c>
      <c r="H30" s="62">
        <v>365.150666620476</v>
      </c>
      <c r="I30" s="62">
        <v>174.770685926511</v>
      </c>
      <c r="J30" s="62">
        <v>173.814000102149</v>
      </c>
      <c r="K30" s="7"/>
    </row>
    <row r="31" spans="2:11" s="55" customFormat="1" ht="11.25">
      <c r="B31" s="107" t="s">
        <v>75</v>
      </c>
      <c r="C31" s="107">
        <v>40057</v>
      </c>
      <c r="D31" s="62">
        <v>218.666350729607</v>
      </c>
      <c r="E31" s="62">
        <v>199.791417121283</v>
      </c>
      <c r="F31" s="62">
        <v>126.252070025269</v>
      </c>
      <c r="G31" s="62">
        <v>218.37132269143</v>
      </c>
      <c r="H31" s="62">
        <v>349.488015907006</v>
      </c>
      <c r="I31" s="62">
        <v>172.068065599318</v>
      </c>
      <c r="J31" s="62">
        <v>170.964424854016</v>
      </c>
      <c r="K31" s="7"/>
    </row>
    <row r="32" spans="2:11" s="55" customFormat="1" ht="11.25">
      <c r="B32" s="107" t="s">
        <v>75</v>
      </c>
      <c r="C32" s="107">
        <v>40087</v>
      </c>
      <c r="D32" s="62">
        <v>227.87776375347</v>
      </c>
      <c r="E32" s="62">
        <v>204.935648547365</v>
      </c>
      <c r="F32" s="62">
        <v>122.880622908979</v>
      </c>
      <c r="G32" s="62">
        <v>222.993125985594</v>
      </c>
      <c r="H32" s="62">
        <v>378.684867001819</v>
      </c>
      <c r="I32" s="62">
        <v>177.248247126574</v>
      </c>
      <c r="J32" s="62">
        <v>172.794199134515</v>
      </c>
      <c r="K32" s="7"/>
    </row>
    <row r="33" spans="2:11" s="55" customFormat="1" ht="11.25">
      <c r="B33" s="107" t="s">
        <v>75</v>
      </c>
      <c r="C33" s="107">
        <v>40118</v>
      </c>
      <c r="D33" s="62">
        <v>236.366666043906</v>
      </c>
      <c r="E33" s="62">
        <v>210.511776274232</v>
      </c>
      <c r="F33" s="62">
        <v>125.779276267131</v>
      </c>
      <c r="G33" s="62">
        <v>230.819693468548</v>
      </c>
      <c r="H33" s="62">
        <v>395.80839042295</v>
      </c>
      <c r="I33" s="62">
        <v>193.626047093373</v>
      </c>
      <c r="J33" s="62">
        <v>178.144363875603</v>
      </c>
      <c r="K33" s="7"/>
    </row>
    <row r="34" spans="2:11" s="55" customFormat="1" ht="11.25">
      <c r="B34" s="108" t="s">
        <v>75</v>
      </c>
      <c r="C34" s="108">
        <v>40148</v>
      </c>
      <c r="D34" s="65">
        <v>235.193156228811</v>
      </c>
      <c r="E34" s="65">
        <v>213.709165361477</v>
      </c>
      <c r="F34" s="65">
        <v>127.391466727803</v>
      </c>
      <c r="G34" s="65">
        <v>244.775945177645</v>
      </c>
      <c r="H34" s="65">
        <v>383.60244413476</v>
      </c>
      <c r="I34" s="65">
        <v>195.064500690486</v>
      </c>
      <c r="J34" s="65">
        <v>181.133059639007</v>
      </c>
      <c r="K34" s="7"/>
    </row>
    <row r="35" spans="2:11" s="55" customFormat="1" ht="11.25">
      <c r="B35" s="107" t="s">
        <v>228</v>
      </c>
      <c r="C35" s="107">
        <v>40179</v>
      </c>
      <c r="D35" s="62">
        <v>240.667775728753</v>
      </c>
      <c r="E35" s="62">
        <v>213.329912868207</v>
      </c>
      <c r="F35" s="62">
        <v>132.680451057402</v>
      </c>
      <c r="G35" s="62">
        <v>250.511967517026</v>
      </c>
      <c r="H35" s="62">
        <v>395.820307665618</v>
      </c>
      <c r="I35" s="62">
        <v>209.015259121788</v>
      </c>
      <c r="J35" s="62">
        <v>184.112765000737</v>
      </c>
      <c r="K35" s="7"/>
    </row>
    <row r="36" spans="2:11" s="55" customFormat="1" ht="11.25">
      <c r="B36" s="107" t="s">
        <v>75</v>
      </c>
      <c r="C36" s="107">
        <v>40210</v>
      </c>
      <c r="D36" s="62">
        <v>236.687466524514</v>
      </c>
      <c r="E36" s="62">
        <v>207.961024341984</v>
      </c>
      <c r="F36" s="62">
        <v>138.198468943633</v>
      </c>
      <c r="G36" s="62">
        <v>235.743200313863</v>
      </c>
      <c r="H36" s="62">
        <v>384.074821846988</v>
      </c>
      <c r="I36" s="62">
        <v>210.295857029755</v>
      </c>
      <c r="J36" s="62">
        <v>183.050415312331</v>
      </c>
      <c r="K36" s="7"/>
    </row>
    <row r="37" spans="2:11" s="55" customFormat="1" ht="11.25">
      <c r="B37" s="107" t="s">
        <v>75</v>
      </c>
      <c r="C37" s="107">
        <v>40238</v>
      </c>
      <c r="D37" s="62">
        <v>242.664285141635</v>
      </c>
      <c r="E37" s="62">
        <v>201.010324275073</v>
      </c>
      <c r="F37" s="62">
        <v>145.820742964633</v>
      </c>
      <c r="G37" s="62">
        <v>248.51726320068</v>
      </c>
      <c r="H37" s="62">
        <v>405.933328813143</v>
      </c>
      <c r="I37" s="62">
        <v>211.561056721138</v>
      </c>
      <c r="J37" s="62">
        <v>183.20897887707</v>
      </c>
      <c r="K37" s="7"/>
    </row>
    <row r="38" spans="2:11" s="55" customFormat="1" ht="11.25">
      <c r="B38" s="107" t="s">
        <v>75</v>
      </c>
      <c r="C38" s="107">
        <v>40269</v>
      </c>
      <c r="D38" s="62">
        <v>254.142873125062</v>
      </c>
      <c r="E38" s="62">
        <v>199.325952360892</v>
      </c>
      <c r="F38" s="62">
        <v>155.38717991589</v>
      </c>
      <c r="G38" s="62">
        <v>299.313079892494</v>
      </c>
      <c r="H38" s="62">
        <v>434.513855623357</v>
      </c>
      <c r="I38" s="62">
        <v>213.287187394045</v>
      </c>
      <c r="J38" s="62">
        <v>188.370130341815</v>
      </c>
      <c r="K38" s="7"/>
    </row>
    <row r="39" spans="2:11" s="55" customFormat="1" ht="11.25">
      <c r="B39" s="107" t="s">
        <v>75</v>
      </c>
      <c r="C39" s="107">
        <v>40299</v>
      </c>
      <c r="D39" s="62">
        <v>238.9216154008</v>
      </c>
      <c r="E39" s="62">
        <v>195.407095241597</v>
      </c>
      <c r="F39" s="62">
        <v>151.207549578294</v>
      </c>
      <c r="G39" s="62">
        <v>275.755154285224</v>
      </c>
      <c r="H39" s="62">
        <v>390.851859064474</v>
      </c>
      <c r="I39" s="62">
        <v>212.338445773633</v>
      </c>
      <c r="J39" s="62">
        <v>183.732496861555</v>
      </c>
      <c r="K39" s="7"/>
    </row>
    <row r="40" spans="2:11" s="55" customFormat="1" ht="11.25">
      <c r="B40" s="107" t="s">
        <v>75</v>
      </c>
      <c r="C40" s="107">
        <v>40330</v>
      </c>
      <c r="D40" s="62">
        <v>234.679717650293</v>
      </c>
      <c r="E40" s="62">
        <v>196.604856039922</v>
      </c>
      <c r="F40" s="62">
        <v>142.657962813525</v>
      </c>
      <c r="G40" s="62">
        <v>265.423067522443</v>
      </c>
      <c r="H40" s="62">
        <v>384.411384786598</v>
      </c>
      <c r="I40" s="62">
        <v>208.208576426608</v>
      </c>
      <c r="J40" s="62">
        <v>180.328253511669</v>
      </c>
      <c r="K40" s="7"/>
    </row>
    <row r="41" spans="2:10" s="55" customFormat="1" ht="11.25">
      <c r="B41" s="107" t="s">
        <v>75</v>
      </c>
      <c r="C41" s="107">
        <v>40360</v>
      </c>
      <c r="D41" s="62">
        <v>239.348373020233</v>
      </c>
      <c r="E41" s="62">
        <v>208.277366162882</v>
      </c>
      <c r="F41" s="62">
        <v>143.226881834191</v>
      </c>
      <c r="G41" s="62">
        <v>271.342976856335</v>
      </c>
      <c r="H41" s="62">
        <v>384.351824177789</v>
      </c>
      <c r="I41" s="62">
        <v>209.037743379429</v>
      </c>
      <c r="J41" s="62">
        <v>186.651146719672</v>
      </c>
    </row>
    <row r="42" spans="2:10" s="55" customFormat="1" ht="11.25">
      <c r="B42" s="107" t="s">
        <v>75</v>
      </c>
      <c r="C42" s="107">
        <v>40391</v>
      </c>
      <c r="D42" s="62">
        <v>247.316720882921</v>
      </c>
      <c r="E42" s="62">
        <v>216.418767863642</v>
      </c>
      <c r="F42" s="62">
        <v>148.03523384309</v>
      </c>
      <c r="G42" s="62">
        <v>308.411149434698</v>
      </c>
      <c r="H42" s="62">
        <v>393.611352151512</v>
      </c>
      <c r="I42" s="62">
        <v>207.963539550907</v>
      </c>
      <c r="J42" s="62">
        <v>194.223246282264</v>
      </c>
    </row>
    <row r="43" spans="2:10" s="55" customFormat="1" ht="11.25">
      <c r="B43" s="108" t="s">
        <v>75</v>
      </c>
      <c r="C43" s="108">
        <v>40422</v>
      </c>
      <c r="D43" s="65">
        <v>252.514238498945</v>
      </c>
      <c r="E43" s="65">
        <v>228.262865765852</v>
      </c>
      <c r="F43" s="65">
        <v>144.650120603057</v>
      </c>
      <c r="G43" s="65">
        <v>315.776912006746</v>
      </c>
      <c r="H43" s="65">
        <v>398.667542880681</v>
      </c>
      <c r="I43" s="65">
        <v>212.482224257584</v>
      </c>
      <c r="J43" s="65">
        <v>199.665793416436</v>
      </c>
    </row>
    <row r="44" ht="11.25">
      <c r="C44" s="60" t="s">
        <v>187</v>
      </c>
    </row>
    <row r="45" ht="11.25">
      <c r="C45" s="189" t="s">
        <v>188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zoomScaleSheetLayoutView="100" workbookViewId="0" topLeftCell="A1">
      <selection activeCell="B27" sqref="B27"/>
    </sheetView>
  </sheetViews>
  <sheetFormatPr defaultColWidth="9.140625" defaultRowHeight="12.75"/>
  <cols>
    <col min="1" max="1" width="3.00390625" style="19" customWidth="1"/>
    <col min="2" max="2" width="19.28125" style="19" customWidth="1"/>
    <col min="3" max="4" width="8.28125" style="19" customWidth="1"/>
    <col min="5" max="5" width="2.140625" style="19" customWidth="1"/>
    <col min="6" max="6" width="8.28125" style="19" customWidth="1"/>
    <col min="7" max="9" width="9.140625" style="19" customWidth="1"/>
    <col min="10" max="10" width="8.28125" style="19" customWidth="1"/>
    <col min="11" max="11" width="2.140625" style="19" customWidth="1"/>
    <col min="12" max="12" width="8.28125" style="19" customWidth="1"/>
    <col min="13" max="16384" width="9.140625" style="19" customWidth="1"/>
  </cols>
  <sheetData>
    <row r="1" spans="2:13" s="128" customFormat="1" ht="12.75">
      <c r="B1" s="129" t="s">
        <v>150</v>
      </c>
      <c r="C1" s="131"/>
      <c r="F1" s="131"/>
      <c r="G1" s="131"/>
      <c r="M1" s="131" t="str">
        <f>'Tab 1'!M1</f>
        <v>Carta de Conjuntura | set 2010</v>
      </c>
    </row>
    <row r="3" ht="11.25">
      <c r="B3" s="20" t="s">
        <v>49</v>
      </c>
    </row>
    <row r="4" ht="11.25">
      <c r="B4" s="20" t="s">
        <v>50</v>
      </c>
    </row>
    <row r="5" ht="11.25">
      <c r="B5" s="7" t="s">
        <v>184</v>
      </c>
    </row>
    <row r="6" ht="11.25">
      <c r="B6" s="7"/>
    </row>
    <row r="7" spans="2:14" ht="12.75" customHeight="1">
      <c r="B7" s="200"/>
      <c r="C7" s="254">
        <v>2008</v>
      </c>
      <c r="D7" s="254"/>
      <c r="E7" s="21"/>
      <c r="F7" s="254">
        <v>2009</v>
      </c>
      <c r="G7" s="254"/>
      <c r="H7" s="254"/>
      <c r="I7" s="254"/>
      <c r="J7" s="254"/>
      <c r="K7" s="21"/>
      <c r="L7" s="254">
        <v>2010</v>
      </c>
      <c r="M7" s="254"/>
      <c r="N7" s="254"/>
    </row>
    <row r="8" spans="2:14" ht="21.75" customHeight="1" thickBot="1">
      <c r="B8" s="198" t="s">
        <v>31</v>
      </c>
      <c r="C8" s="11" t="s">
        <v>51</v>
      </c>
      <c r="D8" s="11" t="s">
        <v>52</v>
      </c>
      <c r="E8" s="11"/>
      <c r="F8" s="11" t="s">
        <v>53</v>
      </c>
      <c r="G8" s="11" t="s">
        <v>54</v>
      </c>
      <c r="H8" s="11" t="s">
        <v>55</v>
      </c>
      <c r="I8" s="11" t="s">
        <v>51</v>
      </c>
      <c r="J8" s="11" t="s">
        <v>52</v>
      </c>
      <c r="K8" s="11"/>
      <c r="L8" s="11" t="s">
        <v>53</v>
      </c>
      <c r="M8" s="11" t="s">
        <v>54</v>
      </c>
      <c r="N8" s="11" t="s">
        <v>55</v>
      </c>
    </row>
    <row r="9" spans="2:14" ht="12" thickTop="1">
      <c r="B9" s="22" t="s">
        <v>56</v>
      </c>
      <c r="C9" s="23">
        <v>-11839</v>
      </c>
      <c r="D9" s="23">
        <v>-57251.642240794</v>
      </c>
      <c r="F9" s="23">
        <v>-8788</v>
      </c>
      <c r="G9" s="23">
        <v>-13962</v>
      </c>
      <c r="H9" s="23">
        <v>-13082</v>
      </c>
      <c r="I9" s="23">
        <v>-17098</v>
      </c>
      <c r="J9" s="23">
        <f>SUM(F9:I9)</f>
        <v>-52930</v>
      </c>
      <c r="L9" s="23">
        <v>-13735</v>
      </c>
      <c r="M9" s="19">
        <v>-19507</v>
      </c>
      <c r="N9" s="19">
        <v>-16857</v>
      </c>
    </row>
    <row r="10" spans="2:14" ht="11.25">
      <c r="B10" s="22" t="s">
        <v>57</v>
      </c>
      <c r="C10" s="23">
        <v>11647</v>
      </c>
      <c r="D10" s="23">
        <v>42961.3449081094</v>
      </c>
      <c r="F10" s="23">
        <v>9200</v>
      </c>
      <c r="G10" s="23">
        <v>8221</v>
      </c>
      <c r="H10" s="23">
        <v>8894</v>
      </c>
      <c r="I10" s="23">
        <v>10239</v>
      </c>
      <c r="J10" s="23">
        <f aca="true" t="shared" si="0" ref="J10:J20">SUM(F10:I10)</f>
        <v>36554</v>
      </c>
      <c r="L10" s="23">
        <v>9388</v>
      </c>
      <c r="M10" s="19">
        <v>8612</v>
      </c>
      <c r="N10" s="19">
        <v>9572</v>
      </c>
    </row>
    <row r="11" spans="2:14" ht="11.25">
      <c r="B11" s="22" t="s">
        <v>58</v>
      </c>
      <c r="C11" s="23">
        <v>23486</v>
      </c>
      <c r="D11" s="23">
        <v>100212.98714890351</v>
      </c>
      <c r="F11" s="23">
        <v>17987</v>
      </c>
      <c r="G11" s="23">
        <v>22183</v>
      </c>
      <c r="H11" s="23">
        <v>21976</v>
      </c>
      <c r="I11" s="23">
        <v>27337</v>
      </c>
      <c r="J11" s="23">
        <f t="shared" si="0"/>
        <v>89483</v>
      </c>
      <c r="L11" s="23">
        <v>23123</v>
      </c>
      <c r="M11" s="19">
        <v>28119</v>
      </c>
      <c r="N11" s="19">
        <v>26430</v>
      </c>
    </row>
    <row r="12" spans="2:14" ht="11.25">
      <c r="B12" s="22" t="s">
        <v>59</v>
      </c>
      <c r="C12" s="23">
        <v>-8296</v>
      </c>
      <c r="D12" s="23">
        <v>-41106.78539485208</v>
      </c>
      <c r="F12" s="23">
        <v>-6127</v>
      </c>
      <c r="G12" s="23">
        <v>-8841</v>
      </c>
      <c r="H12" s="23">
        <v>-7910</v>
      </c>
      <c r="I12" s="23">
        <v>-11410</v>
      </c>
      <c r="J12" s="23">
        <f t="shared" si="0"/>
        <v>-34288</v>
      </c>
      <c r="L12" s="23">
        <v>-7634</v>
      </c>
      <c r="M12" s="19">
        <v>-12020</v>
      </c>
      <c r="N12" s="19">
        <v>-8397</v>
      </c>
    </row>
    <row r="13" spans="2:14" ht="11.25">
      <c r="B13" s="22" t="s">
        <v>60</v>
      </c>
      <c r="C13" s="23">
        <v>-1921</v>
      </c>
      <c r="D13" s="23">
        <v>-7231.88139485208</v>
      </c>
      <c r="F13" s="23">
        <v>-2570</v>
      </c>
      <c r="G13" s="23">
        <v>-1538</v>
      </c>
      <c r="H13" s="23">
        <v>-2784</v>
      </c>
      <c r="I13" s="23">
        <v>-2177</v>
      </c>
      <c r="J13" s="23">
        <f t="shared" si="0"/>
        <v>-9069</v>
      </c>
      <c r="L13" s="23">
        <v>-3049</v>
      </c>
      <c r="M13" s="19">
        <v>-1638</v>
      </c>
      <c r="N13" s="19">
        <v>-2456</v>
      </c>
    </row>
    <row r="14" spans="2:14" ht="11.25">
      <c r="B14" s="22" t="s">
        <v>61</v>
      </c>
      <c r="C14" s="23">
        <v>-6375</v>
      </c>
      <c r="D14" s="23">
        <v>-33874.904</v>
      </c>
      <c r="F14" s="23">
        <v>-3557</v>
      </c>
      <c r="G14" s="23">
        <v>-7303</v>
      </c>
      <c r="H14" s="23">
        <v>-5126</v>
      </c>
      <c r="I14" s="23">
        <v>-9233</v>
      </c>
      <c r="J14" s="23">
        <f t="shared" si="0"/>
        <v>-25219</v>
      </c>
      <c r="L14" s="23">
        <v>-4585</v>
      </c>
      <c r="M14" s="19">
        <v>-10382</v>
      </c>
      <c r="N14" s="19">
        <v>-5941</v>
      </c>
    </row>
    <row r="15" spans="2:14" ht="11.25">
      <c r="B15" s="22" t="s">
        <v>62</v>
      </c>
      <c r="C15" s="23">
        <v>-1894</v>
      </c>
      <c r="D15" s="23">
        <v>-12124.609098521958</v>
      </c>
      <c r="F15" s="23">
        <v>-1783</v>
      </c>
      <c r="G15" s="23">
        <v>-3051</v>
      </c>
      <c r="H15" s="23">
        <v>-3524</v>
      </c>
      <c r="I15" s="23">
        <v>-4021</v>
      </c>
      <c r="J15" s="23">
        <f t="shared" si="0"/>
        <v>-12379</v>
      </c>
      <c r="L15" s="23">
        <v>-4066</v>
      </c>
      <c r="M15" s="19">
        <v>-4751</v>
      </c>
      <c r="N15" s="19">
        <v>-5450</v>
      </c>
    </row>
    <row r="16" spans="2:14" ht="11.25">
      <c r="B16" s="24" t="s">
        <v>63</v>
      </c>
      <c r="C16" s="23">
        <v>-522</v>
      </c>
      <c r="D16" s="23">
        <v>-5177.325942219999</v>
      </c>
      <c r="F16" s="23">
        <v>-495</v>
      </c>
      <c r="G16" s="23">
        <v>-1393</v>
      </c>
      <c r="H16" s="23">
        <v>-1712</v>
      </c>
      <c r="I16" s="23">
        <v>-1995</v>
      </c>
      <c r="J16" s="23">
        <f t="shared" si="0"/>
        <v>-5595</v>
      </c>
      <c r="L16" s="23">
        <v>-1685</v>
      </c>
      <c r="M16" s="19">
        <v>-2425</v>
      </c>
      <c r="N16" s="19">
        <v>-3037</v>
      </c>
    </row>
    <row r="17" spans="2:14" ht="11.25">
      <c r="B17" s="22" t="s">
        <v>64</v>
      </c>
      <c r="C17" s="23">
        <v>-956</v>
      </c>
      <c r="D17" s="23">
        <v>-4994.240175833208</v>
      </c>
      <c r="F17" s="23">
        <v>-666</v>
      </c>
      <c r="G17" s="23">
        <v>-1041</v>
      </c>
      <c r="H17" s="23">
        <v>-1127</v>
      </c>
      <c r="I17" s="23">
        <v>-1092</v>
      </c>
      <c r="J17" s="23">
        <f t="shared" si="0"/>
        <v>-3926</v>
      </c>
      <c r="L17" s="23">
        <v>-1285</v>
      </c>
      <c r="M17" s="19">
        <v>-1695</v>
      </c>
      <c r="N17" s="19">
        <v>-1829</v>
      </c>
    </row>
    <row r="18" spans="2:14" ht="11.25">
      <c r="B18" s="22" t="s">
        <v>65</v>
      </c>
      <c r="C18" s="23">
        <v>-20</v>
      </c>
      <c r="D18" s="23">
        <v>-837.295</v>
      </c>
      <c r="F18" s="23">
        <v>-312</v>
      </c>
      <c r="G18" s="23">
        <v>-336</v>
      </c>
      <c r="H18" s="23">
        <v>-418</v>
      </c>
      <c r="I18" s="23">
        <v>-376</v>
      </c>
      <c r="J18" s="23">
        <f t="shared" si="0"/>
        <v>-1442</v>
      </c>
      <c r="L18" s="23">
        <v>-371</v>
      </c>
      <c r="M18" s="19">
        <v>-194</v>
      </c>
      <c r="N18" s="19">
        <v>-270</v>
      </c>
    </row>
    <row r="19" spans="2:14" ht="11.25">
      <c r="B19" s="22" t="s">
        <v>66</v>
      </c>
      <c r="C19" s="23">
        <v>-396</v>
      </c>
      <c r="D19" s="23">
        <v>-1115.7479804687514</v>
      </c>
      <c r="F19" s="23">
        <v>-310</v>
      </c>
      <c r="G19" s="23">
        <v>-281</v>
      </c>
      <c r="H19" s="23">
        <v>-267</v>
      </c>
      <c r="I19" s="23">
        <v>-558</v>
      </c>
      <c r="J19" s="23">
        <f t="shared" si="0"/>
        <v>-1416</v>
      </c>
      <c r="L19" s="23">
        <v>-725</v>
      </c>
      <c r="M19" s="19">
        <v>-437</v>
      </c>
      <c r="N19" s="19">
        <v>-314</v>
      </c>
    </row>
    <row r="20" spans="2:14" ht="11.25">
      <c r="B20" s="25" t="s">
        <v>67</v>
      </c>
      <c r="C20" s="26">
        <v>-1650</v>
      </c>
      <c r="D20" s="26">
        <v>-4020.2477474199995</v>
      </c>
      <c r="E20" s="25"/>
      <c r="F20" s="26">
        <v>-878</v>
      </c>
      <c r="G20" s="26">
        <v>-2069</v>
      </c>
      <c r="H20" s="26">
        <v>-1648</v>
      </c>
      <c r="I20" s="26">
        <v>-1670</v>
      </c>
      <c r="J20" s="26">
        <f t="shared" si="0"/>
        <v>-6265</v>
      </c>
      <c r="K20" s="25"/>
      <c r="L20" s="26">
        <v>-2035</v>
      </c>
      <c r="M20" s="25">
        <v>-2736</v>
      </c>
      <c r="N20" s="25">
        <v>-3007</v>
      </c>
    </row>
    <row r="21" ht="15" customHeight="1">
      <c r="B21" s="19" t="s">
        <v>68</v>
      </c>
    </row>
    <row r="22" spans="2:10" ht="11.25" customHeight="1">
      <c r="B22" s="255" t="s">
        <v>195</v>
      </c>
      <c r="C22" s="256"/>
      <c r="D22" s="256"/>
      <c r="E22" s="256"/>
      <c r="F22" s="256"/>
      <c r="G22" s="256"/>
      <c r="H22" s="256"/>
      <c r="I22" s="256"/>
      <c r="J22" s="256"/>
    </row>
    <row r="23" spans="2:10" ht="27.75" customHeight="1">
      <c r="B23" s="255"/>
      <c r="C23" s="256"/>
      <c r="D23" s="256"/>
      <c r="E23" s="256"/>
      <c r="F23" s="256"/>
      <c r="G23" s="256"/>
      <c r="H23" s="256"/>
      <c r="I23" s="256"/>
      <c r="J23" s="256"/>
    </row>
  </sheetData>
  <mergeCells count="4">
    <mergeCell ref="F7:J7"/>
    <mergeCell ref="B22:J23"/>
    <mergeCell ref="L7:N7"/>
    <mergeCell ref="C7:D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7"/>
  <sheetViews>
    <sheetView zoomScaleSheetLayoutView="100" workbookViewId="0" topLeftCell="A16">
      <selection activeCell="A1" sqref="A1"/>
    </sheetView>
  </sheetViews>
  <sheetFormatPr defaultColWidth="9.140625" defaultRowHeight="12.75"/>
  <cols>
    <col min="1" max="1" width="3.7109375" style="32" customWidth="1"/>
    <col min="2" max="2" width="5.00390625" style="27" bestFit="1" customWidth="1"/>
    <col min="3" max="3" width="10.57421875" style="32" customWidth="1"/>
    <col min="4" max="8" width="12.57421875" style="30" customWidth="1"/>
    <col min="9" max="9" width="12.57421875" style="31" customWidth="1"/>
    <col min="10" max="16384" width="8.00390625" style="32" customWidth="1"/>
  </cols>
  <sheetData>
    <row r="1" spans="2:9" s="128" customFormat="1" ht="12.75">
      <c r="B1" s="129" t="s">
        <v>150</v>
      </c>
      <c r="C1" s="130"/>
      <c r="D1" s="7"/>
      <c r="E1" s="7"/>
      <c r="F1" s="7"/>
      <c r="I1" s="131" t="str">
        <f>'Tab 1'!M1</f>
        <v>Carta de Conjuntura | set 2010</v>
      </c>
    </row>
    <row r="3" spans="3:6" ht="11.25">
      <c r="C3" s="28" t="s">
        <v>69</v>
      </c>
      <c r="D3" s="29"/>
      <c r="E3" s="29"/>
      <c r="F3" s="29"/>
    </row>
    <row r="4" spans="3:9" ht="11.25">
      <c r="C4" s="33" t="s">
        <v>191</v>
      </c>
      <c r="D4" s="34"/>
      <c r="E4" s="34"/>
      <c r="F4" s="34"/>
      <c r="G4" s="34"/>
      <c r="H4" s="34"/>
      <c r="I4" s="34"/>
    </row>
    <row r="5" spans="2:6" ht="11.25">
      <c r="B5" s="35"/>
      <c r="C5" s="36" t="s">
        <v>30</v>
      </c>
      <c r="D5" s="37"/>
      <c r="E5" s="37"/>
      <c r="F5" s="37"/>
    </row>
    <row r="6" spans="2:6" ht="11.25">
      <c r="B6" s="38"/>
      <c r="C6" s="36"/>
      <c r="D6" s="37"/>
      <c r="E6" s="37"/>
      <c r="F6" s="37"/>
    </row>
    <row r="7" spans="2:9" ht="17.25" customHeight="1">
      <c r="B7" s="202"/>
      <c r="C7" s="258" t="s">
        <v>31</v>
      </c>
      <c r="D7" s="257" t="s">
        <v>70</v>
      </c>
      <c r="E7" s="257"/>
      <c r="F7" s="257"/>
      <c r="G7" s="257" t="s">
        <v>71</v>
      </c>
      <c r="H7" s="257"/>
      <c r="I7" s="257"/>
    </row>
    <row r="8" spans="2:9" ht="17.25" customHeight="1" thickBot="1">
      <c r="B8" s="39"/>
      <c r="C8" s="259"/>
      <c r="D8" s="40" t="s">
        <v>72</v>
      </c>
      <c r="E8" s="40" t="s">
        <v>73</v>
      </c>
      <c r="F8" s="40" t="s">
        <v>74</v>
      </c>
      <c r="G8" s="40" t="s">
        <v>72</v>
      </c>
      <c r="H8" s="40" t="s">
        <v>73</v>
      </c>
      <c r="I8" s="41" t="s">
        <v>74</v>
      </c>
    </row>
    <row r="9" spans="2:9" s="55" customFormat="1" ht="12" thickTop="1">
      <c r="B9" s="107" t="s">
        <v>183</v>
      </c>
      <c r="C9" s="107">
        <v>39356</v>
      </c>
      <c r="D9" s="186">
        <v>15768</v>
      </c>
      <c r="E9" s="186">
        <v>12337</v>
      </c>
      <c r="F9" s="186">
        <v>3431</v>
      </c>
      <c r="G9" s="186">
        <v>14108.320993615867</v>
      </c>
      <c r="H9" s="186">
        <v>10705.370634724237</v>
      </c>
      <c r="I9" s="186">
        <v>3402.9503588916305</v>
      </c>
    </row>
    <row r="10" spans="2:9" s="55" customFormat="1" ht="11.25">
      <c r="B10" s="107" t="s">
        <v>75</v>
      </c>
      <c r="C10" s="107">
        <v>39387</v>
      </c>
      <c r="D10" s="186">
        <v>14051</v>
      </c>
      <c r="E10" s="186">
        <v>12031</v>
      </c>
      <c r="F10" s="186">
        <v>2020</v>
      </c>
      <c r="G10" s="186">
        <v>14182.193148787866</v>
      </c>
      <c r="H10" s="186">
        <v>11450.005069763454</v>
      </c>
      <c r="I10" s="186">
        <v>2732.188079024412</v>
      </c>
    </row>
    <row r="11" spans="1:11" s="55" customFormat="1" ht="11.25">
      <c r="A11" s="7"/>
      <c r="B11" s="108" t="s">
        <v>75</v>
      </c>
      <c r="C11" s="108">
        <v>39417</v>
      </c>
      <c r="D11" s="187">
        <v>14231</v>
      </c>
      <c r="E11" s="187">
        <v>10592</v>
      </c>
      <c r="F11" s="187">
        <v>3639</v>
      </c>
      <c r="G11" s="187">
        <v>14766.008741756548</v>
      </c>
      <c r="H11" s="187">
        <v>11894.867814407078</v>
      </c>
      <c r="I11" s="187">
        <v>2871.14092734947</v>
      </c>
      <c r="J11" s="7"/>
      <c r="K11" s="7"/>
    </row>
    <row r="12" spans="1:11" s="55" customFormat="1" ht="11.25">
      <c r="A12" s="7"/>
      <c r="B12" s="107" t="s">
        <v>186</v>
      </c>
      <c r="C12" s="107">
        <v>39448</v>
      </c>
      <c r="D12" s="186">
        <v>13277</v>
      </c>
      <c r="E12" s="186">
        <v>12355</v>
      </c>
      <c r="F12" s="186">
        <v>922</v>
      </c>
      <c r="G12" s="186">
        <v>15739.375943428913</v>
      </c>
      <c r="H12" s="186">
        <v>12973.134562390587</v>
      </c>
      <c r="I12" s="186">
        <v>2766.241381038326</v>
      </c>
      <c r="J12" s="7"/>
      <c r="K12" s="7"/>
    </row>
    <row r="13" spans="1:11" s="55" customFormat="1" ht="11.25">
      <c r="A13" s="7"/>
      <c r="B13" s="107" t="s">
        <v>75</v>
      </c>
      <c r="C13" s="107">
        <v>39479</v>
      </c>
      <c r="D13" s="186">
        <v>12800</v>
      </c>
      <c r="E13" s="186">
        <v>11950</v>
      </c>
      <c r="F13" s="186">
        <v>850</v>
      </c>
      <c r="G13" s="186">
        <v>15610.638017470115</v>
      </c>
      <c r="H13" s="186">
        <v>13779.812587159868</v>
      </c>
      <c r="I13" s="186">
        <v>1830.8254303102476</v>
      </c>
      <c r="J13" s="7"/>
      <c r="K13" s="7"/>
    </row>
    <row r="14" spans="1:11" s="55" customFormat="1" ht="11.25">
      <c r="A14" s="7"/>
      <c r="B14" s="107" t="s">
        <v>75</v>
      </c>
      <c r="C14" s="107">
        <v>39508</v>
      </c>
      <c r="D14" s="186">
        <v>12613</v>
      </c>
      <c r="E14" s="186">
        <v>11625</v>
      </c>
      <c r="F14" s="186">
        <v>988</v>
      </c>
      <c r="G14" s="186">
        <v>13420.255228941067</v>
      </c>
      <c r="H14" s="186">
        <v>11876.594835272961</v>
      </c>
      <c r="I14" s="186">
        <v>1543.6603936681058</v>
      </c>
      <c r="J14" s="7"/>
      <c r="K14" s="7"/>
    </row>
    <row r="15" spans="1:11" s="55" customFormat="1" ht="11.25">
      <c r="A15" s="7"/>
      <c r="B15" s="107" t="s">
        <v>75</v>
      </c>
      <c r="C15" s="107">
        <v>39539</v>
      </c>
      <c r="D15" s="186">
        <v>14058</v>
      </c>
      <c r="E15" s="186">
        <v>12321</v>
      </c>
      <c r="F15" s="186">
        <v>1737</v>
      </c>
      <c r="G15" s="186">
        <v>14823.013290682638</v>
      </c>
      <c r="H15" s="186">
        <v>13740.20259278521</v>
      </c>
      <c r="I15" s="186">
        <v>1082.8106978974283</v>
      </c>
      <c r="J15" s="7"/>
      <c r="K15" s="7"/>
    </row>
    <row r="16" spans="1:11" s="55" customFormat="1" ht="11.25">
      <c r="A16" s="7"/>
      <c r="B16" s="107" t="s">
        <v>75</v>
      </c>
      <c r="C16" s="107">
        <v>39569</v>
      </c>
      <c r="D16" s="186">
        <v>19303</v>
      </c>
      <c r="E16" s="186">
        <v>15228</v>
      </c>
      <c r="F16" s="186">
        <v>4075</v>
      </c>
      <c r="G16" s="186">
        <v>18766.43034886523</v>
      </c>
      <c r="H16" s="186">
        <v>15253.407972718238</v>
      </c>
      <c r="I16" s="186">
        <v>3513.0223761469915</v>
      </c>
      <c r="J16" s="7"/>
      <c r="K16" s="7"/>
    </row>
    <row r="17" spans="1:11" s="55" customFormat="1" ht="11.25">
      <c r="A17" s="7"/>
      <c r="B17" s="107" t="s">
        <v>75</v>
      </c>
      <c r="C17" s="107">
        <v>39600</v>
      </c>
      <c r="D17" s="186">
        <v>18593</v>
      </c>
      <c r="E17" s="186">
        <v>15865</v>
      </c>
      <c r="F17" s="186">
        <v>2728</v>
      </c>
      <c r="G17" s="186">
        <v>18119.10448362498</v>
      </c>
      <c r="H17" s="186">
        <v>16583.152029535515</v>
      </c>
      <c r="I17" s="186">
        <v>1535.9524540894636</v>
      </c>
      <c r="J17" s="7"/>
      <c r="K17" s="7"/>
    </row>
    <row r="18" spans="1:11" s="55" customFormat="1" ht="11.25">
      <c r="A18" s="7"/>
      <c r="B18" s="107" t="s">
        <v>75</v>
      </c>
      <c r="C18" s="107">
        <v>39630</v>
      </c>
      <c r="D18" s="186">
        <v>20451</v>
      </c>
      <c r="E18" s="186">
        <v>17122</v>
      </c>
      <c r="F18" s="186">
        <v>3329</v>
      </c>
      <c r="G18" s="186">
        <v>18132.500462122258</v>
      </c>
      <c r="H18" s="186">
        <v>15410.68849335955</v>
      </c>
      <c r="I18" s="186">
        <v>2721.8119687627077</v>
      </c>
      <c r="J18" s="7"/>
      <c r="K18" s="7"/>
    </row>
    <row r="19" spans="1:11" s="55" customFormat="1" ht="11.25">
      <c r="A19" s="7"/>
      <c r="B19" s="107" t="s">
        <v>75</v>
      </c>
      <c r="C19" s="107">
        <v>39661</v>
      </c>
      <c r="D19" s="186">
        <v>19747</v>
      </c>
      <c r="E19" s="186">
        <v>17447</v>
      </c>
      <c r="F19" s="186">
        <v>2300</v>
      </c>
      <c r="G19" s="186">
        <v>17693.64334964111</v>
      </c>
      <c r="H19" s="186">
        <v>16153.986924349894</v>
      </c>
      <c r="I19" s="186">
        <v>1539.656425291214</v>
      </c>
      <c r="J19" s="7"/>
      <c r="K19" s="7"/>
    </row>
    <row r="20" spans="1:11" s="55" customFormat="1" ht="11.25">
      <c r="A20" s="7"/>
      <c r="B20" s="107" t="s">
        <v>75</v>
      </c>
      <c r="C20" s="107">
        <v>39692</v>
      </c>
      <c r="D20" s="186">
        <v>20017</v>
      </c>
      <c r="E20" s="186">
        <v>17259</v>
      </c>
      <c r="F20" s="186">
        <v>2758</v>
      </c>
      <c r="G20" s="186">
        <v>17664.701491644526</v>
      </c>
      <c r="H20" s="186">
        <v>15244.308160025705</v>
      </c>
      <c r="I20" s="186">
        <v>2420.3933316188213</v>
      </c>
      <c r="J20" s="7"/>
      <c r="K20" s="7"/>
    </row>
    <row r="21" spans="1:11" s="55" customFormat="1" ht="11.25">
      <c r="A21" s="7"/>
      <c r="B21" s="107" t="s">
        <v>75</v>
      </c>
      <c r="C21" s="107">
        <v>39722</v>
      </c>
      <c r="D21" s="186">
        <v>18512</v>
      </c>
      <c r="E21" s="186">
        <v>17183</v>
      </c>
      <c r="F21" s="186">
        <v>1329</v>
      </c>
      <c r="G21" s="186">
        <v>16491.376086804103</v>
      </c>
      <c r="H21" s="186">
        <v>14959.841681943413</v>
      </c>
      <c r="I21" s="186">
        <v>1531.5344048606894</v>
      </c>
      <c r="J21" s="7"/>
      <c r="K21" s="7"/>
    </row>
    <row r="22" spans="1:11" s="55" customFormat="1" ht="11.25">
      <c r="A22" s="7"/>
      <c r="B22" s="107" t="s">
        <v>75</v>
      </c>
      <c r="C22" s="107">
        <v>39753</v>
      </c>
      <c r="D22" s="186">
        <v>14753</v>
      </c>
      <c r="E22" s="186">
        <v>13119</v>
      </c>
      <c r="F22" s="186">
        <v>1634</v>
      </c>
      <c r="G22" s="186">
        <v>16028.741785916935</v>
      </c>
      <c r="H22" s="186">
        <v>13458.17894273838</v>
      </c>
      <c r="I22" s="186">
        <v>2570.5628431785553</v>
      </c>
      <c r="J22" s="7"/>
      <c r="K22" s="7"/>
    </row>
    <row r="23" spans="1:11" s="55" customFormat="1" ht="11.25">
      <c r="A23" s="7"/>
      <c r="B23" s="108" t="s">
        <v>75</v>
      </c>
      <c r="C23" s="108">
        <v>39783</v>
      </c>
      <c r="D23" s="187">
        <v>13817</v>
      </c>
      <c r="E23" s="187">
        <v>11502</v>
      </c>
      <c r="F23" s="187">
        <v>2315</v>
      </c>
      <c r="G23" s="187">
        <v>13672.43419325821</v>
      </c>
      <c r="H23" s="187">
        <v>12160.783865757825</v>
      </c>
      <c r="I23" s="187">
        <v>1511.6503275003852</v>
      </c>
      <c r="J23" s="7"/>
      <c r="K23" s="7"/>
    </row>
    <row r="24" spans="1:11" s="55" customFormat="1" ht="11.25">
      <c r="A24" s="7"/>
      <c r="B24" s="107" t="s">
        <v>193</v>
      </c>
      <c r="C24" s="107">
        <v>39814</v>
      </c>
      <c r="D24" s="186">
        <v>9782</v>
      </c>
      <c r="E24" s="186">
        <v>10311</v>
      </c>
      <c r="F24" s="186">
        <v>-529</v>
      </c>
      <c r="G24" s="186">
        <v>11862.47969326927</v>
      </c>
      <c r="H24" s="186">
        <v>11115.952463048907</v>
      </c>
      <c r="I24" s="186">
        <v>746.527230220363</v>
      </c>
      <c r="J24" s="7"/>
      <c r="K24" s="7"/>
    </row>
    <row r="25" spans="1:11" s="55" customFormat="1" ht="11.25">
      <c r="A25" s="7"/>
      <c r="B25" s="107" t="s">
        <v>75</v>
      </c>
      <c r="C25" s="107">
        <v>39845</v>
      </c>
      <c r="D25" s="186">
        <v>9586</v>
      </c>
      <c r="E25" s="186">
        <v>7825</v>
      </c>
      <c r="F25" s="186">
        <v>1761</v>
      </c>
      <c r="G25" s="186">
        <v>12457.081736842165</v>
      </c>
      <c r="H25" s="186">
        <v>9461.362815703871</v>
      </c>
      <c r="I25" s="186">
        <v>2995.718921138294</v>
      </c>
      <c r="J25" s="7"/>
      <c r="K25" s="7"/>
    </row>
    <row r="26" spans="1:11" s="55" customFormat="1" ht="11.25">
      <c r="A26" s="7"/>
      <c r="B26" s="107" t="s">
        <v>75</v>
      </c>
      <c r="C26" s="107">
        <v>39873</v>
      </c>
      <c r="D26" s="186">
        <v>11809</v>
      </c>
      <c r="E26" s="186">
        <v>10053</v>
      </c>
      <c r="F26" s="186">
        <v>1756</v>
      </c>
      <c r="G26" s="186">
        <v>12363.811610838797</v>
      </c>
      <c r="H26" s="186">
        <v>10153.486906528153</v>
      </c>
      <c r="I26" s="186">
        <v>2210.324704310644</v>
      </c>
      <c r="J26" s="7"/>
      <c r="K26" s="7"/>
    </row>
    <row r="27" spans="1:11" s="55" customFormat="1" ht="11.25">
      <c r="A27" s="7"/>
      <c r="B27" s="107" t="s">
        <v>75</v>
      </c>
      <c r="C27" s="107">
        <v>39904</v>
      </c>
      <c r="D27" s="186">
        <v>12322</v>
      </c>
      <c r="E27" s="186">
        <v>8629</v>
      </c>
      <c r="F27" s="186">
        <v>3693</v>
      </c>
      <c r="G27" s="186">
        <v>12997.29414846915</v>
      </c>
      <c r="H27" s="186">
        <v>9651.42607870463</v>
      </c>
      <c r="I27" s="186">
        <v>3345.8680697645195</v>
      </c>
      <c r="J27" s="7"/>
      <c r="K27" s="7"/>
    </row>
    <row r="28" spans="1:11" s="55" customFormat="1" ht="11.25">
      <c r="A28" s="7"/>
      <c r="B28" s="107" t="s">
        <v>75</v>
      </c>
      <c r="C28" s="107">
        <v>39934</v>
      </c>
      <c r="D28" s="186">
        <v>11984</v>
      </c>
      <c r="E28" s="186">
        <v>9361</v>
      </c>
      <c r="F28" s="186">
        <v>2623</v>
      </c>
      <c r="G28" s="186">
        <v>11947.840083905638</v>
      </c>
      <c r="H28" s="186">
        <v>9905.020219705262</v>
      </c>
      <c r="I28" s="186">
        <v>2042.8198642003754</v>
      </c>
      <c r="J28" s="7"/>
      <c r="K28" s="7"/>
    </row>
    <row r="29" spans="1:11" s="55" customFormat="1" ht="11.25">
      <c r="A29" s="7"/>
      <c r="B29" s="107" t="s">
        <v>75</v>
      </c>
      <c r="C29" s="107">
        <v>39965</v>
      </c>
      <c r="D29" s="186">
        <v>14468</v>
      </c>
      <c r="E29" s="186">
        <v>9864</v>
      </c>
      <c r="F29" s="186">
        <v>4604</v>
      </c>
      <c r="G29" s="186">
        <v>13653.837612119625</v>
      </c>
      <c r="H29" s="186">
        <v>9811.496424067409</v>
      </c>
      <c r="I29" s="186">
        <v>3842.3411880522162</v>
      </c>
      <c r="J29" s="7"/>
      <c r="K29" s="7"/>
    </row>
    <row r="30" spans="1:11" s="55" customFormat="1" ht="11.25">
      <c r="A30" s="7"/>
      <c r="B30" s="107" t="s">
        <v>75</v>
      </c>
      <c r="C30" s="107">
        <v>39995</v>
      </c>
      <c r="D30" s="186">
        <v>14142</v>
      </c>
      <c r="E30" s="186">
        <v>11215</v>
      </c>
      <c r="F30" s="186">
        <v>2927</v>
      </c>
      <c r="G30" s="186">
        <v>12365.18603334613</v>
      </c>
      <c r="H30" s="186">
        <v>10063.979023329315</v>
      </c>
      <c r="I30" s="186">
        <v>2301.207010016815</v>
      </c>
      <c r="J30" s="7"/>
      <c r="K30" s="7"/>
    </row>
    <row r="31" spans="1:11" s="55" customFormat="1" ht="11.25">
      <c r="A31" s="7"/>
      <c r="B31" s="107" t="s">
        <v>75</v>
      </c>
      <c r="C31" s="107">
        <v>40026</v>
      </c>
      <c r="D31" s="186">
        <v>13826</v>
      </c>
      <c r="E31" s="186">
        <v>10766</v>
      </c>
      <c r="F31" s="186">
        <v>3060</v>
      </c>
      <c r="G31" s="186">
        <v>12281.71719582331</v>
      </c>
      <c r="H31" s="186">
        <v>9856.369898322915</v>
      </c>
      <c r="I31" s="186">
        <v>2425.347297500395</v>
      </c>
      <c r="J31" s="7"/>
      <c r="K31" s="7"/>
    </row>
    <row r="32" spans="1:11" s="55" customFormat="1" ht="11.25">
      <c r="A32" s="7"/>
      <c r="B32" s="107" t="s">
        <v>75</v>
      </c>
      <c r="C32" s="107">
        <v>40057</v>
      </c>
      <c r="D32" s="186">
        <v>13863</v>
      </c>
      <c r="E32" s="186">
        <v>12534</v>
      </c>
      <c r="F32" s="186">
        <v>1329</v>
      </c>
      <c r="G32" s="186">
        <v>12276.84961302408</v>
      </c>
      <c r="H32" s="186">
        <v>10982.677511742495</v>
      </c>
      <c r="I32" s="186">
        <v>1294.1721012815851</v>
      </c>
      <c r="J32" s="7"/>
      <c r="K32" s="7"/>
    </row>
    <row r="33" spans="1:11" s="55" customFormat="1" ht="11.25">
      <c r="A33" s="7"/>
      <c r="B33" s="107" t="s">
        <v>75</v>
      </c>
      <c r="C33" s="107">
        <v>40087</v>
      </c>
      <c r="D33" s="186">
        <v>14082</v>
      </c>
      <c r="E33" s="186">
        <v>12753</v>
      </c>
      <c r="F33" s="186">
        <v>1329</v>
      </c>
      <c r="G33" s="186">
        <v>12876.72517318429</v>
      </c>
      <c r="H33" s="186">
        <v>11280.356037351909</v>
      </c>
      <c r="I33" s="186">
        <v>1596.3691358323813</v>
      </c>
      <c r="J33" s="7"/>
      <c r="K33" s="7"/>
    </row>
    <row r="34" spans="1:11" s="55" customFormat="1" ht="11.25">
      <c r="A34" s="7"/>
      <c r="B34" s="107" t="s">
        <v>75</v>
      </c>
      <c r="C34" s="107">
        <v>40118</v>
      </c>
      <c r="D34" s="186">
        <v>12653</v>
      </c>
      <c r="E34" s="186">
        <v>12038</v>
      </c>
      <c r="F34" s="186">
        <v>615</v>
      </c>
      <c r="G34" s="186">
        <v>13168.856512479942</v>
      </c>
      <c r="H34" s="186">
        <v>11959.864795336116</v>
      </c>
      <c r="I34" s="186">
        <v>1208.9917171438265</v>
      </c>
      <c r="J34" s="7"/>
      <c r="K34" s="7"/>
    </row>
    <row r="35" spans="1:11" s="55" customFormat="1" ht="11.25">
      <c r="A35" s="7"/>
      <c r="B35" s="108" t="s">
        <v>75</v>
      </c>
      <c r="C35" s="108">
        <v>40148</v>
      </c>
      <c r="D35" s="187">
        <v>14463</v>
      </c>
      <c r="E35" s="187">
        <v>12285</v>
      </c>
      <c r="F35" s="187">
        <v>2178</v>
      </c>
      <c r="G35" s="187">
        <v>14591.967662525476</v>
      </c>
      <c r="H35" s="187">
        <v>13182.990727340863</v>
      </c>
      <c r="I35" s="187">
        <v>1408.9769351846135</v>
      </c>
      <c r="J35" s="7"/>
      <c r="K35" s="7"/>
    </row>
    <row r="36" spans="1:11" s="55" customFormat="1" ht="11.25">
      <c r="A36" s="7"/>
      <c r="B36" s="107" t="s">
        <v>228</v>
      </c>
      <c r="C36" s="107">
        <v>40179</v>
      </c>
      <c r="D36" s="186">
        <v>11305</v>
      </c>
      <c r="E36" s="186">
        <v>11471</v>
      </c>
      <c r="F36" s="186">
        <v>-166</v>
      </c>
      <c r="G36" s="186">
        <v>14219.130424214853</v>
      </c>
      <c r="H36" s="186">
        <v>13093.213378423556</v>
      </c>
      <c r="I36" s="186">
        <v>1125.917045791297</v>
      </c>
      <c r="J36" s="7"/>
      <c r="K36" s="7"/>
    </row>
    <row r="37" spans="1:11" s="55" customFormat="1" ht="11.25">
      <c r="A37" s="7"/>
      <c r="B37" s="107" t="s">
        <v>75</v>
      </c>
      <c r="C37" s="107">
        <v>40210</v>
      </c>
      <c r="D37" s="186">
        <v>12197</v>
      </c>
      <c r="E37" s="186">
        <v>11803</v>
      </c>
      <c r="F37" s="186">
        <v>394</v>
      </c>
      <c r="G37" s="186">
        <v>15933.012958257426</v>
      </c>
      <c r="H37" s="186">
        <v>14290.904623241182</v>
      </c>
      <c r="I37" s="186">
        <v>1642.1083350162444</v>
      </c>
      <c r="J37" s="7"/>
      <c r="K37" s="7"/>
    </row>
    <row r="38" spans="1:11" s="55" customFormat="1" ht="11.25">
      <c r="A38" s="7"/>
      <c r="B38" s="107" t="s">
        <v>75</v>
      </c>
      <c r="C38" s="107">
        <v>40238</v>
      </c>
      <c r="D38" s="186">
        <v>15727</v>
      </c>
      <c r="E38" s="186">
        <v>15059</v>
      </c>
      <c r="F38" s="186">
        <v>668</v>
      </c>
      <c r="G38" s="186">
        <v>16054.778683324143</v>
      </c>
      <c r="H38" s="186">
        <v>14530.996626768572</v>
      </c>
      <c r="I38" s="186">
        <v>1523.7820565555703</v>
      </c>
      <c r="J38" s="7"/>
      <c r="K38" s="7"/>
    </row>
    <row r="39" spans="2:10" s="55" customFormat="1" ht="11.25">
      <c r="B39" s="107" t="s">
        <v>75</v>
      </c>
      <c r="C39" s="107">
        <v>40269</v>
      </c>
      <c r="D39" s="186">
        <v>15161</v>
      </c>
      <c r="E39" s="186">
        <v>13878</v>
      </c>
      <c r="F39" s="186">
        <v>1283</v>
      </c>
      <c r="G39" s="186">
        <v>15821.978970339494</v>
      </c>
      <c r="H39" s="186">
        <v>15646.280900049234</v>
      </c>
      <c r="I39" s="186">
        <v>175.69807029026015</v>
      </c>
      <c r="J39" s="7"/>
    </row>
    <row r="40" spans="2:10" s="55" customFormat="1" ht="11.25">
      <c r="B40" s="107" t="s">
        <v>75</v>
      </c>
      <c r="C40" s="107">
        <v>40299</v>
      </c>
      <c r="D40" s="186">
        <v>17703</v>
      </c>
      <c r="E40" s="186">
        <v>14259</v>
      </c>
      <c r="F40" s="186">
        <v>3444</v>
      </c>
      <c r="G40" s="186">
        <v>17588.345372368058</v>
      </c>
      <c r="H40" s="186">
        <v>14869.45395331116</v>
      </c>
      <c r="I40" s="186">
        <v>2718.8914190568976</v>
      </c>
      <c r="J40" s="7"/>
    </row>
    <row r="41" spans="2:10" s="55" customFormat="1" ht="11.25">
      <c r="B41" s="107" t="s">
        <v>75</v>
      </c>
      <c r="C41" s="107">
        <v>40330</v>
      </c>
      <c r="D41" s="186">
        <v>17095</v>
      </c>
      <c r="E41" s="186">
        <v>14817</v>
      </c>
      <c r="F41" s="186">
        <v>2278</v>
      </c>
      <c r="G41" s="186">
        <v>16274.247505774842</v>
      </c>
      <c r="H41" s="186">
        <v>14840.024586749552</v>
      </c>
      <c r="I41" s="186">
        <v>1434.2229190252892</v>
      </c>
      <c r="J41" s="7"/>
    </row>
    <row r="42" spans="2:10" s="55" customFormat="1" ht="11.25">
      <c r="B42" s="107" t="s">
        <v>75</v>
      </c>
      <c r="C42" s="107">
        <v>40360</v>
      </c>
      <c r="D42" s="186">
        <v>17674</v>
      </c>
      <c r="E42" s="186">
        <v>16316</v>
      </c>
      <c r="F42" s="186">
        <v>1358</v>
      </c>
      <c r="G42" s="186">
        <v>15875.112854613557</v>
      </c>
      <c r="H42" s="186">
        <v>14949.832140939845</v>
      </c>
      <c r="I42" s="186">
        <v>925.280713673712</v>
      </c>
      <c r="J42" s="7"/>
    </row>
    <row r="43" spans="2:10" s="55" customFormat="1" ht="11.25">
      <c r="B43" s="107" t="s">
        <v>75</v>
      </c>
      <c r="C43" s="107">
        <v>40391</v>
      </c>
      <c r="D43" s="186">
        <v>19236</v>
      </c>
      <c r="E43" s="186">
        <v>16796</v>
      </c>
      <c r="F43" s="186">
        <v>2440</v>
      </c>
      <c r="G43" s="186">
        <v>16680.758717523706</v>
      </c>
      <c r="H43" s="186">
        <v>15124.160247272413</v>
      </c>
      <c r="I43" s="186">
        <v>1556.5984702512924</v>
      </c>
      <c r="J43" s="7"/>
    </row>
    <row r="44" spans="2:9" s="55" customFormat="1" ht="11.25">
      <c r="B44" s="108" t="s">
        <v>75</v>
      </c>
      <c r="C44" s="108">
        <v>40422</v>
      </c>
      <c r="D44" s="187">
        <v>18833</v>
      </c>
      <c r="E44" s="187">
        <v>17740</v>
      </c>
      <c r="F44" s="187">
        <v>1093</v>
      </c>
      <c r="G44" s="187">
        <v>16548.915862759786</v>
      </c>
      <c r="H44" s="187">
        <v>15370.819315946139</v>
      </c>
      <c r="I44" s="187">
        <v>1178.0965468136474</v>
      </c>
    </row>
    <row r="45" spans="2:9" s="55" customFormat="1" ht="11.25">
      <c r="B45" s="107"/>
      <c r="C45" s="66" t="s">
        <v>179</v>
      </c>
      <c r="D45" s="14"/>
      <c r="E45" s="14"/>
      <c r="F45" s="14"/>
      <c r="G45" s="14"/>
      <c r="H45" s="14"/>
      <c r="I45" s="188"/>
    </row>
    <row r="46" spans="2:9" s="55" customFormat="1" ht="11.25">
      <c r="B46" s="107"/>
      <c r="D46" s="233"/>
      <c r="E46" s="233"/>
      <c r="F46" s="14"/>
      <c r="G46" s="14"/>
      <c r="H46" s="14"/>
      <c r="I46" s="188"/>
    </row>
    <row r="47" spans="2:9" s="55" customFormat="1" ht="11.25">
      <c r="B47" s="107"/>
      <c r="D47" s="14"/>
      <c r="E47" s="14"/>
      <c r="F47" s="14"/>
      <c r="G47" s="14"/>
      <c r="H47" s="14"/>
      <c r="I47" s="188"/>
    </row>
    <row r="48" spans="2:9" s="55" customFormat="1" ht="11.25">
      <c r="B48" s="107"/>
      <c r="D48" s="14"/>
      <c r="E48" s="14"/>
      <c r="F48" s="14"/>
      <c r="G48" s="14"/>
      <c r="H48" s="14"/>
      <c r="I48" s="188"/>
    </row>
    <row r="49" spans="2:9" s="55" customFormat="1" ht="11.25">
      <c r="B49" s="107"/>
      <c r="D49" s="14"/>
      <c r="E49" s="14"/>
      <c r="F49" s="14"/>
      <c r="G49" s="14"/>
      <c r="H49" s="14"/>
      <c r="I49" s="188"/>
    </row>
    <row r="50" spans="2:9" s="55" customFormat="1" ht="11.25">
      <c r="B50" s="107"/>
      <c r="D50" s="14"/>
      <c r="E50" s="14"/>
      <c r="F50" s="14"/>
      <c r="G50" s="14"/>
      <c r="H50" s="14"/>
      <c r="I50" s="188"/>
    </row>
    <row r="51" spans="2:9" s="55" customFormat="1" ht="11.25">
      <c r="B51" s="107"/>
      <c r="D51" s="14"/>
      <c r="E51" s="14"/>
      <c r="F51" s="14"/>
      <c r="G51" s="14"/>
      <c r="H51" s="14"/>
      <c r="I51" s="188"/>
    </row>
    <row r="52" spans="2:9" s="55" customFormat="1" ht="11.25">
      <c r="B52" s="107"/>
      <c r="D52" s="14"/>
      <c r="E52" s="14"/>
      <c r="F52" s="14"/>
      <c r="G52" s="14"/>
      <c r="H52" s="14"/>
      <c r="I52" s="188"/>
    </row>
    <row r="53" spans="2:9" s="55" customFormat="1" ht="11.25">
      <c r="B53" s="107"/>
      <c r="D53" s="14"/>
      <c r="E53" s="14"/>
      <c r="F53" s="14"/>
      <c r="G53" s="14"/>
      <c r="H53" s="14"/>
      <c r="I53" s="188"/>
    </row>
    <row r="54" spans="2:9" s="55" customFormat="1" ht="11.25">
      <c r="B54" s="107"/>
      <c r="D54" s="14"/>
      <c r="E54" s="14"/>
      <c r="F54" s="14"/>
      <c r="G54" s="14"/>
      <c r="H54" s="14"/>
      <c r="I54" s="188"/>
    </row>
    <row r="55" spans="2:9" s="55" customFormat="1" ht="11.25">
      <c r="B55" s="107"/>
      <c r="D55" s="14"/>
      <c r="E55" s="14"/>
      <c r="F55" s="14"/>
      <c r="G55" s="14"/>
      <c r="H55" s="14"/>
      <c r="I55" s="188"/>
    </row>
    <row r="56" spans="2:9" s="55" customFormat="1" ht="11.25">
      <c r="B56" s="134"/>
      <c r="C56" s="7"/>
      <c r="D56" s="7"/>
      <c r="E56" s="7"/>
      <c r="F56" s="7"/>
      <c r="G56" s="7"/>
      <c r="H56" s="7"/>
      <c r="I56" s="7"/>
    </row>
    <row r="57" spans="2:9" s="55" customFormat="1" ht="11.25">
      <c r="B57" s="134"/>
      <c r="C57" s="7"/>
      <c r="D57" s="7"/>
      <c r="E57" s="7"/>
      <c r="F57" s="7"/>
      <c r="G57" s="7"/>
      <c r="H57" s="7"/>
      <c r="I57" s="7"/>
    </row>
    <row r="58" spans="2:9" s="55" customFormat="1" ht="11.25">
      <c r="B58" s="134"/>
      <c r="C58" s="7"/>
      <c r="D58" s="7"/>
      <c r="E58" s="7"/>
      <c r="F58" s="7"/>
      <c r="G58" s="7"/>
      <c r="H58" s="7"/>
      <c r="I58" s="7"/>
    </row>
    <row r="59" spans="2:9" s="55" customFormat="1" ht="11.25">
      <c r="B59" s="134"/>
      <c r="C59" s="7"/>
      <c r="D59" s="7"/>
      <c r="E59" s="7"/>
      <c r="F59" s="7"/>
      <c r="G59" s="7"/>
      <c r="H59" s="7"/>
      <c r="I59" s="7"/>
    </row>
    <row r="60" spans="2:9" s="55" customFormat="1" ht="11.25">
      <c r="B60" s="134"/>
      <c r="C60" s="7"/>
      <c r="D60" s="7"/>
      <c r="E60" s="7"/>
      <c r="F60" s="7"/>
      <c r="G60" s="7"/>
      <c r="H60" s="7"/>
      <c r="I60" s="7"/>
    </row>
    <row r="61" spans="2:9" s="55" customFormat="1" ht="11.25">
      <c r="B61" s="134"/>
      <c r="C61" s="7"/>
      <c r="D61" s="7"/>
      <c r="E61" s="7"/>
      <c r="F61" s="7"/>
      <c r="G61" s="7"/>
      <c r="H61" s="7"/>
      <c r="I61" s="7"/>
    </row>
    <row r="62" spans="2:9" s="55" customFormat="1" ht="11.25">
      <c r="B62" s="107"/>
      <c r="D62" s="14"/>
      <c r="E62" s="14"/>
      <c r="F62" s="14"/>
      <c r="G62" s="14"/>
      <c r="H62" s="14"/>
      <c r="I62" s="188"/>
    </row>
    <row r="63" spans="2:9" s="55" customFormat="1" ht="11.25">
      <c r="B63" s="107"/>
      <c r="D63" s="14"/>
      <c r="E63" s="14"/>
      <c r="F63" s="14"/>
      <c r="G63" s="14"/>
      <c r="H63" s="14"/>
      <c r="I63" s="188"/>
    </row>
    <row r="64" spans="2:9" s="55" customFormat="1" ht="11.25">
      <c r="B64" s="107"/>
      <c r="D64" s="14"/>
      <c r="E64" s="14"/>
      <c r="F64" s="14"/>
      <c r="G64" s="14"/>
      <c r="H64" s="14"/>
      <c r="I64" s="188"/>
    </row>
    <row r="65" spans="2:9" s="55" customFormat="1" ht="11.25">
      <c r="B65" s="107"/>
      <c r="D65" s="14"/>
      <c r="E65" s="14"/>
      <c r="F65" s="14"/>
      <c r="G65" s="14"/>
      <c r="H65" s="14"/>
      <c r="I65" s="188"/>
    </row>
    <row r="66" spans="2:9" s="55" customFormat="1" ht="11.25">
      <c r="B66" s="107"/>
      <c r="D66" s="14"/>
      <c r="E66" s="14"/>
      <c r="F66" s="14"/>
      <c r="G66" s="14"/>
      <c r="H66" s="14"/>
      <c r="I66" s="188"/>
    </row>
    <row r="67" spans="2:9" s="55" customFormat="1" ht="11.25">
      <c r="B67" s="107"/>
      <c r="D67" s="14"/>
      <c r="E67" s="14"/>
      <c r="F67" s="14"/>
      <c r="G67" s="14"/>
      <c r="H67" s="14"/>
      <c r="I67" s="188"/>
    </row>
    <row r="68" spans="2:9" s="55" customFormat="1" ht="11.25">
      <c r="B68" s="107"/>
      <c r="D68" s="14"/>
      <c r="E68" s="14"/>
      <c r="F68" s="14"/>
      <c r="G68" s="14"/>
      <c r="H68" s="14"/>
      <c r="I68" s="188"/>
    </row>
    <row r="69" spans="2:9" s="55" customFormat="1" ht="11.25">
      <c r="B69" s="107"/>
      <c r="D69" s="14"/>
      <c r="E69" s="14"/>
      <c r="F69" s="14"/>
      <c r="G69" s="14"/>
      <c r="H69" s="14"/>
      <c r="I69" s="188"/>
    </row>
    <row r="70" spans="2:9" s="55" customFormat="1" ht="11.25">
      <c r="B70" s="107"/>
      <c r="D70" s="14"/>
      <c r="E70" s="14"/>
      <c r="F70" s="14"/>
      <c r="G70" s="14"/>
      <c r="H70" s="14"/>
      <c r="I70" s="188"/>
    </row>
    <row r="71" spans="2:9" s="55" customFormat="1" ht="11.25">
      <c r="B71" s="107"/>
      <c r="D71" s="14"/>
      <c r="E71" s="14"/>
      <c r="F71" s="14"/>
      <c r="G71" s="14"/>
      <c r="H71" s="14"/>
      <c r="I71" s="188"/>
    </row>
    <row r="72" spans="2:9" s="55" customFormat="1" ht="11.25">
      <c r="B72" s="107"/>
      <c r="D72" s="14"/>
      <c r="E72" s="14"/>
      <c r="F72" s="14"/>
      <c r="G72" s="14"/>
      <c r="H72" s="14"/>
      <c r="I72" s="188"/>
    </row>
    <row r="73" spans="2:9" s="55" customFormat="1" ht="11.25">
      <c r="B73" s="107"/>
      <c r="D73" s="14"/>
      <c r="E73" s="14"/>
      <c r="F73" s="14"/>
      <c r="G73" s="14"/>
      <c r="H73" s="14"/>
      <c r="I73" s="188"/>
    </row>
    <row r="74" spans="2:9" s="55" customFormat="1" ht="11.25">
      <c r="B74" s="107"/>
      <c r="D74" s="14"/>
      <c r="E74" s="14"/>
      <c r="F74" s="14"/>
      <c r="G74" s="14"/>
      <c r="H74" s="14"/>
      <c r="I74" s="188"/>
    </row>
    <row r="75" spans="2:9" s="55" customFormat="1" ht="11.25">
      <c r="B75" s="107"/>
      <c r="D75" s="14"/>
      <c r="E75" s="14"/>
      <c r="F75" s="14"/>
      <c r="G75" s="14"/>
      <c r="H75" s="14"/>
      <c r="I75" s="188"/>
    </row>
    <row r="76" spans="2:9" s="55" customFormat="1" ht="11.25">
      <c r="B76" s="107"/>
      <c r="D76" s="14"/>
      <c r="E76" s="14"/>
      <c r="F76" s="14"/>
      <c r="G76" s="14"/>
      <c r="H76" s="14"/>
      <c r="I76" s="188"/>
    </row>
    <row r="77" spans="2:9" s="55" customFormat="1" ht="11.25">
      <c r="B77" s="107"/>
      <c r="D77" s="14"/>
      <c r="E77" s="14"/>
      <c r="F77" s="14"/>
      <c r="G77" s="14"/>
      <c r="H77" s="14"/>
      <c r="I77" s="188"/>
    </row>
    <row r="78" spans="2:9" s="55" customFormat="1" ht="11.25">
      <c r="B78" s="107"/>
      <c r="D78" s="14"/>
      <c r="E78" s="14"/>
      <c r="F78" s="14"/>
      <c r="G78" s="14"/>
      <c r="H78" s="14"/>
      <c r="I78" s="188"/>
    </row>
    <row r="79" spans="2:9" s="55" customFormat="1" ht="11.25">
      <c r="B79" s="107"/>
      <c r="D79" s="14"/>
      <c r="E79" s="14"/>
      <c r="F79" s="14"/>
      <c r="G79" s="14"/>
      <c r="H79" s="14"/>
      <c r="I79" s="188"/>
    </row>
    <row r="80" spans="2:9" s="55" customFormat="1" ht="11.25">
      <c r="B80" s="107"/>
      <c r="D80" s="14"/>
      <c r="E80" s="14"/>
      <c r="F80" s="14"/>
      <c r="G80" s="14"/>
      <c r="H80" s="14"/>
      <c r="I80" s="188"/>
    </row>
    <row r="81" spans="2:9" s="55" customFormat="1" ht="11.25">
      <c r="B81" s="107"/>
      <c r="D81" s="14"/>
      <c r="E81" s="14"/>
      <c r="F81" s="14"/>
      <c r="G81" s="14"/>
      <c r="H81" s="14"/>
      <c r="I81" s="188"/>
    </row>
    <row r="82" spans="2:9" s="55" customFormat="1" ht="11.25">
      <c r="B82" s="107"/>
      <c r="D82" s="14"/>
      <c r="E82" s="14"/>
      <c r="F82" s="14"/>
      <c r="G82" s="14"/>
      <c r="H82" s="14"/>
      <c r="I82" s="188"/>
    </row>
    <row r="83" spans="2:9" s="55" customFormat="1" ht="11.25">
      <c r="B83" s="107"/>
      <c r="D83" s="14"/>
      <c r="E83" s="14"/>
      <c r="F83" s="14"/>
      <c r="G83" s="14"/>
      <c r="H83" s="14"/>
      <c r="I83" s="188"/>
    </row>
    <row r="84" spans="2:9" s="55" customFormat="1" ht="11.25">
      <c r="B84" s="107"/>
      <c r="D84" s="14"/>
      <c r="E84" s="14"/>
      <c r="F84" s="14"/>
      <c r="G84" s="14"/>
      <c r="H84" s="14"/>
      <c r="I84" s="188"/>
    </row>
    <row r="85" spans="2:9" s="55" customFormat="1" ht="11.25">
      <c r="B85" s="107"/>
      <c r="D85" s="14"/>
      <c r="E85" s="14"/>
      <c r="F85" s="14"/>
      <c r="G85" s="14"/>
      <c r="H85" s="14"/>
      <c r="I85" s="188"/>
    </row>
    <row r="86" spans="2:9" s="55" customFormat="1" ht="11.25">
      <c r="B86" s="107"/>
      <c r="D86" s="14"/>
      <c r="E86" s="14"/>
      <c r="F86" s="14"/>
      <c r="G86" s="14"/>
      <c r="H86" s="14"/>
      <c r="I86" s="188"/>
    </row>
    <row r="87" spans="2:9" s="55" customFormat="1" ht="11.25">
      <c r="B87" s="107"/>
      <c r="D87" s="14"/>
      <c r="E87" s="14"/>
      <c r="F87" s="14"/>
      <c r="G87" s="14"/>
      <c r="H87" s="14"/>
      <c r="I87" s="188"/>
    </row>
    <row r="88" spans="2:9" s="55" customFormat="1" ht="11.25">
      <c r="B88" s="107"/>
      <c r="D88" s="14"/>
      <c r="E88" s="14"/>
      <c r="F88" s="14"/>
      <c r="G88" s="14"/>
      <c r="H88" s="14"/>
      <c r="I88" s="188"/>
    </row>
    <row r="89" spans="2:9" s="55" customFormat="1" ht="11.25">
      <c r="B89" s="107"/>
      <c r="D89" s="14"/>
      <c r="E89" s="14"/>
      <c r="F89" s="14"/>
      <c r="G89" s="14"/>
      <c r="H89" s="14"/>
      <c r="I89" s="188"/>
    </row>
    <row r="90" spans="2:9" s="55" customFormat="1" ht="11.25">
      <c r="B90" s="107"/>
      <c r="D90" s="14"/>
      <c r="E90" s="14"/>
      <c r="F90" s="14"/>
      <c r="G90" s="14"/>
      <c r="H90" s="14"/>
      <c r="I90" s="188"/>
    </row>
    <row r="91" spans="2:9" s="55" customFormat="1" ht="11.25">
      <c r="B91" s="107"/>
      <c r="D91" s="14"/>
      <c r="E91" s="14"/>
      <c r="F91" s="14"/>
      <c r="G91" s="14"/>
      <c r="H91" s="14"/>
      <c r="I91" s="188"/>
    </row>
    <row r="92" spans="2:9" s="55" customFormat="1" ht="11.25">
      <c r="B92" s="107"/>
      <c r="D92" s="14"/>
      <c r="E92" s="14"/>
      <c r="F92" s="14"/>
      <c r="G92" s="14"/>
      <c r="H92" s="14"/>
      <c r="I92" s="188"/>
    </row>
    <row r="93" spans="2:9" s="55" customFormat="1" ht="11.25">
      <c r="B93" s="107"/>
      <c r="D93" s="14"/>
      <c r="E93" s="14"/>
      <c r="F93" s="14"/>
      <c r="G93" s="14"/>
      <c r="H93" s="14"/>
      <c r="I93" s="188"/>
    </row>
    <row r="94" spans="2:9" s="55" customFormat="1" ht="11.25">
      <c r="B94" s="107"/>
      <c r="D94" s="14"/>
      <c r="E94" s="14"/>
      <c r="F94" s="14"/>
      <c r="G94" s="14"/>
      <c r="H94" s="14"/>
      <c r="I94" s="188"/>
    </row>
    <row r="95" spans="2:9" s="55" customFormat="1" ht="11.25">
      <c r="B95" s="107"/>
      <c r="D95" s="14"/>
      <c r="E95" s="14"/>
      <c r="F95" s="14"/>
      <c r="G95" s="14"/>
      <c r="H95" s="14"/>
      <c r="I95" s="188"/>
    </row>
    <row r="96" spans="2:9" s="55" customFormat="1" ht="11.25">
      <c r="B96" s="107"/>
      <c r="D96" s="14"/>
      <c r="E96" s="14"/>
      <c r="F96" s="14"/>
      <c r="G96" s="14"/>
      <c r="H96" s="14"/>
      <c r="I96" s="188"/>
    </row>
    <row r="97" spans="2:9" s="55" customFormat="1" ht="11.25">
      <c r="B97" s="107"/>
      <c r="D97" s="14"/>
      <c r="E97" s="14"/>
      <c r="F97" s="14"/>
      <c r="G97" s="14"/>
      <c r="H97" s="14"/>
      <c r="I97" s="188"/>
    </row>
    <row r="98" spans="2:9" s="55" customFormat="1" ht="11.25">
      <c r="B98" s="107"/>
      <c r="D98" s="14"/>
      <c r="E98" s="14"/>
      <c r="F98" s="14"/>
      <c r="G98" s="14"/>
      <c r="H98" s="14"/>
      <c r="I98" s="188"/>
    </row>
    <row r="99" spans="2:9" s="55" customFormat="1" ht="11.25">
      <c r="B99" s="107"/>
      <c r="D99" s="14"/>
      <c r="E99" s="14"/>
      <c r="F99" s="14"/>
      <c r="G99" s="14"/>
      <c r="H99" s="14"/>
      <c r="I99" s="188"/>
    </row>
    <row r="100" spans="2:9" s="55" customFormat="1" ht="11.25">
      <c r="B100" s="107"/>
      <c r="D100" s="14"/>
      <c r="E100" s="14"/>
      <c r="F100" s="14"/>
      <c r="G100" s="14"/>
      <c r="H100" s="14"/>
      <c r="I100" s="188"/>
    </row>
    <row r="101" spans="2:9" s="55" customFormat="1" ht="11.25">
      <c r="B101" s="107"/>
      <c r="D101" s="14"/>
      <c r="E101" s="14"/>
      <c r="F101" s="14"/>
      <c r="G101" s="14"/>
      <c r="H101" s="14"/>
      <c r="I101" s="188"/>
    </row>
    <row r="102" spans="2:9" s="55" customFormat="1" ht="11.25">
      <c r="B102" s="107"/>
      <c r="D102" s="14"/>
      <c r="E102" s="14"/>
      <c r="F102" s="14"/>
      <c r="G102" s="14"/>
      <c r="H102" s="14"/>
      <c r="I102" s="188"/>
    </row>
    <row r="103" spans="2:9" s="55" customFormat="1" ht="11.25">
      <c r="B103" s="107"/>
      <c r="D103" s="14"/>
      <c r="E103" s="14"/>
      <c r="F103" s="14"/>
      <c r="G103" s="14"/>
      <c r="H103" s="14"/>
      <c r="I103" s="188"/>
    </row>
    <row r="104" spans="2:9" s="55" customFormat="1" ht="11.25">
      <c r="B104" s="107"/>
      <c r="D104" s="14"/>
      <c r="E104" s="14"/>
      <c r="F104" s="14"/>
      <c r="G104" s="14"/>
      <c r="H104" s="14"/>
      <c r="I104" s="188"/>
    </row>
    <row r="105" spans="2:9" s="55" customFormat="1" ht="11.25">
      <c r="B105" s="107"/>
      <c r="D105" s="14"/>
      <c r="E105" s="14"/>
      <c r="F105" s="14"/>
      <c r="G105" s="14"/>
      <c r="H105" s="14"/>
      <c r="I105" s="188"/>
    </row>
    <row r="106" spans="2:9" s="55" customFormat="1" ht="11.25">
      <c r="B106" s="107"/>
      <c r="D106" s="14"/>
      <c r="E106" s="14"/>
      <c r="F106" s="14"/>
      <c r="G106" s="14"/>
      <c r="H106" s="14"/>
      <c r="I106" s="188"/>
    </row>
    <row r="107" spans="2:9" s="55" customFormat="1" ht="11.25">
      <c r="B107" s="107"/>
      <c r="D107" s="14"/>
      <c r="E107" s="14"/>
      <c r="F107" s="14"/>
      <c r="G107" s="14"/>
      <c r="H107" s="14"/>
      <c r="I107" s="188"/>
    </row>
    <row r="108" spans="2:9" s="55" customFormat="1" ht="11.25">
      <c r="B108" s="107"/>
      <c r="D108" s="14"/>
      <c r="E108" s="14"/>
      <c r="F108" s="14"/>
      <c r="G108" s="14"/>
      <c r="H108" s="14"/>
      <c r="I108" s="188"/>
    </row>
    <row r="109" spans="2:9" s="55" customFormat="1" ht="11.25">
      <c r="B109" s="107"/>
      <c r="D109" s="14"/>
      <c r="E109" s="14"/>
      <c r="F109" s="14"/>
      <c r="G109" s="14"/>
      <c r="H109" s="14"/>
      <c r="I109" s="188"/>
    </row>
    <row r="110" spans="2:9" s="55" customFormat="1" ht="11.25">
      <c r="B110" s="107"/>
      <c r="D110" s="14"/>
      <c r="E110" s="14"/>
      <c r="F110" s="14"/>
      <c r="G110" s="14"/>
      <c r="H110" s="14"/>
      <c r="I110" s="188"/>
    </row>
    <row r="111" spans="2:9" s="55" customFormat="1" ht="11.25">
      <c r="B111" s="107"/>
      <c r="D111" s="14"/>
      <c r="E111" s="14"/>
      <c r="F111" s="14"/>
      <c r="G111" s="14"/>
      <c r="H111" s="14"/>
      <c r="I111" s="188"/>
    </row>
    <row r="112" spans="2:9" s="55" customFormat="1" ht="11.25">
      <c r="B112" s="107"/>
      <c r="D112" s="14"/>
      <c r="E112" s="14"/>
      <c r="F112" s="14"/>
      <c r="G112" s="14"/>
      <c r="H112" s="14"/>
      <c r="I112" s="188"/>
    </row>
    <row r="113" spans="2:9" s="55" customFormat="1" ht="11.25">
      <c r="B113" s="107"/>
      <c r="D113" s="14"/>
      <c r="E113" s="14"/>
      <c r="F113" s="14"/>
      <c r="G113" s="14"/>
      <c r="H113" s="14"/>
      <c r="I113" s="188"/>
    </row>
    <row r="114" spans="2:9" s="55" customFormat="1" ht="11.25">
      <c r="B114" s="107"/>
      <c r="D114" s="14"/>
      <c r="E114" s="14"/>
      <c r="F114" s="14"/>
      <c r="G114" s="14"/>
      <c r="H114" s="14"/>
      <c r="I114" s="188"/>
    </row>
    <row r="115" spans="2:9" s="55" customFormat="1" ht="11.25">
      <c r="B115" s="107"/>
      <c r="D115" s="14"/>
      <c r="E115" s="14"/>
      <c r="F115" s="14"/>
      <c r="G115" s="14"/>
      <c r="H115" s="14"/>
      <c r="I115" s="188"/>
    </row>
    <row r="116" spans="2:9" s="55" customFormat="1" ht="11.25">
      <c r="B116" s="107"/>
      <c r="D116" s="14"/>
      <c r="E116" s="14"/>
      <c r="F116" s="14"/>
      <c r="G116" s="14"/>
      <c r="H116" s="14"/>
      <c r="I116" s="188"/>
    </row>
    <row r="117" spans="2:9" s="55" customFormat="1" ht="11.25">
      <c r="B117" s="107"/>
      <c r="D117" s="14"/>
      <c r="E117" s="14"/>
      <c r="F117" s="14"/>
      <c r="G117" s="14"/>
      <c r="H117" s="14"/>
      <c r="I117" s="188"/>
    </row>
    <row r="118" spans="2:9" s="55" customFormat="1" ht="11.25">
      <c r="B118" s="107"/>
      <c r="D118" s="14"/>
      <c r="E118" s="14"/>
      <c r="F118" s="14"/>
      <c r="G118" s="14"/>
      <c r="H118" s="14"/>
      <c r="I118" s="188"/>
    </row>
    <row r="119" spans="2:9" s="55" customFormat="1" ht="11.25">
      <c r="B119" s="107"/>
      <c r="D119" s="14"/>
      <c r="E119" s="14"/>
      <c r="F119" s="14"/>
      <c r="G119" s="14"/>
      <c r="H119" s="14"/>
      <c r="I119" s="188"/>
    </row>
    <row r="120" spans="2:9" s="55" customFormat="1" ht="11.25">
      <c r="B120" s="107"/>
      <c r="D120" s="14"/>
      <c r="E120" s="14"/>
      <c r="F120" s="14"/>
      <c r="G120" s="14"/>
      <c r="H120" s="14"/>
      <c r="I120" s="188"/>
    </row>
    <row r="121" spans="2:9" s="55" customFormat="1" ht="11.25">
      <c r="B121" s="107"/>
      <c r="D121" s="14"/>
      <c r="E121" s="14"/>
      <c r="F121" s="14"/>
      <c r="G121" s="14"/>
      <c r="H121" s="14"/>
      <c r="I121" s="188"/>
    </row>
    <row r="122" spans="2:9" s="55" customFormat="1" ht="11.25">
      <c r="B122" s="107"/>
      <c r="D122" s="14"/>
      <c r="E122" s="14"/>
      <c r="F122" s="14"/>
      <c r="G122" s="14"/>
      <c r="H122" s="14"/>
      <c r="I122" s="188"/>
    </row>
    <row r="123" spans="2:9" s="55" customFormat="1" ht="11.25">
      <c r="B123" s="107"/>
      <c r="D123" s="14"/>
      <c r="E123" s="14"/>
      <c r="F123" s="14"/>
      <c r="G123" s="14"/>
      <c r="H123" s="14"/>
      <c r="I123" s="188"/>
    </row>
    <row r="124" spans="2:9" s="55" customFormat="1" ht="11.25">
      <c r="B124" s="107"/>
      <c r="D124" s="14"/>
      <c r="E124" s="14"/>
      <c r="F124" s="14"/>
      <c r="G124" s="14"/>
      <c r="H124" s="14"/>
      <c r="I124" s="188"/>
    </row>
    <row r="125" spans="2:9" s="55" customFormat="1" ht="11.25">
      <c r="B125" s="107"/>
      <c r="D125" s="14"/>
      <c r="E125" s="14"/>
      <c r="F125" s="14"/>
      <c r="G125" s="14"/>
      <c r="H125" s="14"/>
      <c r="I125" s="188"/>
    </row>
    <row r="126" spans="2:9" s="55" customFormat="1" ht="11.25">
      <c r="B126" s="107"/>
      <c r="D126" s="14"/>
      <c r="E126" s="14"/>
      <c r="F126" s="14"/>
      <c r="G126" s="14"/>
      <c r="H126" s="14"/>
      <c r="I126" s="188"/>
    </row>
    <row r="127" spans="2:9" s="55" customFormat="1" ht="11.25">
      <c r="B127" s="107"/>
      <c r="D127" s="14"/>
      <c r="E127" s="14"/>
      <c r="F127" s="14"/>
      <c r="G127" s="14"/>
      <c r="H127" s="14"/>
      <c r="I127" s="188"/>
    </row>
    <row r="128" spans="2:9" s="55" customFormat="1" ht="11.25">
      <c r="B128" s="107"/>
      <c r="D128" s="14"/>
      <c r="E128" s="14"/>
      <c r="F128" s="14"/>
      <c r="G128" s="14"/>
      <c r="H128" s="14"/>
      <c r="I128" s="188"/>
    </row>
    <row r="129" spans="2:9" s="55" customFormat="1" ht="11.25">
      <c r="B129" s="107"/>
      <c r="D129" s="14"/>
      <c r="E129" s="14"/>
      <c r="F129" s="14"/>
      <c r="G129" s="14"/>
      <c r="H129" s="14"/>
      <c r="I129" s="188"/>
    </row>
    <row r="130" spans="2:9" s="55" customFormat="1" ht="11.25">
      <c r="B130" s="107"/>
      <c r="D130" s="14"/>
      <c r="E130" s="14"/>
      <c r="F130" s="14"/>
      <c r="G130" s="14"/>
      <c r="H130" s="14"/>
      <c r="I130" s="188"/>
    </row>
    <row r="131" spans="2:9" s="55" customFormat="1" ht="11.25">
      <c r="B131" s="107"/>
      <c r="D131" s="14"/>
      <c r="E131" s="14"/>
      <c r="F131" s="14"/>
      <c r="G131" s="14"/>
      <c r="H131" s="14"/>
      <c r="I131" s="188"/>
    </row>
    <row r="132" spans="2:9" s="55" customFormat="1" ht="11.25">
      <c r="B132" s="107"/>
      <c r="D132" s="14"/>
      <c r="E132" s="14"/>
      <c r="F132" s="14"/>
      <c r="G132" s="14"/>
      <c r="H132" s="14"/>
      <c r="I132" s="188"/>
    </row>
    <row r="133" spans="2:9" s="55" customFormat="1" ht="11.25">
      <c r="B133" s="107"/>
      <c r="D133" s="14"/>
      <c r="E133" s="14"/>
      <c r="F133" s="14"/>
      <c r="G133" s="14"/>
      <c r="H133" s="14"/>
      <c r="I133" s="188"/>
    </row>
    <row r="134" spans="2:9" s="55" customFormat="1" ht="11.25">
      <c r="B134" s="107"/>
      <c r="D134" s="14"/>
      <c r="E134" s="14"/>
      <c r="F134" s="14"/>
      <c r="G134" s="14"/>
      <c r="H134" s="14"/>
      <c r="I134" s="188"/>
    </row>
    <row r="135" spans="2:9" s="55" customFormat="1" ht="11.25">
      <c r="B135" s="107"/>
      <c r="D135" s="14"/>
      <c r="E135" s="14"/>
      <c r="F135" s="14"/>
      <c r="G135" s="14"/>
      <c r="H135" s="14"/>
      <c r="I135" s="188"/>
    </row>
    <row r="136" ht="11.25">
      <c r="B136" s="42"/>
    </row>
    <row r="137" ht="11.25">
      <c r="B137" s="42"/>
    </row>
    <row r="138" ht="11.25">
      <c r="B138" s="42"/>
    </row>
    <row r="139" ht="11.25">
      <c r="B139" s="42"/>
    </row>
    <row r="140" ht="11.25">
      <c r="B140" s="42"/>
    </row>
    <row r="141" ht="11.25">
      <c r="B141" s="42"/>
    </row>
    <row r="142" ht="11.25">
      <c r="B142" s="42"/>
    </row>
    <row r="143" ht="11.25">
      <c r="B143" s="42"/>
    </row>
    <row r="144" ht="11.25">
      <c r="B144" s="42"/>
    </row>
    <row r="145" ht="11.25">
      <c r="B145" s="42"/>
    </row>
    <row r="146" ht="11.25">
      <c r="B146" s="42"/>
    </row>
    <row r="147" ht="11.25">
      <c r="B147" s="42"/>
    </row>
    <row r="148" ht="11.25">
      <c r="B148" s="42"/>
    </row>
    <row r="149" ht="11.25">
      <c r="B149" s="42"/>
    </row>
    <row r="150" ht="11.25">
      <c r="B150" s="42"/>
    </row>
    <row r="151" ht="11.25">
      <c r="B151" s="42"/>
    </row>
    <row r="152" ht="11.25">
      <c r="B152" s="42"/>
    </row>
    <row r="153" ht="11.25">
      <c r="B153" s="42"/>
    </row>
    <row r="154" ht="11.25">
      <c r="B154" s="42"/>
    </row>
    <row r="155" ht="11.25">
      <c r="B155" s="42"/>
    </row>
    <row r="156" ht="11.25">
      <c r="B156" s="42"/>
    </row>
    <row r="157" ht="11.25">
      <c r="B157" s="42"/>
    </row>
    <row r="158" ht="11.25">
      <c r="B158" s="42"/>
    </row>
    <row r="159" ht="11.25">
      <c r="B159" s="42"/>
    </row>
    <row r="160" ht="11.25">
      <c r="B160" s="42"/>
    </row>
    <row r="161" ht="11.25">
      <c r="B161" s="42"/>
    </row>
    <row r="162" ht="11.25">
      <c r="B162" s="42"/>
    </row>
    <row r="163" ht="11.25">
      <c r="B163" s="42"/>
    </row>
    <row r="164" ht="11.25">
      <c r="B164" s="42"/>
    </row>
    <row r="165" ht="11.25">
      <c r="B165" s="42"/>
    </row>
    <row r="166" ht="11.25">
      <c r="B166" s="42"/>
    </row>
    <row r="167" ht="11.25">
      <c r="B167" s="42"/>
    </row>
    <row r="168" ht="11.25">
      <c r="B168" s="42"/>
    </row>
    <row r="169" ht="11.25">
      <c r="B169" s="42"/>
    </row>
    <row r="170" ht="11.25">
      <c r="B170" s="42"/>
    </row>
    <row r="171" ht="11.25">
      <c r="B171" s="42"/>
    </row>
    <row r="172" ht="11.25">
      <c r="B172" s="42"/>
    </row>
    <row r="173" ht="11.25">
      <c r="B173" s="42"/>
    </row>
    <row r="174" ht="11.25">
      <c r="B174" s="42"/>
    </row>
    <row r="175" ht="11.25">
      <c r="B175" s="42"/>
    </row>
    <row r="176" ht="11.25">
      <c r="B176" s="42"/>
    </row>
    <row r="177" ht="11.25">
      <c r="B177" s="42"/>
    </row>
    <row r="178" ht="11.25">
      <c r="B178" s="42"/>
    </row>
    <row r="179" ht="11.25">
      <c r="B179" s="42"/>
    </row>
    <row r="180" ht="11.25">
      <c r="B180" s="42"/>
    </row>
    <row r="181" ht="11.25">
      <c r="B181" s="42"/>
    </row>
    <row r="182" ht="11.25">
      <c r="B182" s="42"/>
    </row>
    <row r="183" ht="11.25">
      <c r="B183" s="42"/>
    </row>
    <row r="184" ht="11.25">
      <c r="B184" s="42"/>
    </row>
    <row r="185" ht="11.25">
      <c r="B185" s="42"/>
    </row>
    <row r="186" ht="11.25">
      <c r="B186" s="42"/>
    </row>
    <row r="187" ht="11.25">
      <c r="B187" s="42"/>
    </row>
    <row r="188" ht="11.25">
      <c r="B188" s="42"/>
    </row>
    <row r="189" ht="11.25">
      <c r="B189" s="42"/>
    </row>
    <row r="190" ht="11.25">
      <c r="B190" s="42"/>
    </row>
    <row r="191" ht="11.25">
      <c r="B191" s="42"/>
    </row>
    <row r="192" ht="11.25">
      <c r="B192" s="42"/>
    </row>
    <row r="193" ht="11.25">
      <c r="B193" s="42"/>
    </row>
    <row r="194" ht="11.25">
      <c r="B194" s="42"/>
    </row>
    <row r="195" ht="11.25">
      <c r="B195" s="42"/>
    </row>
    <row r="196" ht="11.25">
      <c r="B196" s="42"/>
    </row>
    <row r="197" ht="11.25">
      <c r="B197" s="42"/>
    </row>
    <row r="198" ht="11.25">
      <c r="B198" s="42"/>
    </row>
    <row r="199" ht="11.25">
      <c r="B199" s="42"/>
    </row>
    <row r="200" ht="11.25">
      <c r="B200" s="42"/>
    </row>
    <row r="201" ht="11.25">
      <c r="B201" s="42"/>
    </row>
    <row r="202" ht="11.25">
      <c r="B202" s="42"/>
    </row>
    <row r="203" ht="11.25">
      <c r="B203" s="42"/>
    </row>
    <row r="204" ht="11.25">
      <c r="B204" s="42"/>
    </row>
    <row r="205" ht="11.25">
      <c r="B205" s="42"/>
    </row>
    <row r="206" ht="11.25">
      <c r="B206" s="42"/>
    </row>
    <row r="207" ht="11.25">
      <c r="B207" s="42"/>
    </row>
    <row r="208" ht="11.25">
      <c r="B208" s="42"/>
    </row>
    <row r="209" ht="11.25">
      <c r="B209" s="42"/>
    </row>
    <row r="210" ht="11.25">
      <c r="B210" s="42"/>
    </row>
    <row r="211" ht="11.25">
      <c r="B211" s="42"/>
    </row>
    <row r="212" ht="11.25">
      <c r="B212" s="42"/>
    </row>
    <row r="213" ht="11.25">
      <c r="B213" s="42"/>
    </row>
    <row r="214" ht="11.25">
      <c r="B214" s="42"/>
    </row>
    <row r="215" ht="11.25">
      <c r="B215" s="42"/>
    </row>
    <row r="216" ht="11.25">
      <c r="B216" s="42"/>
    </row>
    <row r="217" ht="11.25">
      <c r="B217" s="42"/>
    </row>
    <row r="218" ht="11.25">
      <c r="B218" s="42"/>
    </row>
    <row r="219" ht="11.25">
      <c r="B219" s="42"/>
    </row>
    <row r="220" ht="11.25">
      <c r="B220" s="42"/>
    </row>
    <row r="221" ht="11.25">
      <c r="B221" s="42"/>
    </row>
    <row r="222" ht="11.25">
      <c r="B222" s="42"/>
    </row>
    <row r="223" ht="11.25">
      <c r="B223" s="42"/>
    </row>
    <row r="224" ht="11.25">
      <c r="B224" s="42"/>
    </row>
    <row r="225" ht="11.25">
      <c r="B225" s="42"/>
    </row>
    <row r="226" ht="11.25">
      <c r="B226" s="42"/>
    </row>
    <row r="227" ht="11.25">
      <c r="B227" s="42"/>
    </row>
    <row r="228" ht="11.25">
      <c r="B228" s="42"/>
    </row>
    <row r="229" ht="11.25">
      <c r="B229" s="42"/>
    </row>
    <row r="230" ht="11.25">
      <c r="B230" s="42"/>
    </row>
    <row r="231" ht="11.25">
      <c r="B231" s="42"/>
    </row>
    <row r="232" ht="11.25">
      <c r="B232" s="42"/>
    </row>
    <row r="233" ht="11.25">
      <c r="B233" s="42"/>
    </row>
    <row r="234" ht="11.25">
      <c r="B234" s="42"/>
    </row>
    <row r="235" ht="11.25">
      <c r="B235" s="42"/>
    </row>
    <row r="236" ht="11.25">
      <c r="B236" s="42"/>
    </row>
    <row r="237" ht="11.25">
      <c r="B237" s="42"/>
    </row>
    <row r="238" ht="11.25">
      <c r="B238" s="42"/>
    </row>
    <row r="239" ht="11.25">
      <c r="B239" s="42"/>
    </row>
    <row r="240" ht="11.25">
      <c r="B240" s="42"/>
    </row>
    <row r="241" ht="11.25">
      <c r="B241" s="42"/>
    </row>
    <row r="242" ht="11.25">
      <c r="B242" s="42"/>
    </row>
    <row r="243" ht="11.25">
      <c r="B243" s="42"/>
    </row>
    <row r="244" ht="11.25">
      <c r="B244" s="42"/>
    </row>
    <row r="245" ht="11.25">
      <c r="B245" s="42"/>
    </row>
    <row r="246" ht="11.25">
      <c r="B246" s="42"/>
    </row>
    <row r="247" ht="11.25">
      <c r="B247" s="42"/>
    </row>
    <row r="248" ht="11.25">
      <c r="B248" s="42"/>
    </row>
    <row r="249" ht="11.25">
      <c r="B249" s="42"/>
    </row>
    <row r="250" ht="11.25">
      <c r="B250" s="42"/>
    </row>
    <row r="251" ht="11.25">
      <c r="B251" s="42"/>
    </row>
    <row r="252" ht="11.25">
      <c r="B252" s="42"/>
    </row>
    <row r="253" ht="11.25">
      <c r="B253" s="42"/>
    </row>
    <row r="254" ht="11.25">
      <c r="B254" s="42"/>
    </row>
    <row r="255" ht="11.25">
      <c r="B255" s="42"/>
    </row>
    <row r="256" ht="11.25">
      <c r="B256" s="42"/>
    </row>
    <row r="257" ht="11.25">
      <c r="B257" s="42"/>
    </row>
    <row r="258" ht="11.25">
      <c r="B258" s="42"/>
    </row>
    <row r="259" ht="11.25">
      <c r="B259" s="42"/>
    </row>
    <row r="260" ht="11.25">
      <c r="B260" s="42"/>
    </row>
    <row r="261" ht="11.25">
      <c r="B261" s="42"/>
    </row>
    <row r="262" ht="11.25">
      <c r="B262" s="42"/>
    </row>
    <row r="263" ht="11.25">
      <c r="B263" s="42"/>
    </row>
    <row r="264" ht="11.25">
      <c r="B264" s="42"/>
    </row>
    <row r="265" ht="11.25">
      <c r="B265" s="42"/>
    </row>
    <row r="266" ht="11.25">
      <c r="B266" s="42"/>
    </row>
    <row r="267" ht="11.25">
      <c r="B267" s="42"/>
    </row>
    <row r="268" ht="11.25">
      <c r="B268" s="42"/>
    </row>
    <row r="269" ht="11.25">
      <c r="B269" s="42"/>
    </row>
    <row r="270" ht="11.25">
      <c r="B270" s="42"/>
    </row>
    <row r="271" ht="11.25">
      <c r="B271" s="42"/>
    </row>
    <row r="272" ht="11.25">
      <c r="B272" s="42"/>
    </row>
    <row r="273" ht="11.25">
      <c r="B273" s="42"/>
    </row>
    <row r="274" ht="11.25">
      <c r="B274" s="42"/>
    </row>
    <row r="275" ht="11.25">
      <c r="B275" s="42"/>
    </row>
    <row r="276" ht="11.25">
      <c r="B276" s="42"/>
    </row>
    <row r="277" ht="11.25">
      <c r="B277" s="42"/>
    </row>
    <row r="278" ht="11.25">
      <c r="B278" s="42"/>
    </row>
    <row r="279" ht="11.25">
      <c r="B279" s="42"/>
    </row>
    <row r="280" ht="11.25">
      <c r="B280" s="42"/>
    </row>
    <row r="281" ht="11.25">
      <c r="B281" s="42"/>
    </row>
    <row r="282" ht="11.25">
      <c r="B282" s="42"/>
    </row>
    <row r="283" ht="11.25">
      <c r="B283" s="42"/>
    </row>
    <row r="284" ht="11.25">
      <c r="B284" s="42"/>
    </row>
    <row r="285" ht="11.25">
      <c r="B285" s="42"/>
    </row>
    <row r="286" ht="11.25">
      <c r="B286" s="42"/>
    </row>
    <row r="287" ht="11.25">
      <c r="B287" s="42"/>
    </row>
    <row r="288" ht="11.25">
      <c r="B288" s="42"/>
    </row>
    <row r="289" ht="11.25">
      <c r="B289" s="42"/>
    </row>
    <row r="290" ht="11.25">
      <c r="B290" s="42"/>
    </row>
    <row r="291" ht="11.25">
      <c r="B291" s="42"/>
    </row>
    <row r="292" ht="11.25">
      <c r="B292" s="42"/>
    </row>
    <row r="293" ht="11.25">
      <c r="B293" s="42"/>
    </row>
    <row r="294" ht="11.25">
      <c r="B294" s="42"/>
    </row>
    <row r="295" ht="11.25">
      <c r="B295" s="42"/>
    </row>
    <row r="296" ht="11.25">
      <c r="B296" s="42"/>
    </row>
    <row r="297" ht="11.25">
      <c r="B297" s="42"/>
    </row>
    <row r="298" ht="11.25">
      <c r="B298" s="42"/>
    </row>
    <row r="299" ht="11.25">
      <c r="B299" s="42"/>
    </row>
    <row r="300" ht="11.25">
      <c r="B300" s="42"/>
    </row>
    <row r="301" ht="11.25">
      <c r="B301" s="42"/>
    </row>
    <row r="302" ht="11.25">
      <c r="B302" s="42"/>
    </row>
    <row r="303" ht="11.25">
      <c r="B303" s="42"/>
    </row>
    <row r="304" ht="11.25">
      <c r="B304" s="42"/>
    </row>
    <row r="305" ht="11.25">
      <c r="B305" s="42"/>
    </row>
    <row r="306" ht="11.25">
      <c r="B306" s="42"/>
    </row>
    <row r="307" ht="11.25">
      <c r="B307" s="42"/>
    </row>
    <row r="308" ht="11.25">
      <c r="B308" s="42"/>
    </row>
    <row r="309" ht="11.25">
      <c r="B309" s="42"/>
    </row>
    <row r="310" ht="11.25">
      <c r="B310" s="42"/>
    </row>
    <row r="311" ht="11.25">
      <c r="B311" s="42"/>
    </row>
    <row r="312" ht="11.25">
      <c r="B312" s="42"/>
    </row>
    <row r="313" ht="11.25">
      <c r="B313" s="42"/>
    </row>
    <row r="314" ht="11.25">
      <c r="B314" s="42"/>
    </row>
    <row r="315" ht="11.25">
      <c r="B315" s="42"/>
    </row>
    <row r="316" ht="11.25">
      <c r="B316" s="42"/>
    </row>
    <row r="317" ht="11.25">
      <c r="B317" s="42"/>
    </row>
    <row r="318" ht="11.25">
      <c r="B318" s="42"/>
    </row>
    <row r="319" ht="11.25">
      <c r="B319" s="42"/>
    </row>
    <row r="320" ht="11.25">
      <c r="B320" s="42"/>
    </row>
    <row r="321" ht="11.25">
      <c r="B321" s="42"/>
    </row>
    <row r="322" ht="11.25">
      <c r="B322" s="42"/>
    </row>
    <row r="323" ht="11.25">
      <c r="B323" s="42"/>
    </row>
    <row r="324" ht="11.25">
      <c r="B324" s="42"/>
    </row>
    <row r="325" ht="11.25">
      <c r="B325" s="42"/>
    </row>
    <row r="326" ht="11.25">
      <c r="B326" s="42"/>
    </row>
    <row r="327" ht="11.25">
      <c r="B327" s="42"/>
    </row>
    <row r="328" ht="11.25">
      <c r="B328" s="42"/>
    </row>
    <row r="329" ht="11.25">
      <c r="B329" s="42"/>
    </row>
    <row r="330" ht="11.25">
      <c r="B330" s="42"/>
    </row>
    <row r="331" ht="11.25">
      <c r="B331" s="42"/>
    </row>
    <row r="332" ht="11.25">
      <c r="B332" s="42"/>
    </row>
    <row r="333" ht="11.25">
      <c r="B333" s="42"/>
    </row>
    <row r="334" ht="11.25">
      <c r="B334" s="42"/>
    </row>
    <row r="335" ht="11.25">
      <c r="B335" s="42"/>
    </row>
    <row r="336" ht="11.25">
      <c r="B336" s="42"/>
    </row>
    <row r="337" ht="11.25">
      <c r="B337" s="42"/>
    </row>
    <row r="338" ht="11.25">
      <c r="B338" s="42"/>
    </row>
    <row r="339" ht="11.25">
      <c r="B339" s="42"/>
    </row>
    <row r="340" ht="11.25">
      <c r="B340" s="42"/>
    </row>
    <row r="341" ht="11.25">
      <c r="B341" s="42"/>
    </row>
    <row r="342" ht="11.25">
      <c r="B342" s="42"/>
    </row>
    <row r="343" ht="11.25">
      <c r="B343" s="42"/>
    </row>
    <row r="344" ht="11.25">
      <c r="B344" s="42"/>
    </row>
    <row r="345" ht="11.25">
      <c r="B345" s="42"/>
    </row>
    <row r="346" ht="11.25">
      <c r="B346" s="42"/>
    </row>
    <row r="347" ht="11.25">
      <c r="B347" s="42"/>
    </row>
    <row r="348" ht="11.25">
      <c r="B348" s="42"/>
    </row>
    <row r="349" ht="11.25">
      <c r="B349" s="42"/>
    </row>
    <row r="350" ht="11.25">
      <c r="B350" s="42"/>
    </row>
    <row r="351" ht="11.25">
      <c r="B351" s="42"/>
    </row>
    <row r="352" ht="11.25">
      <c r="B352" s="42"/>
    </row>
    <row r="353" ht="11.25">
      <c r="B353" s="42"/>
    </row>
    <row r="354" ht="11.25">
      <c r="B354" s="42"/>
    </row>
    <row r="355" ht="11.25">
      <c r="B355" s="42"/>
    </row>
    <row r="356" ht="11.25">
      <c r="B356" s="42"/>
    </row>
    <row r="357" ht="11.25">
      <c r="B357" s="42"/>
    </row>
    <row r="358" ht="11.25">
      <c r="B358" s="42"/>
    </row>
    <row r="359" ht="11.25">
      <c r="B359" s="42"/>
    </row>
    <row r="360" ht="11.25">
      <c r="B360" s="42"/>
    </row>
    <row r="361" ht="11.25">
      <c r="B361" s="42"/>
    </row>
    <row r="362" ht="11.25">
      <c r="B362" s="42"/>
    </row>
    <row r="363" ht="11.25">
      <c r="B363" s="42"/>
    </row>
    <row r="364" ht="11.25">
      <c r="B364" s="42"/>
    </row>
    <row r="365" ht="11.25">
      <c r="B365" s="42"/>
    </row>
    <row r="366" ht="11.25">
      <c r="B366" s="42"/>
    </row>
    <row r="367" ht="11.25">
      <c r="B367" s="42"/>
    </row>
    <row r="368" ht="11.25">
      <c r="B368" s="42"/>
    </row>
    <row r="369" ht="11.25">
      <c r="B369" s="42"/>
    </row>
    <row r="370" ht="11.25">
      <c r="B370" s="42"/>
    </row>
    <row r="371" ht="11.25">
      <c r="B371" s="42"/>
    </row>
    <row r="372" ht="11.25">
      <c r="B372" s="42"/>
    </row>
    <row r="373" ht="11.25">
      <c r="B373" s="42"/>
    </row>
    <row r="374" ht="11.25">
      <c r="B374" s="42"/>
    </row>
    <row r="375" ht="11.25">
      <c r="B375" s="42"/>
    </row>
    <row r="376" ht="11.25">
      <c r="B376" s="42"/>
    </row>
    <row r="377" ht="11.25">
      <c r="B377" s="42"/>
    </row>
    <row r="378" ht="11.25">
      <c r="B378" s="42"/>
    </row>
    <row r="379" ht="11.25">
      <c r="B379" s="42"/>
    </row>
    <row r="380" ht="11.25">
      <c r="B380" s="42"/>
    </row>
    <row r="381" ht="11.25">
      <c r="B381" s="42"/>
    </row>
    <row r="382" ht="11.25">
      <c r="B382" s="42"/>
    </row>
    <row r="383" ht="11.25">
      <c r="B383" s="42"/>
    </row>
    <row r="384" ht="11.25">
      <c r="B384" s="42"/>
    </row>
    <row r="385" ht="11.25">
      <c r="B385" s="42"/>
    </row>
    <row r="386" ht="11.25">
      <c r="B386" s="42"/>
    </row>
    <row r="387" ht="11.25">
      <c r="B387" s="42"/>
    </row>
    <row r="388" ht="11.25">
      <c r="B388" s="42"/>
    </row>
    <row r="389" ht="11.25">
      <c r="B389" s="42"/>
    </row>
    <row r="390" ht="11.25">
      <c r="B390" s="42"/>
    </row>
    <row r="391" ht="11.25">
      <c r="B391" s="42"/>
    </row>
    <row r="392" ht="11.25">
      <c r="B392" s="42"/>
    </row>
    <row r="393" ht="11.25">
      <c r="B393" s="42"/>
    </row>
    <row r="394" ht="11.25">
      <c r="B394" s="42"/>
    </row>
    <row r="395" ht="11.25">
      <c r="B395" s="42"/>
    </row>
    <row r="396" ht="11.25">
      <c r="B396" s="42"/>
    </row>
    <row r="397" ht="11.25">
      <c r="B397" s="42"/>
    </row>
    <row r="398" ht="11.25">
      <c r="B398" s="42"/>
    </row>
    <row r="399" ht="11.25">
      <c r="B399" s="42"/>
    </row>
    <row r="400" ht="11.25">
      <c r="B400" s="42"/>
    </row>
    <row r="401" ht="11.25">
      <c r="B401" s="42"/>
    </row>
    <row r="402" ht="11.25">
      <c r="B402" s="42"/>
    </row>
    <row r="403" ht="11.25">
      <c r="B403" s="42"/>
    </row>
    <row r="404" ht="11.25">
      <c r="B404" s="42"/>
    </row>
    <row r="405" ht="11.25">
      <c r="B405" s="42"/>
    </row>
    <row r="406" ht="11.25">
      <c r="B406" s="42"/>
    </row>
    <row r="407" ht="11.25">
      <c r="B407" s="42"/>
    </row>
    <row r="408" ht="11.25">
      <c r="B408" s="42"/>
    </row>
    <row r="409" ht="11.25">
      <c r="B409" s="42"/>
    </row>
    <row r="410" ht="11.25">
      <c r="B410" s="42"/>
    </row>
    <row r="411" ht="11.25">
      <c r="B411" s="42"/>
    </row>
    <row r="412" ht="11.25">
      <c r="B412" s="42"/>
    </row>
    <row r="413" ht="11.25">
      <c r="B413" s="42"/>
    </row>
    <row r="414" ht="11.25">
      <c r="B414" s="42"/>
    </row>
    <row r="415" ht="11.25">
      <c r="B415" s="42"/>
    </row>
    <row r="416" ht="11.25">
      <c r="B416" s="42"/>
    </row>
    <row r="417" ht="11.25">
      <c r="B417" s="42"/>
    </row>
    <row r="418" ht="11.25">
      <c r="B418" s="42"/>
    </row>
    <row r="419" ht="11.25">
      <c r="B419" s="42"/>
    </row>
    <row r="420" ht="11.25">
      <c r="B420" s="42"/>
    </row>
    <row r="421" ht="11.25">
      <c r="B421" s="42"/>
    </row>
    <row r="422" ht="11.25">
      <c r="B422" s="42"/>
    </row>
    <row r="423" ht="11.25">
      <c r="B423" s="42"/>
    </row>
    <row r="424" ht="11.25">
      <c r="B424" s="42"/>
    </row>
    <row r="425" ht="11.25">
      <c r="B425" s="42"/>
    </row>
    <row r="426" ht="11.25">
      <c r="B426" s="42"/>
    </row>
    <row r="427" ht="11.25">
      <c r="B427" s="42"/>
    </row>
    <row r="428" ht="11.25">
      <c r="B428" s="42"/>
    </row>
    <row r="429" ht="11.25">
      <c r="B429" s="42"/>
    </row>
    <row r="430" ht="11.25">
      <c r="B430" s="42"/>
    </row>
    <row r="431" ht="11.25">
      <c r="B431" s="42"/>
    </row>
    <row r="432" ht="11.25">
      <c r="B432" s="42"/>
    </row>
    <row r="433" ht="11.25">
      <c r="B433" s="42"/>
    </row>
    <row r="434" ht="11.25">
      <c r="B434" s="42"/>
    </row>
    <row r="435" ht="11.25">
      <c r="B435" s="42"/>
    </row>
    <row r="436" ht="11.25">
      <c r="B436" s="42"/>
    </row>
    <row r="437" ht="11.25">
      <c r="B437" s="42"/>
    </row>
    <row r="438" ht="11.25">
      <c r="B438" s="42"/>
    </row>
    <row r="439" ht="11.25">
      <c r="B439" s="42"/>
    </row>
    <row r="440" ht="11.25">
      <c r="B440" s="42"/>
    </row>
    <row r="441" ht="11.25">
      <c r="B441" s="42"/>
    </row>
    <row r="442" ht="11.25">
      <c r="B442" s="42"/>
    </row>
    <row r="443" ht="11.25">
      <c r="B443" s="42"/>
    </row>
    <row r="444" ht="11.25">
      <c r="B444" s="42"/>
    </row>
    <row r="445" ht="11.25">
      <c r="B445" s="42"/>
    </row>
    <row r="446" ht="11.25">
      <c r="B446" s="42"/>
    </row>
    <row r="447" ht="11.25">
      <c r="B447" s="42"/>
    </row>
    <row r="448" ht="11.25">
      <c r="B448" s="42"/>
    </row>
    <row r="449" ht="11.25">
      <c r="B449" s="42"/>
    </row>
    <row r="450" ht="11.25">
      <c r="B450" s="42"/>
    </row>
    <row r="451" ht="11.25">
      <c r="B451" s="42"/>
    </row>
    <row r="452" ht="11.25">
      <c r="B452" s="42"/>
    </row>
    <row r="453" ht="11.25">
      <c r="B453" s="42"/>
    </row>
    <row r="454" ht="11.25">
      <c r="B454" s="42"/>
    </row>
    <row r="455" ht="11.25">
      <c r="B455" s="42"/>
    </row>
    <row r="456" ht="11.25">
      <c r="B456" s="42"/>
    </row>
    <row r="457" ht="11.25">
      <c r="B457" s="42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5"/>
  <sheetViews>
    <sheetView showGridLines="0" zoomScaleSheetLayoutView="100" workbookViewId="0" topLeftCell="A19">
      <selection activeCell="C23" sqref="C23:K23"/>
    </sheetView>
  </sheetViews>
  <sheetFormatPr defaultColWidth="12.28125" defaultRowHeight="12.75"/>
  <cols>
    <col min="1" max="1" width="3.7109375" style="44" customWidth="1"/>
    <col min="2" max="2" width="6.8515625" style="44" customWidth="1"/>
    <col min="3" max="14" width="10.28125" style="43" customWidth="1"/>
    <col min="15" max="15" width="12.57421875" style="43" bestFit="1" customWidth="1"/>
    <col min="16" max="23" width="14.8515625" style="43" customWidth="1"/>
    <col min="24" max="16384" width="14.8515625" style="44" customWidth="1"/>
  </cols>
  <sheetData>
    <row r="1" spans="2:15" s="128" customFormat="1" ht="12.75">
      <c r="B1" s="129" t="s">
        <v>150</v>
      </c>
      <c r="C1" s="130"/>
      <c r="D1" s="7"/>
      <c r="E1" s="7"/>
      <c r="F1" s="7"/>
      <c r="O1" s="131" t="str">
        <f>'Tab 1'!M1</f>
        <v>Carta de Conjuntura | set 2010</v>
      </c>
    </row>
    <row r="3" s="189" customFormat="1" ht="11.25">
      <c r="B3" s="56" t="s">
        <v>76</v>
      </c>
    </row>
    <row r="4" s="189" customFormat="1" ht="11.25">
      <c r="B4" s="57" t="s">
        <v>77</v>
      </c>
    </row>
    <row r="5" spans="2:15" s="189" customFormat="1" ht="11.25">
      <c r="B5" s="58" t="s">
        <v>78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2:15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  <c r="O6" s="196" t="s">
        <v>91</v>
      </c>
    </row>
    <row r="7" spans="2:15" s="189" customFormat="1" ht="12" thickTop="1">
      <c r="B7" s="45">
        <v>1994</v>
      </c>
      <c r="C7" s="46">
        <v>2747</v>
      </c>
      <c r="D7" s="46">
        <v>2778</v>
      </c>
      <c r="E7" s="46">
        <v>3351</v>
      </c>
      <c r="F7" s="46">
        <v>3635</v>
      </c>
      <c r="G7" s="46">
        <v>3862</v>
      </c>
      <c r="H7" s="46">
        <v>3728</v>
      </c>
      <c r="I7" s="46">
        <v>3738</v>
      </c>
      <c r="J7" s="46">
        <v>4282</v>
      </c>
      <c r="K7" s="46">
        <v>4162</v>
      </c>
      <c r="L7" s="46">
        <v>3842</v>
      </c>
      <c r="M7" s="46">
        <v>3706</v>
      </c>
      <c r="N7" s="46">
        <v>3714</v>
      </c>
      <c r="O7" s="46">
        <v>43545</v>
      </c>
    </row>
    <row r="8" spans="2:15" s="189" customFormat="1" ht="11.25">
      <c r="B8" s="47">
        <v>1995</v>
      </c>
      <c r="C8" s="46">
        <v>2980</v>
      </c>
      <c r="D8" s="46">
        <v>2952</v>
      </c>
      <c r="E8" s="46">
        <v>3799</v>
      </c>
      <c r="F8" s="46">
        <v>3394</v>
      </c>
      <c r="G8" s="46">
        <v>4205</v>
      </c>
      <c r="H8" s="46">
        <v>4119</v>
      </c>
      <c r="I8" s="46">
        <v>4004</v>
      </c>
      <c r="J8" s="46">
        <v>4558</v>
      </c>
      <c r="K8" s="46">
        <v>4167</v>
      </c>
      <c r="L8" s="46">
        <v>4405</v>
      </c>
      <c r="M8" s="46">
        <v>4048</v>
      </c>
      <c r="N8" s="46">
        <v>3875</v>
      </c>
      <c r="O8" s="46">
        <v>46506</v>
      </c>
    </row>
    <row r="9" spans="2:15" s="189" customFormat="1" ht="11.25">
      <c r="B9" s="47">
        <v>1996</v>
      </c>
      <c r="C9" s="46">
        <v>3473</v>
      </c>
      <c r="D9" s="46">
        <v>3405</v>
      </c>
      <c r="E9" s="46">
        <v>3408</v>
      </c>
      <c r="F9" s="46">
        <v>4271</v>
      </c>
      <c r="G9" s="46">
        <v>4506</v>
      </c>
      <c r="H9" s="46">
        <v>3840</v>
      </c>
      <c r="I9" s="46">
        <v>4459</v>
      </c>
      <c r="J9" s="46">
        <v>4381</v>
      </c>
      <c r="K9" s="46">
        <v>4115</v>
      </c>
      <c r="L9" s="46">
        <v>4188</v>
      </c>
      <c r="M9" s="46">
        <v>3912</v>
      </c>
      <c r="N9" s="46">
        <v>3789</v>
      </c>
      <c r="O9" s="46">
        <v>47747</v>
      </c>
    </row>
    <row r="10" spans="2:15" s="189" customFormat="1" ht="11.25">
      <c r="B10" s="47">
        <v>1997</v>
      </c>
      <c r="C10" s="46">
        <v>3685</v>
      </c>
      <c r="D10" s="46">
        <v>3146</v>
      </c>
      <c r="E10" s="46">
        <v>3826</v>
      </c>
      <c r="F10" s="46">
        <v>4629</v>
      </c>
      <c r="G10" s="46">
        <v>4659</v>
      </c>
      <c r="H10" s="46">
        <v>4844</v>
      </c>
      <c r="I10" s="46">
        <v>5239</v>
      </c>
      <c r="J10" s="46">
        <v>5075</v>
      </c>
      <c r="K10" s="46">
        <v>4588</v>
      </c>
      <c r="L10" s="46">
        <v>4793</v>
      </c>
      <c r="M10" s="46">
        <v>3976</v>
      </c>
      <c r="N10" s="46">
        <v>4534</v>
      </c>
      <c r="O10" s="46">
        <v>52994</v>
      </c>
    </row>
    <row r="11" spans="2:15" s="189" customFormat="1" ht="11.25">
      <c r="B11" s="47">
        <v>1998</v>
      </c>
      <c r="C11" s="46">
        <v>3917</v>
      </c>
      <c r="D11" s="46">
        <v>3716</v>
      </c>
      <c r="E11" s="46">
        <v>4274</v>
      </c>
      <c r="F11" s="46">
        <v>4576</v>
      </c>
      <c r="G11" s="46">
        <v>4612</v>
      </c>
      <c r="H11" s="46">
        <v>4886</v>
      </c>
      <c r="I11" s="46">
        <v>4970</v>
      </c>
      <c r="J11" s="46">
        <v>3986</v>
      </c>
      <c r="K11" s="46">
        <v>4538</v>
      </c>
      <c r="L11" s="46">
        <v>4017</v>
      </c>
      <c r="M11" s="46">
        <v>3704</v>
      </c>
      <c r="N11" s="46">
        <v>3944</v>
      </c>
      <c r="O11" s="46">
        <v>51140</v>
      </c>
    </row>
    <row r="12" spans="2:15" s="189" customFormat="1" ht="11.25">
      <c r="B12" s="47">
        <v>1999</v>
      </c>
      <c r="C12" s="46">
        <v>2949</v>
      </c>
      <c r="D12" s="46">
        <v>3267</v>
      </c>
      <c r="E12" s="46">
        <v>3829</v>
      </c>
      <c r="F12" s="46">
        <v>3707</v>
      </c>
      <c r="G12" s="46">
        <v>4386</v>
      </c>
      <c r="H12" s="46">
        <v>4313</v>
      </c>
      <c r="I12" s="46">
        <v>4117</v>
      </c>
      <c r="J12" s="46">
        <v>4277</v>
      </c>
      <c r="K12" s="46">
        <v>4187</v>
      </c>
      <c r="L12" s="46">
        <v>4304</v>
      </c>
      <c r="M12" s="46">
        <v>4002</v>
      </c>
      <c r="N12" s="46">
        <v>4673</v>
      </c>
      <c r="O12" s="46">
        <v>48011</v>
      </c>
    </row>
    <row r="13" spans="2:15" s="189" customFormat="1" ht="11.25">
      <c r="B13" s="47">
        <v>2000</v>
      </c>
      <c r="C13" s="46">
        <v>3453</v>
      </c>
      <c r="D13" s="46">
        <v>4123</v>
      </c>
      <c r="E13" s="46">
        <v>4472</v>
      </c>
      <c r="F13" s="46">
        <v>4181</v>
      </c>
      <c r="G13" s="46">
        <v>5063</v>
      </c>
      <c r="H13" s="46">
        <v>4861</v>
      </c>
      <c r="I13" s="46">
        <v>5003</v>
      </c>
      <c r="J13" s="46">
        <v>5519</v>
      </c>
      <c r="K13" s="46">
        <v>4724</v>
      </c>
      <c r="L13" s="46">
        <v>4638</v>
      </c>
      <c r="M13" s="46">
        <v>4390</v>
      </c>
      <c r="N13" s="46">
        <v>4659</v>
      </c>
      <c r="O13" s="46">
        <v>55086</v>
      </c>
    </row>
    <row r="14" spans="2:15" s="189" customFormat="1" ht="11.25">
      <c r="B14" s="47">
        <v>2001</v>
      </c>
      <c r="C14" s="46">
        <v>4538</v>
      </c>
      <c r="D14" s="46">
        <v>4083</v>
      </c>
      <c r="E14" s="46">
        <v>5167</v>
      </c>
      <c r="F14" s="46">
        <v>4730</v>
      </c>
      <c r="G14" s="46">
        <v>5368</v>
      </c>
      <c r="H14" s="46">
        <v>5041.98</v>
      </c>
      <c r="I14" s="46">
        <v>4965</v>
      </c>
      <c r="J14" s="46">
        <v>5727</v>
      </c>
      <c r="K14" s="46">
        <v>4755</v>
      </c>
      <c r="L14" s="46">
        <v>5003</v>
      </c>
      <c r="M14" s="46">
        <v>4500</v>
      </c>
      <c r="N14" s="46">
        <v>4346</v>
      </c>
      <c r="O14" s="46">
        <v>58223.98</v>
      </c>
    </row>
    <row r="15" spans="2:15" s="189" customFormat="1" ht="11.25">
      <c r="B15" s="45">
        <v>2002</v>
      </c>
      <c r="C15" s="46">
        <v>3972</v>
      </c>
      <c r="D15" s="46">
        <v>3658</v>
      </c>
      <c r="E15" s="46">
        <v>4260</v>
      </c>
      <c r="F15" s="46">
        <v>4641.399729</v>
      </c>
      <c r="G15" s="46">
        <v>4441</v>
      </c>
      <c r="H15" s="46">
        <v>4079</v>
      </c>
      <c r="I15" s="46">
        <v>6223</v>
      </c>
      <c r="J15" s="46">
        <v>5751</v>
      </c>
      <c r="K15" s="46">
        <v>6492</v>
      </c>
      <c r="L15" s="46">
        <v>6474</v>
      </c>
      <c r="M15" s="46">
        <v>5127</v>
      </c>
      <c r="N15" s="46">
        <v>5243</v>
      </c>
      <c r="O15" s="46">
        <v>60361.399729</v>
      </c>
    </row>
    <row r="16" spans="2:15" s="189" customFormat="1" ht="11.25">
      <c r="B16" s="45">
        <v>2003</v>
      </c>
      <c r="C16" s="46">
        <v>4805</v>
      </c>
      <c r="D16" s="46">
        <v>5001</v>
      </c>
      <c r="E16" s="46">
        <v>5239</v>
      </c>
      <c r="F16" s="46">
        <v>5711</v>
      </c>
      <c r="G16" s="46">
        <v>6372</v>
      </c>
      <c r="H16" s="46">
        <v>5874</v>
      </c>
      <c r="I16" s="46">
        <v>6105</v>
      </c>
      <c r="J16" s="46">
        <v>6403</v>
      </c>
      <c r="K16" s="46">
        <v>7280</v>
      </c>
      <c r="L16" s="46">
        <v>7566</v>
      </c>
      <c r="M16" s="46">
        <v>5980</v>
      </c>
      <c r="N16" s="46">
        <v>6748</v>
      </c>
      <c r="O16" s="46">
        <v>73084</v>
      </c>
    </row>
    <row r="17" spans="2:15" s="189" customFormat="1" ht="11.25">
      <c r="B17" s="45">
        <v>2004</v>
      </c>
      <c r="C17" s="46">
        <v>5800</v>
      </c>
      <c r="D17" s="46">
        <v>5722</v>
      </c>
      <c r="E17" s="46">
        <v>7927</v>
      </c>
      <c r="F17" s="46">
        <v>6590</v>
      </c>
      <c r="G17" s="46">
        <v>7941</v>
      </c>
      <c r="H17" s="46">
        <v>9328</v>
      </c>
      <c r="I17" s="46">
        <v>8992</v>
      </c>
      <c r="J17" s="46">
        <v>9056</v>
      </c>
      <c r="K17" s="46">
        <v>8923</v>
      </c>
      <c r="L17" s="46">
        <v>8844</v>
      </c>
      <c r="M17" s="46">
        <v>8159</v>
      </c>
      <c r="N17" s="46">
        <v>9194</v>
      </c>
      <c r="O17" s="46">
        <v>96476</v>
      </c>
    </row>
    <row r="18" spans="2:15" s="189" customFormat="1" ht="11.25">
      <c r="B18" s="45">
        <v>2005</v>
      </c>
      <c r="C18" s="46">
        <v>7444</v>
      </c>
      <c r="D18" s="46">
        <v>7756</v>
      </c>
      <c r="E18" s="46">
        <v>9251</v>
      </c>
      <c r="F18" s="46">
        <v>9202</v>
      </c>
      <c r="G18" s="46">
        <v>9818</v>
      </c>
      <c r="H18" s="46">
        <v>10206</v>
      </c>
      <c r="I18" s="46">
        <v>11062</v>
      </c>
      <c r="J18" s="46">
        <v>11346</v>
      </c>
      <c r="K18" s="46">
        <v>10634</v>
      </c>
      <c r="L18" s="46">
        <v>9903</v>
      </c>
      <c r="M18" s="46">
        <v>10790</v>
      </c>
      <c r="N18" s="46">
        <v>10896</v>
      </c>
      <c r="O18" s="46">
        <v>118308</v>
      </c>
    </row>
    <row r="19" spans="2:15" s="189" customFormat="1" ht="11.25">
      <c r="B19" s="45">
        <v>2006</v>
      </c>
      <c r="C19" s="46">
        <v>9271</v>
      </c>
      <c r="D19" s="46">
        <v>8750</v>
      </c>
      <c r="E19" s="46">
        <v>11366</v>
      </c>
      <c r="F19" s="46">
        <v>9830</v>
      </c>
      <c r="G19" s="46">
        <v>10305</v>
      </c>
      <c r="H19" s="46">
        <v>11463</v>
      </c>
      <c r="I19" s="46">
        <v>13651</v>
      </c>
      <c r="J19" s="46">
        <v>13671</v>
      </c>
      <c r="K19" s="46">
        <v>12577</v>
      </c>
      <c r="L19" s="46">
        <v>12689</v>
      </c>
      <c r="M19" s="46">
        <v>11897</v>
      </c>
      <c r="N19" s="46">
        <v>12265</v>
      </c>
      <c r="O19" s="46">
        <v>137735</v>
      </c>
    </row>
    <row r="20" spans="2:15" s="189" customFormat="1" ht="11.25">
      <c r="B20" s="45">
        <v>2007</v>
      </c>
      <c r="C20" s="46">
        <v>10984</v>
      </c>
      <c r="D20" s="46">
        <v>10129</v>
      </c>
      <c r="E20" s="46">
        <v>12889</v>
      </c>
      <c r="F20" s="46">
        <v>12446</v>
      </c>
      <c r="G20" s="46">
        <v>13647.281258</v>
      </c>
      <c r="H20" s="46">
        <v>13118</v>
      </c>
      <c r="I20" s="46">
        <v>14119</v>
      </c>
      <c r="J20" s="46">
        <v>15100</v>
      </c>
      <c r="K20" s="46">
        <v>14166</v>
      </c>
      <c r="L20" s="46">
        <v>15768</v>
      </c>
      <c r="M20" s="46">
        <v>14051</v>
      </c>
      <c r="N20" s="46">
        <v>14231</v>
      </c>
      <c r="O20" s="46">
        <v>160648.281258</v>
      </c>
    </row>
    <row r="21" spans="2:15" s="189" customFormat="1" ht="11.25">
      <c r="B21" s="45">
        <v>2008</v>
      </c>
      <c r="C21" s="46">
        <v>13277</v>
      </c>
      <c r="D21" s="46">
        <v>12800</v>
      </c>
      <c r="E21" s="46">
        <v>12613</v>
      </c>
      <c r="F21" s="46">
        <v>14058</v>
      </c>
      <c r="G21" s="46">
        <v>19303</v>
      </c>
      <c r="H21" s="46">
        <v>18593</v>
      </c>
      <c r="I21" s="46">
        <v>20451</v>
      </c>
      <c r="J21" s="46">
        <v>19747</v>
      </c>
      <c r="K21" s="46">
        <v>20017</v>
      </c>
      <c r="L21" s="46">
        <v>18512</v>
      </c>
      <c r="M21" s="46">
        <v>14753</v>
      </c>
      <c r="N21" s="46">
        <v>13817</v>
      </c>
      <c r="O21" s="46">
        <v>197941</v>
      </c>
    </row>
    <row r="22" spans="2:15" s="189" customFormat="1" ht="11.25">
      <c r="B22" s="45">
        <v>2009</v>
      </c>
      <c r="C22" s="46">
        <v>9782</v>
      </c>
      <c r="D22" s="46">
        <v>9586</v>
      </c>
      <c r="E22" s="46">
        <v>11809</v>
      </c>
      <c r="F22" s="46">
        <v>12322</v>
      </c>
      <c r="G22" s="46">
        <v>11984</v>
      </c>
      <c r="H22" s="46">
        <v>14468</v>
      </c>
      <c r="I22" s="46">
        <v>14142</v>
      </c>
      <c r="J22" s="46">
        <v>13826</v>
      </c>
      <c r="K22" s="46">
        <v>13863</v>
      </c>
      <c r="L22" s="46">
        <v>14082</v>
      </c>
      <c r="M22" s="46">
        <v>12653</v>
      </c>
      <c r="N22" s="46">
        <v>14463</v>
      </c>
      <c r="O22" s="46">
        <v>152980</v>
      </c>
    </row>
    <row r="23" spans="2:15" s="189" customFormat="1" ht="11.25">
      <c r="B23" s="48">
        <v>2010</v>
      </c>
      <c r="C23" s="199">
        <v>11305</v>
      </c>
      <c r="D23" s="199">
        <v>12197</v>
      </c>
      <c r="E23" s="199">
        <v>15727</v>
      </c>
      <c r="F23" s="199">
        <v>15161</v>
      </c>
      <c r="G23" s="199">
        <v>17703</v>
      </c>
      <c r="H23" s="199">
        <v>17095</v>
      </c>
      <c r="I23" s="199">
        <v>17674</v>
      </c>
      <c r="J23" s="199">
        <v>19236</v>
      </c>
      <c r="K23" s="199">
        <v>18833</v>
      </c>
      <c r="L23" s="199"/>
      <c r="M23" s="199"/>
      <c r="N23" s="199"/>
      <c r="O23" s="199"/>
    </row>
    <row r="24" s="189" customFormat="1" ht="11.25">
      <c r="B24" s="66" t="s">
        <v>92</v>
      </c>
    </row>
    <row r="25" spans="2:12" s="189" customFormat="1" ht="11.25">
      <c r="B25" s="66"/>
      <c r="C25" s="46"/>
      <c r="D25" s="46"/>
      <c r="E25" s="46"/>
      <c r="F25" s="46"/>
      <c r="G25" s="46"/>
      <c r="H25" s="46"/>
      <c r="K25" s="46"/>
      <c r="L25" s="46"/>
    </row>
    <row r="26" spans="2:15" s="189" customFormat="1" ht="11.25"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="189" customFormat="1" ht="11.25">
      <c r="B27" s="56" t="s">
        <v>93</v>
      </c>
    </row>
    <row r="28" s="189" customFormat="1" ht="11.25">
      <c r="B28" s="57" t="s">
        <v>94</v>
      </c>
    </row>
    <row r="29" spans="2:15" s="189" customFormat="1" ht="11.25">
      <c r="B29" s="57" t="s">
        <v>95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2:15" s="189" customFormat="1" ht="11.25">
      <c r="B30" s="58" t="s">
        <v>78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2:15" s="189" customFormat="1" ht="12" thickBot="1">
      <c r="B31" s="195" t="s">
        <v>52</v>
      </c>
      <c r="C31" s="196" t="s">
        <v>79</v>
      </c>
      <c r="D31" s="196" t="s">
        <v>80</v>
      </c>
      <c r="E31" s="196" t="s">
        <v>81</v>
      </c>
      <c r="F31" s="196" t="s">
        <v>82</v>
      </c>
      <c r="G31" s="196" t="s">
        <v>83</v>
      </c>
      <c r="H31" s="196" t="s">
        <v>84</v>
      </c>
      <c r="I31" s="196" t="s">
        <v>85</v>
      </c>
      <c r="J31" s="196" t="s">
        <v>86</v>
      </c>
      <c r="K31" s="196" t="s">
        <v>87</v>
      </c>
      <c r="L31" s="196" t="s">
        <v>88</v>
      </c>
      <c r="M31" s="196" t="s">
        <v>89</v>
      </c>
      <c r="N31" s="196" t="s">
        <v>90</v>
      </c>
      <c r="O31" s="196" t="s">
        <v>91</v>
      </c>
    </row>
    <row r="32" spans="2:15" s="189" customFormat="1" ht="12" thickTop="1">
      <c r="B32" s="45">
        <v>1994</v>
      </c>
      <c r="C32" s="46">
        <v>1768.675231</v>
      </c>
      <c r="D32" s="46">
        <v>2030.100974</v>
      </c>
      <c r="E32" s="46">
        <v>2248.937491</v>
      </c>
      <c r="F32" s="46">
        <v>2151.981505</v>
      </c>
      <c r="G32" s="46">
        <v>2624.852192</v>
      </c>
      <c r="H32" s="46">
        <v>2498.707144</v>
      </c>
      <c r="I32" s="46">
        <v>2514.352437</v>
      </c>
      <c r="J32" s="46">
        <v>2775.732351</v>
      </c>
      <c r="K32" s="46">
        <v>2641.132607</v>
      </c>
      <c r="L32" s="46">
        <v>3186.329072</v>
      </c>
      <c r="M32" s="46">
        <v>4114.517725</v>
      </c>
      <c r="N32" s="46">
        <v>4523.371403</v>
      </c>
      <c r="O32" s="46">
        <v>33078.690131999996</v>
      </c>
    </row>
    <row r="33" spans="2:15" s="189" customFormat="1" ht="11.25">
      <c r="B33" s="47">
        <v>1995</v>
      </c>
      <c r="C33" s="46">
        <v>3283.871691</v>
      </c>
      <c r="D33" s="46">
        <v>4012.483902</v>
      </c>
      <c r="E33" s="46">
        <v>4721.391753</v>
      </c>
      <c r="F33" s="46">
        <v>3863.499716</v>
      </c>
      <c r="G33" s="46">
        <v>4897.139765</v>
      </c>
      <c r="H33" s="46">
        <v>4896.576559</v>
      </c>
      <c r="I33" s="46">
        <v>4002.873561</v>
      </c>
      <c r="J33" s="46">
        <v>4461.34722</v>
      </c>
      <c r="K33" s="46">
        <v>3687.438016</v>
      </c>
      <c r="L33" s="46">
        <v>4076.040237</v>
      </c>
      <c r="M33" s="46">
        <v>4136.940625</v>
      </c>
      <c r="N33" s="46">
        <v>3932.293162</v>
      </c>
      <c r="O33" s="46">
        <v>49971.896207000005</v>
      </c>
    </row>
    <row r="34" spans="2:15" s="189" customFormat="1" ht="11.25">
      <c r="B34" s="47">
        <v>1996</v>
      </c>
      <c r="C34" s="46">
        <v>3439.787016</v>
      </c>
      <c r="D34" s="46">
        <v>3434.791032</v>
      </c>
      <c r="E34" s="46">
        <v>3876.447215</v>
      </c>
      <c r="F34" s="46">
        <v>4073.777083</v>
      </c>
      <c r="G34" s="46">
        <v>4249.152517</v>
      </c>
      <c r="H34" s="46">
        <v>4167.947665</v>
      </c>
      <c r="I34" s="46">
        <v>4806.883178</v>
      </c>
      <c r="J34" s="46">
        <v>4661.593905</v>
      </c>
      <c r="K34" s="46">
        <v>4748.326554</v>
      </c>
      <c r="L34" s="46">
        <v>5496.716406</v>
      </c>
      <c r="M34" s="46">
        <v>4755.666572</v>
      </c>
      <c r="N34" s="46">
        <v>5634.678013</v>
      </c>
      <c r="O34" s="46">
        <v>53345.767155999994</v>
      </c>
    </row>
    <row r="35" spans="2:15" s="189" customFormat="1" ht="11.25">
      <c r="B35" s="47">
        <v>1997</v>
      </c>
      <c r="C35" s="46">
        <v>2512.124153</v>
      </c>
      <c r="D35" s="46">
        <v>4249.308184</v>
      </c>
      <c r="E35" s="46">
        <v>4727.50427</v>
      </c>
      <c r="F35" s="46">
        <v>5534.607111</v>
      </c>
      <c r="G35" s="46">
        <v>4721.520682</v>
      </c>
      <c r="H35" s="46">
        <v>5208.071998</v>
      </c>
      <c r="I35" s="46">
        <v>5782.869007</v>
      </c>
      <c r="J35" s="46">
        <v>5369.525218</v>
      </c>
      <c r="K35" s="46">
        <v>5435.408787</v>
      </c>
      <c r="L35" s="46">
        <v>5644.715601</v>
      </c>
      <c r="M35" s="46">
        <v>5262.503581</v>
      </c>
      <c r="N35" s="46">
        <v>5299.068496</v>
      </c>
      <c r="O35" s="46">
        <v>59747.22708800001</v>
      </c>
    </row>
    <row r="36" spans="2:15" s="189" customFormat="1" ht="11.25">
      <c r="B36" s="47">
        <v>1998</v>
      </c>
      <c r="C36" s="46">
        <v>4641.272855</v>
      </c>
      <c r="D36" s="46">
        <v>3943.235604</v>
      </c>
      <c r="E36" s="46">
        <v>5167.087047</v>
      </c>
      <c r="F36" s="46">
        <v>4629.068494</v>
      </c>
      <c r="G36" s="46">
        <v>4736.139222</v>
      </c>
      <c r="H36" s="46">
        <v>4703.891762</v>
      </c>
      <c r="I36" s="46">
        <v>5394.787069</v>
      </c>
      <c r="J36" s="46">
        <v>4155.992635</v>
      </c>
      <c r="K36" s="46">
        <v>5741.168184</v>
      </c>
      <c r="L36" s="46">
        <v>5460.08048</v>
      </c>
      <c r="M36" s="46">
        <v>4736.030454</v>
      </c>
      <c r="N36" s="46">
        <v>4454.722168</v>
      </c>
      <c r="O36" s="46">
        <v>57763.475974</v>
      </c>
    </row>
    <row r="37" spans="2:15" s="189" customFormat="1" ht="11.25">
      <c r="B37" s="47">
        <v>1999</v>
      </c>
      <c r="C37" s="46">
        <v>3662.093141</v>
      </c>
      <c r="D37" s="46">
        <v>3166.427754</v>
      </c>
      <c r="E37" s="46">
        <v>4056.708819</v>
      </c>
      <c r="F37" s="46">
        <v>3675.847122</v>
      </c>
      <c r="G37" s="46">
        <v>4086.790169</v>
      </c>
      <c r="H37" s="46">
        <v>4460.906203</v>
      </c>
      <c r="I37" s="46">
        <v>4031.694188</v>
      </c>
      <c r="J37" s="46">
        <v>4466.073688</v>
      </c>
      <c r="K37" s="46">
        <v>4243.089852</v>
      </c>
      <c r="L37" s="46">
        <v>4460.02421</v>
      </c>
      <c r="M37" s="46">
        <v>4535.714929</v>
      </c>
      <c r="N37" s="46">
        <v>4449.268664</v>
      </c>
      <c r="O37" s="46">
        <v>49294.63873900001</v>
      </c>
    </row>
    <row r="38" spans="2:15" s="189" customFormat="1" ht="11.25">
      <c r="B38" s="47">
        <v>2000</v>
      </c>
      <c r="C38" s="46">
        <v>3568.630168</v>
      </c>
      <c r="D38" s="46">
        <v>4046.60002</v>
      </c>
      <c r="E38" s="46">
        <v>4451.145935</v>
      </c>
      <c r="F38" s="46">
        <v>3997.175267</v>
      </c>
      <c r="G38" s="46">
        <v>4697.710163</v>
      </c>
      <c r="H38" s="46">
        <v>4605.462301</v>
      </c>
      <c r="I38" s="46">
        <v>4887.269147</v>
      </c>
      <c r="J38" s="46">
        <v>5424.619324</v>
      </c>
      <c r="K38" s="46">
        <v>5053.65481</v>
      </c>
      <c r="L38" s="46">
        <v>5188.464397</v>
      </c>
      <c r="M38" s="46">
        <v>5049.759161</v>
      </c>
      <c r="N38" s="46">
        <v>4868.099029</v>
      </c>
      <c r="O38" s="46">
        <v>55838.58972199999</v>
      </c>
    </row>
    <row r="39" spans="2:15" s="189" customFormat="1" ht="11.25">
      <c r="B39" s="47">
        <v>2001</v>
      </c>
      <c r="C39" s="46">
        <v>5014.22952</v>
      </c>
      <c r="D39" s="46">
        <v>4005.275273</v>
      </c>
      <c r="E39" s="46">
        <v>5447.377439</v>
      </c>
      <c r="F39" s="46">
        <v>4609.505039</v>
      </c>
      <c r="G39" s="46">
        <v>5156.175939</v>
      </c>
      <c r="H39" s="46">
        <v>4761.558051</v>
      </c>
      <c r="I39" s="46">
        <v>4856.732737</v>
      </c>
      <c r="J39" s="46">
        <v>5099.36469</v>
      </c>
      <c r="K39" s="46">
        <v>4159.223906</v>
      </c>
      <c r="L39" s="46">
        <v>4756.599313</v>
      </c>
      <c r="M39" s="46">
        <v>4213.398997</v>
      </c>
      <c r="N39" s="46">
        <v>3492.735114</v>
      </c>
      <c r="O39" s="46">
        <v>55572.176018000006</v>
      </c>
    </row>
    <row r="40" spans="2:15" s="189" customFormat="1" ht="11.25">
      <c r="B40" s="45">
        <v>2002</v>
      </c>
      <c r="C40" s="46">
        <v>3802.975395</v>
      </c>
      <c r="D40" s="46">
        <v>3396.831018</v>
      </c>
      <c r="E40" s="46">
        <v>3663.361797</v>
      </c>
      <c r="F40" s="46">
        <v>4139.714161</v>
      </c>
      <c r="G40" s="46">
        <v>4063.425076</v>
      </c>
      <c r="H40" s="46">
        <v>3399.709599</v>
      </c>
      <c r="I40" s="46">
        <v>5023.513221</v>
      </c>
      <c r="J40" s="46">
        <v>4174.122094</v>
      </c>
      <c r="K40" s="46">
        <v>4002.265308</v>
      </c>
      <c r="L40" s="46">
        <v>4283.44766</v>
      </c>
      <c r="M40" s="46">
        <v>3848.666935</v>
      </c>
      <c r="N40" s="46">
        <v>3442.455866</v>
      </c>
      <c r="O40" s="46">
        <v>47240.48813</v>
      </c>
    </row>
    <row r="41" spans="2:15" s="189" customFormat="1" ht="11.25">
      <c r="B41" s="45">
        <v>2003</v>
      </c>
      <c r="C41" s="46">
        <v>3650.289379</v>
      </c>
      <c r="D41" s="46">
        <v>3886.078252</v>
      </c>
      <c r="E41" s="46">
        <v>3703.049561</v>
      </c>
      <c r="F41" s="46">
        <v>3989.696557</v>
      </c>
      <c r="G41" s="46">
        <v>3854.164651</v>
      </c>
      <c r="H41" s="46">
        <v>3521</v>
      </c>
      <c r="I41" s="46">
        <v>4049</v>
      </c>
      <c r="J41" s="46">
        <v>3730</v>
      </c>
      <c r="K41" s="46">
        <v>4616</v>
      </c>
      <c r="L41" s="46">
        <v>5030</v>
      </c>
      <c r="M41" s="46">
        <v>4263</v>
      </c>
      <c r="N41" s="46">
        <v>3997</v>
      </c>
      <c r="O41" s="46">
        <v>48289.278399999996</v>
      </c>
    </row>
    <row r="42" spans="2:15" s="189" customFormat="1" ht="11.25">
      <c r="B42" s="45">
        <v>2004</v>
      </c>
      <c r="C42" s="46">
        <v>4214</v>
      </c>
      <c r="D42" s="46">
        <v>3752</v>
      </c>
      <c r="E42" s="46">
        <v>5344</v>
      </c>
      <c r="F42" s="46">
        <v>4630</v>
      </c>
      <c r="G42" s="46">
        <v>4829</v>
      </c>
      <c r="H42" s="46">
        <v>5529</v>
      </c>
      <c r="I42" s="46">
        <v>5526</v>
      </c>
      <c r="J42" s="46">
        <v>5622</v>
      </c>
      <c r="K42" s="46">
        <v>5751</v>
      </c>
      <c r="L42" s="46">
        <v>5840</v>
      </c>
      <c r="M42" s="46">
        <v>6083</v>
      </c>
      <c r="N42" s="46">
        <v>5686</v>
      </c>
      <c r="O42" s="46">
        <v>62806</v>
      </c>
    </row>
    <row r="43" spans="2:15" s="189" customFormat="1" ht="11.25">
      <c r="B43" s="45">
        <v>2005</v>
      </c>
      <c r="C43" s="46">
        <v>5257</v>
      </c>
      <c r="D43" s="46">
        <v>4980</v>
      </c>
      <c r="E43" s="46">
        <v>5908</v>
      </c>
      <c r="F43" s="46">
        <v>5332</v>
      </c>
      <c r="G43" s="46">
        <v>6372</v>
      </c>
      <c r="H43" s="46">
        <v>6173</v>
      </c>
      <c r="I43" s="46">
        <v>6058</v>
      </c>
      <c r="J43" s="46">
        <v>7695</v>
      </c>
      <c r="K43" s="46">
        <v>6315</v>
      </c>
      <c r="L43" s="46">
        <v>6227</v>
      </c>
      <c r="M43" s="46">
        <v>6716</v>
      </c>
      <c r="N43" s="46">
        <v>6566</v>
      </c>
      <c r="O43" s="46">
        <v>73599</v>
      </c>
    </row>
    <row r="44" spans="2:15" s="189" customFormat="1" ht="11.25">
      <c r="B44" s="45">
        <v>2006</v>
      </c>
      <c r="C44" s="46">
        <v>6450</v>
      </c>
      <c r="D44" s="46">
        <v>5950</v>
      </c>
      <c r="E44" s="46">
        <v>7732</v>
      </c>
      <c r="F44" s="46">
        <v>6732</v>
      </c>
      <c r="G44" s="46">
        <v>7289</v>
      </c>
      <c r="H44" s="46">
        <v>7366</v>
      </c>
      <c r="I44" s="46">
        <v>7992</v>
      </c>
      <c r="J44" s="46">
        <v>9117</v>
      </c>
      <c r="K44" s="46">
        <v>8109</v>
      </c>
      <c r="L44" s="46">
        <v>8738</v>
      </c>
      <c r="M44" s="46">
        <v>8658</v>
      </c>
      <c r="N44" s="46">
        <v>7213</v>
      </c>
      <c r="O44" s="46">
        <v>91346</v>
      </c>
    </row>
    <row r="45" spans="2:15" s="189" customFormat="1" ht="11.25">
      <c r="B45" s="45">
        <v>2007</v>
      </c>
      <c r="C45" s="46">
        <v>8468</v>
      </c>
      <c r="D45" s="46">
        <v>7230</v>
      </c>
      <c r="E45" s="46">
        <v>9583</v>
      </c>
      <c r="F45" s="46">
        <v>8263</v>
      </c>
      <c r="G45" s="46">
        <v>9794</v>
      </c>
      <c r="H45" s="46">
        <v>9297</v>
      </c>
      <c r="I45" s="46">
        <v>10776</v>
      </c>
      <c r="J45" s="46">
        <v>11559</v>
      </c>
      <c r="K45" s="46">
        <v>10689</v>
      </c>
      <c r="L45" s="46">
        <v>12337</v>
      </c>
      <c r="M45" s="46">
        <v>12031</v>
      </c>
      <c r="N45" s="46">
        <v>10592</v>
      </c>
      <c r="O45" s="46">
        <v>120619</v>
      </c>
    </row>
    <row r="46" spans="2:15" s="189" customFormat="1" ht="11.25">
      <c r="B46" s="45">
        <v>2008</v>
      </c>
      <c r="C46" s="46">
        <v>12355</v>
      </c>
      <c r="D46" s="46">
        <v>11950</v>
      </c>
      <c r="E46" s="46">
        <v>11625</v>
      </c>
      <c r="F46" s="46">
        <v>12321</v>
      </c>
      <c r="G46" s="46">
        <v>15228</v>
      </c>
      <c r="H46" s="46">
        <v>15865</v>
      </c>
      <c r="I46" s="46">
        <v>17122</v>
      </c>
      <c r="J46" s="46">
        <v>17447</v>
      </c>
      <c r="K46" s="46">
        <v>17259</v>
      </c>
      <c r="L46" s="46">
        <v>17183</v>
      </c>
      <c r="M46" s="46">
        <v>13119</v>
      </c>
      <c r="N46" s="46">
        <v>11502</v>
      </c>
      <c r="O46" s="46">
        <v>172976</v>
      </c>
    </row>
    <row r="47" spans="2:15" s="189" customFormat="1" ht="11.25">
      <c r="B47" s="45">
        <v>2009</v>
      </c>
      <c r="C47" s="46">
        <v>10311</v>
      </c>
      <c r="D47" s="46">
        <v>7825</v>
      </c>
      <c r="E47" s="46">
        <v>10053</v>
      </c>
      <c r="F47" s="46">
        <v>8629</v>
      </c>
      <c r="G47" s="46">
        <v>9361</v>
      </c>
      <c r="H47" s="46">
        <v>9864</v>
      </c>
      <c r="I47" s="46">
        <v>11215</v>
      </c>
      <c r="J47" s="46">
        <v>10766</v>
      </c>
      <c r="K47" s="46">
        <v>12534</v>
      </c>
      <c r="L47" s="46">
        <v>12753</v>
      </c>
      <c r="M47" s="46">
        <v>12038</v>
      </c>
      <c r="N47" s="46">
        <v>12285</v>
      </c>
      <c r="O47" s="46">
        <v>127634</v>
      </c>
    </row>
    <row r="48" spans="2:15" s="189" customFormat="1" ht="11.25">
      <c r="B48" s="48">
        <v>2010</v>
      </c>
      <c r="C48" s="199">
        <v>11471</v>
      </c>
      <c r="D48" s="199">
        <v>11803</v>
      </c>
      <c r="E48" s="199">
        <v>15059</v>
      </c>
      <c r="F48" s="199">
        <v>13878</v>
      </c>
      <c r="G48" s="199">
        <v>14259</v>
      </c>
      <c r="H48" s="199">
        <v>14817</v>
      </c>
      <c r="I48" s="199">
        <v>16316</v>
      </c>
      <c r="J48" s="199">
        <v>16796</v>
      </c>
      <c r="K48" s="199">
        <v>17740</v>
      </c>
      <c r="L48" s="199"/>
      <c r="M48" s="199"/>
      <c r="N48" s="199"/>
      <c r="O48" s="199"/>
    </row>
    <row r="49" spans="2:15" s="189" customFormat="1" ht="11.25">
      <c r="B49" s="66" t="s">
        <v>92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</row>
    <row r="50" spans="2:15" s="189" customFormat="1" ht="11.25">
      <c r="B50" s="66"/>
      <c r="C50" s="46"/>
      <c r="D50" s="46"/>
      <c r="E50" s="46"/>
      <c r="F50" s="46"/>
      <c r="G50" s="46"/>
      <c r="H50" s="46"/>
      <c r="K50" s="46"/>
      <c r="L50" s="190"/>
      <c r="M50" s="190"/>
      <c r="N50" s="190"/>
      <c r="O50" s="190"/>
    </row>
    <row r="51" s="189" customFormat="1" ht="11.25"/>
    <row r="52" s="189" customFormat="1" ht="11.25">
      <c r="B52" s="56" t="s">
        <v>96</v>
      </c>
    </row>
    <row r="53" s="189" customFormat="1" ht="11.25">
      <c r="B53" s="57" t="s">
        <v>97</v>
      </c>
    </row>
    <row r="54" spans="2:15" s="189" customFormat="1" ht="11.25">
      <c r="B54" s="58" t="s">
        <v>78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2:15" s="189" customFormat="1" ht="12" thickBot="1">
      <c r="B55" s="195" t="s">
        <v>52</v>
      </c>
      <c r="C55" s="196" t="s">
        <v>79</v>
      </c>
      <c r="D55" s="196" t="s">
        <v>80</v>
      </c>
      <c r="E55" s="196" t="s">
        <v>81</v>
      </c>
      <c r="F55" s="196" t="s">
        <v>82</v>
      </c>
      <c r="G55" s="196" t="s">
        <v>83</v>
      </c>
      <c r="H55" s="196" t="s">
        <v>84</v>
      </c>
      <c r="I55" s="196" t="s">
        <v>85</v>
      </c>
      <c r="J55" s="196" t="s">
        <v>86</v>
      </c>
      <c r="K55" s="196" t="s">
        <v>87</v>
      </c>
      <c r="L55" s="196" t="s">
        <v>88</v>
      </c>
      <c r="M55" s="196" t="s">
        <v>89</v>
      </c>
      <c r="N55" s="196" t="s">
        <v>90</v>
      </c>
      <c r="O55" s="196" t="s">
        <v>91</v>
      </c>
    </row>
    <row r="56" spans="2:15" s="189" customFormat="1" ht="12" thickTop="1">
      <c r="B56" s="45">
        <v>1994</v>
      </c>
      <c r="C56" s="46">
        <v>978.3247690000001</v>
      </c>
      <c r="D56" s="46">
        <v>747.899026</v>
      </c>
      <c r="E56" s="46">
        <v>1102.0625089999999</v>
      </c>
      <c r="F56" s="46">
        <v>1483.0184949999998</v>
      </c>
      <c r="G56" s="46">
        <v>1237.1478080000002</v>
      </c>
      <c r="H56" s="46">
        <v>1229.292856</v>
      </c>
      <c r="I56" s="46">
        <v>1223.647563</v>
      </c>
      <c r="J56" s="46">
        <v>1506.267649</v>
      </c>
      <c r="K56" s="46">
        <v>1520.867393</v>
      </c>
      <c r="L56" s="46">
        <v>655.670928</v>
      </c>
      <c r="M56" s="46">
        <v>-408.5177249999997</v>
      </c>
      <c r="N56" s="46">
        <v>-809.3714030000001</v>
      </c>
      <c r="O56" s="46">
        <v>10466.309868</v>
      </c>
    </row>
    <row r="57" spans="2:15" s="189" customFormat="1" ht="11.25">
      <c r="B57" s="47">
        <v>1995</v>
      </c>
      <c r="C57" s="46">
        <v>-303.8716909999998</v>
      </c>
      <c r="D57" s="46">
        <v>-1060.483902</v>
      </c>
      <c r="E57" s="46">
        <v>-922.3917529999999</v>
      </c>
      <c r="F57" s="46">
        <v>-469.4997159999998</v>
      </c>
      <c r="G57" s="46">
        <v>-692.1397649999999</v>
      </c>
      <c r="H57" s="46">
        <v>-777.5765590000001</v>
      </c>
      <c r="I57" s="46">
        <v>1.1264390000001185</v>
      </c>
      <c r="J57" s="46">
        <v>96.65278000000035</v>
      </c>
      <c r="K57" s="46">
        <v>479.56198399999994</v>
      </c>
      <c r="L57" s="46">
        <v>328.95976299999984</v>
      </c>
      <c r="M57" s="46">
        <v>-88.94062500000018</v>
      </c>
      <c r="N57" s="46">
        <v>-57.29316199999994</v>
      </c>
      <c r="O57" s="46">
        <v>-3465.896207</v>
      </c>
    </row>
    <row r="58" spans="2:15" s="189" customFormat="1" ht="11.25">
      <c r="B58" s="47">
        <v>1996</v>
      </c>
      <c r="C58" s="46">
        <v>33.21298399999978</v>
      </c>
      <c r="D58" s="46">
        <v>-29.791032000000087</v>
      </c>
      <c r="E58" s="46">
        <v>-468.44721500000014</v>
      </c>
      <c r="F58" s="46">
        <v>197.22291700000005</v>
      </c>
      <c r="G58" s="46">
        <v>256.84748299999956</v>
      </c>
      <c r="H58" s="46">
        <v>-327.9476649999997</v>
      </c>
      <c r="I58" s="46">
        <v>-347.88317800000004</v>
      </c>
      <c r="J58" s="46">
        <v>-280.5939049999997</v>
      </c>
      <c r="K58" s="46">
        <v>-633.3265540000002</v>
      </c>
      <c r="L58" s="46">
        <v>-1308.7164059999996</v>
      </c>
      <c r="M58" s="46">
        <v>-843.6665720000001</v>
      </c>
      <c r="N58" s="46">
        <v>-1845.6780129999997</v>
      </c>
      <c r="O58" s="46">
        <v>-5598.767156</v>
      </c>
    </row>
    <row r="59" spans="2:15" s="189" customFormat="1" ht="11.25">
      <c r="B59" s="47">
        <v>1997</v>
      </c>
      <c r="C59" s="46">
        <v>1172.8758469999998</v>
      </c>
      <c r="D59" s="46">
        <v>-1103.3081840000004</v>
      </c>
      <c r="E59" s="46">
        <v>-901.5042700000004</v>
      </c>
      <c r="F59" s="46">
        <v>-905.6071110000003</v>
      </c>
      <c r="G59" s="46">
        <v>-62.520682000000306</v>
      </c>
      <c r="H59" s="46">
        <v>-364.07199800000035</v>
      </c>
      <c r="I59" s="46">
        <v>-543.8690070000002</v>
      </c>
      <c r="J59" s="46">
        <v>-294.52521799999977</v>
      </c>
      <c r="K59" s="46">
        <v>-847.4087870000003</v>
      </c>
      <c r="L59" s="46">
        <v>-851.7156009999999</v>
      </c>
      <c r="M59" s="46">
        <v>-1286.503581</v>
      </c>
      <c r="N59" s="46">
        <v>-765.0684959999999</v>
      </c>
      <c r="O59" s="46">
        <v>-6753.227088000002</v>
      </c>
    </row>
    <row r="60" spans="2:15" s="189" customFormat="1" ht="11.25">
      <c r="B60" s="47">
        <v>1998</v>
      </c>
      <c r="C60" s="46">
        <v>-724.2728550000002</v>
      </c>
      <c r="D60" s="46">
        <v>-227.23560399999997</v>
      </c>
      <c r="E60" s="46">
        <v>-893.087047</v>
      </c>
      <c r="F60" s="46">
        <v>-53.0684940000001</v>
      </c>
      <c r="G60" s="46">
        <v>-124.13922199999979</v>
      </c>
      <c r="H60" s="46">
        <v>182.1082379999998</v>
      </c>
      <c r="I60" s="46">
        <v>-424.787069</v>
      </c>
      <c r="J60" s="46">
        <v>-169.9926349999996</v>
      </c>
      <c r="K60" s="46">
        <v>-1203.168184</v>
      </c>
      <c r="L60" s="46">
        <v>-1443.0804799999996</v>
      </c>
      <c r="M60" s="46">
        <v>-1032.0304539999997</v>
      </c>
      <c r="N60" s="46">
        <v>-510.72216800000024</v>
      </c>
      <c r="O60" s="46">
        <v>-6623.475973999999</v>
      </c>
    </row>
    <row r="61" spans="2:15" s="189" customFormat="1" ht="11.25">
      <c r="B61" s="47">
        <v>1999</v>
      </c>
      <c r="C61" s="46">
        <v>-713.0931409999998</v>
      </c>
      <c r="D61" s="46">
        <v>100.57224600000018</v>
      </c>
      <c r="E61" s="46">
        <v>-227.70881899999995</v>
      </c>
      <c r="F61" s="46">
        <v>31.152877999999873</v>
      </c>
      <c r="G61" s="46">
        <v>299.2098310000001</v>
      </c>
      <c r="H61" s="46">
        <v>-147.90620299999955</v>
      </c>
      <c r="I61" s="46">
        <v>85.30581200000006</v>
      </c>
      <c r="J61" s="46">
        <v>-189.0736880000004</v>
      </c>
      <c r="K61" s="46">
        <v>-56.089852000000064</v>
      </c>
      <c r="L61" s="46">
        <v>-156.02420999999958</v>
      </c>
      <c r="M61" s="46">
        <v>-533.7149289999998</v>
      </c>
      <c r="N61" s="46">
        <v>223.73133599999983</v>
      </c>
      <c r="O61" s="46">
        <v>-1283.638738999999</v>
      </c>
    </row>
    <row r="62" spans="2:15" s="189" customFormat="1" ht="11.25">
      <c r="B62" s="47">
        <v>2000</v>
      </c>
      <c r="C62" s="46">
        <v>-115.63016800000014</v>
      </c>
      <c r="D62" s="46">
        <v>76.39998000000014</v>
      </c>
      <c r="E62" s="46">
        <v>20.854065000000446</v>
      </c>
      <c r="F62" s="46">
        <v>183.82473299999992</v>
      </c>
      <c r="G62" s="46">
        <v>365.28983700000026</v>
      </c>
      <c r="H62" s="46">
        <v>255.53769900000043</v>
      </c>
      <c r="I62" s="46">
        <v>115.73085300000002</v>
      </c>
      <c r="J62" s="46">
        <v>94.38067599999977</v>
      </c>
      <c r="K62" s="46">
        <v>-329.65481</v>
      </c>
      <c r="L62" s="46">
        <v>-550.4643969999997</v>
      </c>
      <c r="M62" s="46">
        <v>-659.759161</v>
      </c>
      <c r="N62" s="46">
        <v>-209.09902899999997</v>
      </c>
      <c r="O62" s="46">
        <v>-752.5897219999988</v>
      </c>
    </row>
    <row r="63" spans="2:15" s="189" customFormat="1" ht="11.25">
      <c r="B63" s="47">
        <v>2001</v>
      </c>
      <c r="C63" s="46">
        <v>-476.22951999999987</v>
      </c>
      <c r="D63" s="46">
        <v>77.7247269999998</v>
      </c>
      <c r="E63" s="46">
        <v>-280.37743899999987</v>
      </c>
      <c r="F63" s="46">
        <v>120.49496100000033</v>
      </c>
      <c r="G63" s="46">
        <v>211.82406100000026</v>
      </c>
      <c r="H63" s="46">
        <v>280.4219489999996</v>
      </c>
      <c r="I63" s="46">
        <v>108.26726299999973</v>
      </c>
      <c r="J63" s="46">
        <v>627.6353099999997</v>
      </c>
      <c r="K63" s="46">
        <v>595.7760939999998</v>
      </c>
      <c r="L63" s="46">
        <v>246.4006870000003</v>
      </c>
      <c r="M63" s="46">
        <v>286.60100299999976</v>
      </c>
      <c r="N63" s="46">
        <v>853.2648859999999</v>
      </c>
      <c r="O63" s="46">
        <v>2651.8039819999995</v>
      </c>
    </row>
    <row r="64" spans="2:15" s="189" customFormat="1" ht="11.25">
      <c r="B64" s="45">
        <v>2002</v>
      </c>
      <c r="C64" s="46">
        <v>169.02460500000007</v>
      </c>
      <c r="D64" s="46">
        <v>261.16898200000014</v>
      </c>
      <c r="E64" s="46">
        <v>596.638203</v>
      </c>
      <c r="F64" s="46">
        <v>501.6855679999999</v>
      </c>
      <c r="G64" s="46">
        <v>377.574924</v>
      </c>
      <c r="H64" s="46">
        <v>679.2904010000002</v>
      </c>
      <c r="I64" s="46">
        <v>1199.4867789999998</v>
      </c>
      <c r="J64" s="46">
        <v>1576.8779059999997</v>
      </c>
      <c r="K64" s="46">
        <v>2489.734692</v>
      </c>
      <c r="L64" s="46">
        <v>2190.55234</v>
      </c>
      <c r="M64" s="46">
        <v>1278.3330649999998</v>
      </c>
      <c r="N64" s="46">
        <v>1800.5441340000002</v>
      </c>
      <c r="O64" s="46">
        <v>13120.911599</v>
      </c>
    </row>
    <row r="65" spans="2:15" s="189" customFormat="1" ht="11.25">
      <c r="B65" s="45">
        <v>2003</v>
      </c>
      <c r="C65" s="46">
        <v>1154.7106210000002</v>
      </c>
      <c r="D65" s="46">
        <v>1114.9217480000002</v>
      </c>
      <c r="E65" s="46">
        <v>1535.9504390000002</v>
      </c>
      <c r="F65" s="46">
        <v>1721.3034429999998</v>
      </c>
      <c r="G65" s="46">
        <v>2517.835349</v>
      </c>
      <c r="H65" s="46">
        <v>2353</v>
      </c>
      <c r="I65" s="46">
        <v>2056</v>
      </c>
      <c r="J65" s="46">
        <v>2673</v>
      </c>
      <c r="K65" s="46">
        <v>2664</v>
      </c>
      <c r="L65" s="46">
        <v>2536</v>
      </c>
      <c r="M65" s="46">
        <v>1717</v>
      </c>
      <c r="N65" s="46">
        <v>2751</v>
      </c>
      <c r="O65" s="46">
        <v>24794.7216</v>
      </c>
    </row>
    <row r="66" spans="2:15" s="189" customFormat="1" ht="11.25">
      <c r="B66" s="45">
        <v>2004</v>
      </c>
      <c r="C66" s="46">
        <v>1586</v>
      </c>
      <c r="D66" s="46">
        <v>1970</v>
      </c>
      <c r="E66" s="46">
        <v>2583</v>
      </c>
      <c r="F66" s="46">
        <v>1960</v>
      </c>
      <c r="G66" s="46">
        <v>3112</v>
      </c>
      <c r="H66" s="46">
        <v>3799</v>
      </c>
      <c r="I66" s="46">
        <v>3466</v>
      </c>
      <c r="J66" s="46">
        <v>3434</v>
      </c>
      <c r="K66" s="46">
        <v>3172</v>
      </c>
      <c r="L66" s="46">
        <v>3004</v>
      </c>
      <c r="M66" s="46">
        <v>2076</v>
      </c>
      <c r="N66" s="46">
        <v>3508</v>
      </c>
      <c r="O66" s="46">
        <v>33670</v>
      </c>
    </row>
    <row r="67" spans="2:15" s="189" customFormat="1" ht="11.25">
      <c r="B67" s="45">
        <v>2005</v>
      </c>
      <c r="C67" s="46">
        <v>2187</v>
      </c>
      <c r="D67" s="46">
        <v>2776</v>
      </c>
      <c r="E67" s="46">
        <v>3343</v>
      </c>
      <c r="F67" s="46">
        <v>3870</v>
      </c>
      <c r="G67" s="46">
        <v>3446</v>
      </c>
      <c r="H67" s="46">
        <v>4033</v>
      </c>
      <c r="I67" s="46">
        <v>5004</v>
      </c>
      <c r="J67" s="46">
        <v>3651</v>
      </c>
      <c r="K67" s="46">
        <v>4319</v>
      </c>
      <c r="L67" s="46">
        <v>3676</v>
      </c>
      <c r="M67" s="46">
        <v>4074</v>
      </c>
      <c r="N67" s="46">
        <v>4330</v>
      </c>
      <c r="O67" s="46">
        <v>44709</v>
      </c>
    </row>
    <row r="68" spans="2:15" s="189" customFormat="1" ht="11.25">
      <c r="B68" s="45">
        <v>2006</v>
      </c>
      <c r="C68" s="46">
        <v>2821</v>
      </c>
      <c r="D68" s="46">
        <v>2800</v>
      </c>
      <c r="E68" s="46">
        <v>3634</v>
      </c>
      <c r="F68" s="46">
        <v>3098</v>
      </c>
      <c r="G68" s="46">
        <v>3016</v>
      </c>
      <c r="H68" s="46">
        <v>4097</v>
      </c>
      <c r="I68" s="46">
        <v>5659</v>
      </c>
      <c r="J68" s="46">
        <v>4554</v>
      </c>
      <c r="K68" s="46">
        <v>4468</v>
      </c>
      <c r="L68" s="46">
        <v>3951</v>
      </c>
      <c r="M68" s="46">
        <v>3239</v>
      </c>
      <c r="N68" s="46">
        <v>5052</v>
      </c>
      <c r="O68" s="46">
        <v>46389</v>
      </c>
    </row>
    <row r="69" spans="2:15" s="189" customFormat="1" ht="11.25">
      <c r="B69" s="45">
        <v>2007</v>
      </c>
      <c r="C69" s="46">
        <v>2516</v>
      </c>
      <c r="D69" s="46">
        <v>2899</v>
      </c>
      <c r="E69" s="46">
        <v>3306</v>
      </c>
      <c r="F69" s="46">
        <v>4183</v>
      </c>
      <c r="G69" s="46">
        <v>3853.281258000001</v>
      </c>
      <c r="H69" s="46">
        <v>3821</v>
      </c>
      <c r="I69" s="46">
        <v>3343</v>
      </c>
      <c r="J69" s="46">
        <v>3541</v>
      </c>
      <c r="K69" s="46">
        <v>3477</v>
      </c>
      <c r="L69" s="46">
        <v>3431</v>
      </c>
      <c r="M69" s="46">
        <v>2020</v>
      </c>
      <c r="N69" s="46">
        <v>3639</v>
      </c>
      <c r="O69" s="46">
        <v>40029.281258</v>
      </c>
    </row>
    <row r="70" spans="2:15" s="189" customFormat="1" ht="11.25">
      <c r="B70" s="45">
        <v>2008</v>
      </c>
      <c r="C70" s="46">
        <v>922</v>
      </c>
      <c r="D70" s="46">
        <v>850</v>
      </c>
      <c r="E70" s="46">
        <v>988</v>
      </c>
      <c r="F70" s="46">
        <v>1737</v>
      </c>
      <c r="G70" s="46">
        <v>4075</v>
      </c>
      <c r="H70" s="46">
        <v>2728</v>
      </c>
      <c r="I70" s="46">
        <v>3329</v>
      </c>
      <c r="J70" s="46">
        <v>2300</v>
      </c>
      <c r="K70" s="46">
        <v>2758</v>
      </c>
      <c r="L70" s="46">
        <v>1329</v>
      </c>
      <c r="M70" s="46">
        <v>1634</v>
      </c>
      <c r="N70" s="46">
        <v>2315</v>
      </c>
      <c r="O70" s="46">
        <v>24965</v>
      </c>
    </row>
    <row r="71" spans="2:15" s="189" customFormat="1" ht="11.25">
      <c r="B71" s="45">
        <v>2009</v>
      </c>
      <c r="C71" s="46">
        <v>-529</v>
      </c>
      <c r="D71" s="46">
        <v>1761</v>
      </c>
      <c r="E71" s="46">
        <v>1756</v>
      </c>
      <c r="F71" s="46">
        <v>3693</v>
      </c>
      <c r="G71" s="46">
        <v>2623</v>
      </c>
      <c r="H71" s="46">
        <v>4604</v>
      </c>
      <c r="I71" s="46">
        <v>2927</v>
      </c>
      <c r="J71" s="46">
        <v>3060</v>
      </c>
      <c r="K71" s="46">
        <v>1329</v>
      </c>
      <c r="L71" s="46">
        <v>1329</v>
      </c>
      <c r="M71" s="46">
        <v>615</v>
      </c>
      <c r="N71" s="46">
        <v>2178</v>
      </c>
      <c r="O71" s="46">
        <v>25346</v>
      </c>
    </row>
    <row r="72" spans="2:15" s="189" customFormat="1" ht="11.25">
      <c r="B72" s="48">
        <v>2010</v>
      </c>
      <c r="C72" s="199">
        <v>-166</v>
      </c>
      <c r="D72" s="199">
        <v>394</v>
      </c>
      <c r="E72" s="199">
        <v>668</v>
      </c>
      <c r="F72" s="199">
        <v>1283</v>
      </c>
      <c r="G72" s="199">
        <v>3444</v>
      </c>
      <c r="H72" s="199">
        <v>2278</v>
      </c>
      <c r="I72" s="199">
        <v>1358</v>
      </c>
      <c r="J72" s="199">
        <v>2440</v>
      </c>
      <c r="K72" s="199">
        <v>1093</v>
      </c>
      <c r="L72" s="199"/>
      <c r="M72" s="199"/>
      <c r="N72" s="199"/>
      <c r="O72" s="199"/>
    </row>
    <row r="73" s="189" customFormat="1" ht="11.25">
      <c r="B73" s="66" t="s">
        <v>92</v>
      </c>
    </row>
    <row r="74" s="189" customFormat="1" ht="11.25">
      <c r="C74" s="46"/>
    </row>
    <row r="75" s="189" customFormat="1" ht="11.25"/>
    <row r="76" spans="2:15" s="189" customFormat="1" ht="11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2:15" s="189" customFormat="1" ht="11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2:15" s="189" customFormat="1" ht="11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2:15" ht="11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15" ht="11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2:15" ht="11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15" ht="11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2:15" ht="11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ht="11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2:15" ht="11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2:15" ht="11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5" ht="11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5" ht="11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1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2:15" ht="11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2:15" ht="11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3:15" ht="11.25"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3:15" ht="11.25"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3:15" ht="11.25"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3:15" ht="11.25"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3:15" ht="11.25"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</row>
    <row r="97" spans="3:15" ht="11.25"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</row>
    <row r="98" spans="3:15" ht="11.25"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3:15" ht="11.25"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</row>
    <row r="100" spans="3:15" ht="11.25"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</row>
    <row r="101" spans="3:15" ht="11.25"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</row>
    <row r="102" spans="3:15" ht="11.25"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</row>
    <row r="103" spans="3:15" ht="11.25"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3:15" ht="11.25"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3:15" ht="11.25"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</row>
    <row r="106" ht="11.25">
      <c r="C106" s="213"/>
    </row>
    <row r="107" ht="11.25">
      <c r="C107" s="213"/>
    </row>
    <row r="108" ht="11.25">
      <c r="C108" s="213"/>
    </row>
    <row r="109" ht="11.25">
      <c r="C109" s="213"/>
    </row>
    <row r="110" ht="11.25">
      <c r="C110" s="213"/>
    </row>
    <row r="111" ht="11.25">
      <c r="C111" s="213"/>
    </row>
    <row r="112" ht="11.25">
      <c r="C112" s="213"/>
    </row>
    <row r="113" ht="11.25">
      <c r="C113" s="213"/>
    </row>
    <row r="114" ht="11.25">
      <c r="C114" s="213"/>
    </row>
    <row r="115" ht="11.25">
      <c r="C115" s="213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48"/>
  <sheetViews>
    <sheetView showGridLines="0" zoomScaleSheetLayoutView="100" workbookViewId="0" topLeftCell="A22">
      <selection activeCell="K47" sqref="K47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3" width="10.28125" style="49" customWidth="1"/>
    <col min="4" max="4" width="12.28125" style="49" bestFit="1" customWidth="1"/>
    <col min="5" max="14" width="10.28125" style="49" customWidth="1"/>
    <col min="15" max="16384" width="14.8515625" style="49" customWidth="1"/>
  </cols>
  <sheetData>
    <row r="1" spans="2:14" s="128" customFormat="1" ht="12.75">
      <c r="B1" s="129" t="s">
        <v>150</v>
      </c>
      <c r="C1" s="130"/>
      <c r="D1" s="7"/>
      <c r="E1" s="7"/>
      <c r="F1" s="7"/>
      <c r="N1" s="131" t="str">
        <f>'Tab 1'!M1</f>
        <v>Carta de Conjuntura | set 2010</v>
      </c>
    </row>
    <row r="3" s="189" customFormat="1" ht="11.25">
      <c r="B3" s="56" t="s">
        <v>98</v>
      </c>
    </row>
    <row r="4" s="189" customFormat="1" ht="11.25">
      <c r="B4" s="57" t="s">
        <v>77</v>
      </c>
    </row>
    <row r="5" spans="2:14" s="189" customFormat="1" ht="11.25">
      <c r="B5" s="58" t="s">
        <v>99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50">
        <v>-2.3462495556345497</v>
      </c>
      <c r="D7" s="50">
        <v>-3.875432525951561</v>
      </c>
      <c r="E7" s="50">
        <v>-4.502707324023936</v>
      </c>
      <c r="F7" s="50">
        <v>20.046235138705427</v>
      </c>
      <c r="G7" s="50">
        <v>33.9112343966713</v>
      </c>
      <c r="H7" s="50">
        <v>15.132798023471272</v>
      </c>
      <c r="I7" s="50">
        <v>9.202453987730053</v>
      </c>
      <c r="J7" s="50">
        <v>22.238081644304874</v>
      </c>
      <c r="K7" s="50">
        <v>20.777713290771914</v>
      </c>
      <c r="L7" s="50">
        <v>18.580246913580247</v>
      </c>
      <c r="M7" s="50">
        <v>16.871649321980442</v>
      </c>
      <c r="N7" s="50">
        <v>8.914956011730201</v>
      </c>
    </row>
    <row r="8" spans="2:14" s="189" customFormat="1" ht="11.25">
      <c r="B8" s="47">
        <v>1995</v>
      </c>
      <c r="C8" s="50">
        <v>8.481980342191475</v>
      </c>
      <c r="D8" s="50">
        <v>6.263498920086397</v>
      </c>
      <c r="E8" s="50">
        <v>13.369143539242012</v>
      </c>
      <c r="F8" s="50">
        <v>-6.629986244841812</v>
      </c>
      <c r="G8" s="50">
        <v>8.881408596582085</v>
      </c>
      <c r="H8" s="50">
        <v>10.488197424892709</v>
      </c>
      <c r="I8" s="50">
        <v>7.116104868913853</v>
      </c>
      <c r="J8" s="50">
        <v>6.4455861746847365</v>
      </c>
      <c r="K8" s="50">
        <v>0.12013455069677104</v>
      </c>
      <c r="L8" s="50">
        <v>14.653826132222791</v>
      </c>
      <c r="M8" s="50">
        <v>9.228278467350236</v>
      </c>
      <c r="N8" s="50">
        <v>4.334948842218633</v>
      </c>
    </row>
    <row r="9" spans="2:14" s="189" customFormat="1" ht="11.25">
      <c r="B9" s="47">
        <v>1996</v>
      </c>
      <c r="C9" s="50">
        <v>16.543624161073822</v>
      </c>
      <c r="D9" s="50">
        <v>15.345528455284562</v>
      </c>
      <c r="E9" s="50">
        <v>-10.292182153198215</v>
      </c>
      <c r="F9" s="50">
        <v>25.83971714790807</v>
      </c>
      <c r="G9" s="50">
        <v>7.158145065398336</v>
      </c>
      <c r="H9" s="50">
        <v>-6.773488710852149</v>
      </c>
      <c r="I9" s="50">
        <v>11.363636363636353</v>
      </c>
      <c r="J9" s="50">
        <v>-3.8832821412900342</v>
      </c>
      <c r="K9" s="50">
        <v>-1.2479001679865598</v>
      </c>
      <c r="L9" s="50">
        <v>-4.926220204313281</v>
      </c>
      <c r="M9" s="50">
        <v>-3.359683794466406</v>
      </c>
      <c r="N9" s="50">
        <v>-2.219354838709675</v>
      </c>
    </row>
    <row r="10" spans="2:14" s="189" customFormat="1" ht="11.25">
      <c r="B10" s="47">
        <v>1997</v>
      </c>
      <c r="C10" s="50">
        <v>6.104232651885977</v>
      </c>
      <c r="D10" s="50">
        <v>-7.606461086637295</v>
      </c>
      <c r="E10" s="50">
        <v>12.265258215962449</v>
      </c>
      <c r="F10" s="50">
        <v>8.382111917583712</v>
      </c>
      <c r="G10" s="50">
        <v>3.395472703062574</v>
      </c>
      <c r="H10" s="50">
        <v>26.145833333333336</v>
      </c>
      <c r="I10" s="50">
        <v>17.49271137026238</v>
      </c>
      <c r="J10" s="50">
        <v>15.841132161606941</v>
      </c>
      <c r="K10" s="50">
        <v>11.494532199270967</v>
      </c>
      <c r="L10" s="50">
        <v>14.446036294173826</v>
      </c>
      <c r="M10" s="50">
        <v>1.6359918200409052</v>
      </c>
      <c r="N10" s="50">
        <v>19.66217999472155</v>
      </c>
    </row>
    <row r="11" spans="2:14" s="189" customFormat="1" ht="11.25">
      <c r="B11" s="47">
        <v>1998</v>
      </c>
      <c r="C11" s="50">
        <v>6.295793758480328</v>
      </c>
      <c r="D11" s="50">
        <v>18.118245390972664</v>
      </c>
      <c r="E11" s="50">
        <v>11.709357030841616</v>
      </c>
      <c r="F11" s="50">
        <v>-1.1449557139771027</v>
      </c>
      <c r="G11" s="50">
        <v>-1.0088001717106665</v>
      </c>
      <c r="H11" s="50">
        <v>0.8670520231213841</v>
      </c>
      <c r="I11" s="50">
        <v>-5.134567665585033</v>
      </c>
      <c r="J11" s="50">
        <v>-21.45812807881773</v>
      </c>
      <c r="K11" s="50">
        <v>-1.0897994768962471</v>
      </c>
      <c r="L11" s="50">
        <v>-16.190277488003336</v>
      </c>
      <c r="M11" s="50">
        <v>-6.841046277665996</v>
      </c>
      <c r="N11" s="50">
        <v>-13.012792236435821</v>
      </c>
    </row>
    <row r="12" spans="2:14" s="189" customFormat="1" ht="11.25">
      <c r="B12" s="47">
        <v>1999</v>
      </c>
      <c r="C12" s="50">
        <v>-24.712790400816953</v>
      </c>
      <c r="D12" s="50">
        <v>-12.082884822389662</v>
      </c>
      <c r="E12" s="50">
        <v>-10.41179223210108</v>
      </c>
      <c r="F12" s="50">
        <v>-18.990384615384613</v>
      </c>
      <c r="G12" s="50">
        <v>-4.900260190806593</v>
      </c>
      <c r="H12" s="50">
        <v>-11.727384363487515</v>
      </c>
      <c r="I12" s="50">
        <v>-17.16297786720322</v>
      </c>
      <c r="J12" s="50">
        <v>7.300551931761157</v>
      </c>
      <c r="K12" s="50">
        <v>-7.734684883208464</v>
      </c>
      <c r="L12" s="50">
        <v>7.144635299975111</v>
      </c>
      <c r="M12" s="50">
        <v>8.045356371490286</v>
      </c>
      <c r="N12" s="50">
        <v>18.48377281947262</v>
      </c>
    </row>
    <row r="13" spans="2:14" s="189" customFormat="1" ht="11.25">
      <c r="B13" s="47">
        <v>2000</v>
      </c>
      <c r="C13" s="50">
        <v>17.09053916581893</v>
      </c>
      <c r="D13" s="50">
        <v>26.201408019589834</v>
      </c>
      <c r="E13" s="50">
        <v>16.79289631757639</v>
      </c>
      <c r="F13" s="50">
        <v>12.786619908281626</v>
      </c>
      <c r="G13" s="50">
        <v>15.435476516187862</v>
      </c>
      <c r="H13" s="50">
        <v>12.705773243681895</v>
      </c>
      <c r="I13" s="50">
        <v>21.520524653874173</v>
      </c>
      <c r="J13" s="50">
        <v>29.03904606032266</v>
      </c>
      <c r="K13" s="50">
        <v>12.825411989491275</v>
      </c>
      <c r="L13" s="50">
        <v>7.760223048327131</v>
      </c>
      <c r="M13" s="50">
        <v>9.695152423788112</v>
      </c>
      <c r="N13" s="50">
        <v>-0.2995934089449981</v>
      </c>
    </row>
    <row r="14" spans="2:14" s="189" customFormat="1" ht="11.25">
      <c r="B14" s="47">
        <v>2001</v>
      </c>
      <c r="C14" s="50">
        <v>31.42195192586157</v>
      </c>
      <c r="D14" s="50">
        <v>-0.9701673538685451</v>
      </c>
      <c r="E14" s="50">
        <v>15.541144901610027</v>
      </c>
      <c r="F14" s="50">
        <v>13.130829944989241</v>
      </c>
      <c r="G14" s="50">
        <v>6.024096385542177</v>
      </c>
      <c r="H14" s="50">
        <v>3.723102242336962</v>
      </c>
      <c r="I14" s="50">
        <v>-0.7595442734359414</v>
      </c>
      <c r="J14" s="50">
        <v>3.7687986954158426</v>
      </c>
      <c r="K14" s="50">
        <v>0.6562235393734017</v>
      </c>
      <c r="L14" s="50">
        <v>7.869771453212593</v>
      </c>
      <c r="M14" s="50">
        <v>2.505694760820054</v>
      </c>
      <c r="N14" s="50">
        <v>-6.718179866924235</v>
      </c>
    </row>
    <row r="15" spans="2:14" s="189" customFormat="1" ht="11.25">
      <c r="B15" s="45">
        <v>2002</v>
      </c>
      <c r="C15" s="50">
        <v>-12.472454825914504</v>
      </c>
      <c r="D15" s="50">
        <v>-10.409012980651477</v>
      </c>
      <c r="E15" s="50">
        <v>-17.55370621250242</v>
      </c>
      <c r="F15" s="50">
        <v>-1.8731558350951416</v>
      </c>
      <c r="G15" s="50">
        <v>-17.269001490312963</v>
      </c>
      <c r="H15" s="50">
        <v>-19.099242757805456</v>
      </c>
      <c r="I15" s="50">
        <v>25.337361530714997</v>
      </c>
      <c r="J15" s="50">
        <v>0.41906757464640343</v>
      </c>
      <c r="K15" s="50">
        <v>36.529968454258665</v>
      </c>
      <c r="L15" s="50">
        <v>29.402358584849097</v>
      </c>
      <c r="M15" s="50">
        <v>13.93333333333333</v>
      </c>
      <c r="N15" s="50">
        <v>20.63966866083755</v>
      </c>
    </row>
    <row r="16" spans="2:14" s="189" customFormat="1" ht="11.25">
      <c r="B16" s="45">
        <v>2003</v>
      </c>
      <c r="C16" s="50">
        <v>20.971802618328294</v>
      </c>
      <c r="D16" s="50">
        <v>36.714051394204496</v>
      </c>
      <c r="E16" s="50">
        <v>22.981220657276992</v>
      </c>
      <c r="F16" s="50">
        <v>23.04477815855883</v>
      </c>
      <c r="G16" s="50">
        <v>43.48119792839451</v>
      </c>
      <c r="H16" s="50">
        <v>44.005883795047794</v>
      </c>
      <c r="I16" s="50">
        <v>-1.8961915474851376</v>
      </c>
      <c r="J16" s="50">
        <v>11.337158754999122</v>
      </c>
      <c r="K16" s="50">
        <v>12.13801601971658</v>
      </c>
      <c r="L16" s="50">
        <v>16.867469879518083</v>
      </c>
      <c r="M16" s="50">
        <v>16.63740979130095</v>
      </c>
      <c r="N16" s="50">
        <v>28.704939919893178</v>
      </c>
    </row>
    <row r="17" spans="2:14" s="189" customFormat="1" ht="11.25">
      <c r="B17" s="45">
        <v>2004</v>
      </c>
      <c r="C17" s="50">
        <v>20.707596253902196</v>
      </c>
      <c r="D17" s="50">
        <v>14.417116576684652</v>
      </c>
      <c r="E17" s="50">
        <v>51.3075014315709</v>
      </c>
      <c r="F17" s="50">
        <v>15.391350026265105</v>
      </c>
      <c r="G17" s="50">
        <v>24.623352165725045</v>
      </c>
      <c r="H17" s="50">
        <v>58.801498127340835</v>
      </c>
      <c r="I17" s="50">
        <v>47.28910728910729</v>
      </c>
      <c r="J17" s="50">
        <v>41.43370295174138</v>
      </c>
      <c r="K17" s="50">
        <v>22.568681318681328</v>
      </c>
      <c r="L17" s="50">
        <v>16.891356066613806</v>
      </c>
      <c r="M17" s="50">
        <v>36.43812709030101</v>
      </c>
      <c r="N17" s="50">
        <v>36.24777711914642</v>
      </c>
    </row>
    <row r="18" spans="2:14" s="189" customFormat="1" ht="11.25">
      <c r="B18" s="45">
        <v>2005</v>
      </c>
      <c r="C18" s="50">
        <v>28.34482758620689</v>
      </c>
      <c r="D18" s="50">
        <v>35.54701153442852</v>
      </c>
      <c r="E18" s="50">
        <v>16.702409486564896</v>
      </c>
      <c r="F18" s="50">
        <v>39.63581183611533</v>
      </c>
      <c r="G18" s="50">
        <v>23.6368215589976</v>
      </c>
      <c r="H18" s="50">
        <v>9.412521440823319</v>
      </c>
      <c r="I18" s="50">
        <v>23.020462633451967</v>
      </c>
      <c r="J18" s="50">
        <v>25.287102473498237</v>
      </c>
      <c r="K18" s="50">
        <v>19.175165303149157</v>
      </c>
      <c r="L18" s="50">
        <v>11.974219810040697</v>
      </c>
      <c r="M18" s="50">
        <v>32.24659884789802</v>
      </c>
      <c r="N18" s="50">
        <v>18.512073091146398</v>
      </c>
    </row>
    <row r="19" spans="2:14" s="189" customFormat="1" ht="11.25">
      <c r="B19" s="45">
        <v>2006</v>
      </c>
      <c r="C19" s="50">
        <v>24.54325631380978</v>
      </c>
      <c r="D19" s="50">
        <v>12.8158844765343</v>
      </c>
      <c r="E19" s="50">
        <v>22.862393254783274</v>
      </c>
      <c r="F19" s="50">
        <v>6.824603347098468</v>
      </c>
      <c r="G19" s="50">
        <v>4.960277042167438</v>
      </c>
      <c r="H19" s="50">
        <v>12.31628453850675</v>
      </c>
      <c r="I19" s="50">
        <v>23.40444765865124</v>
      </c>
      <c r="J19" s="50">
        <v>20.491803278688515</v>
      </c>
      <c r="K19" s="50">
        <v>18.271581719014485</v>
      </c>
      <c r="L19" s="50">
        <v>28.132889023528218</v>
      </c>
      <c r="M19" s="50">
        <v>10.259499536607963</v>
      </c>
      <c r="N19" s="50">
        <v>12.564243759177685</v>
      </c>
    </row>
    <row r="20" spans="2:14" s="189" customFormat="1" ht="11.25">
      <c r="B20" s="45">
        <v>2007</v>
      </c>
      <c r="C20" s="50">
        <v>18.476971200517745</v>
      </c>
      <c r="D20" s="50">
        <v>15.76</v>
      </c>
      <c r="E20" s="50">
        <v>13.39961288052085</v>
      </c>
      <c r="F20" s="50">
        <v>26.61241098677518</v>
      </c>
      <c r="G20" s="50">
        <v>32.433588141678804</v>
      </c>
      <c r="H20" s="50">
        <v>14.437756259268951</v>
      </c>
      <c r="I20" s="50">
        <v>3.428320269577312</v>
      </c>
      <c r="J20" s="50">
        <v>10.45278326384318</v>
      </c>
      <c r="K20" s="50">
        <v>12.634173491293632</v>
      </c>
      <c r="L20" s="50">
        <v>24.265111513909687</v>
      </c>
      <c r="M20" s="50">
        <v>18.105404723879957</v>
      </c>
      <c r="N20" s="50">
        <v>16.029351814105187</v>
      </c>
    </row>
    <row r="21" spans="2:14" s="189" customFormat="1" ht="11.25">
      <c r="B21" s="45">
        <v>2008</v>
      </c>
      <c r="C21" s="50">
        <v>20.875819373634386</v>
      </c>
      <c r="D21" s="50">
        <v>26.369829203277728</v>
      </c>
      <c r="E21" s="50">
        <v>-2.1413608503374926</v>
      </c>
      <c r="F21" s="50">
        <v>12.951952434517121</v>
      </c>
      <c r="G21" s="50">
        <v>41.44209117610609</v>
      </c>
      <c r="H21" s="50">
        <v>41.73654520506174</v>
      </c>
      <c r="I21" s="50">
        <v>44.84736879382392</v>
      </c>
      <c r="J21" s="50">
        <v>30.774834437086085</v>
      </c>
      <c r="K21" s="50">
        <v>41.30312014683044</v>
      </c>
      <c r="L21" s="50">
        <v>17.40233384069001</v>
      </c>
      <c r="M21" s="50">
        <v>4.996085687851393</v>
      </c>
      <c r="N21" s="50">
        <v>-2.9091420139132906</v>
      </c>
    </row>
    <row r="22" spans="2:14" s="189" customFormat="1" ht="11.25">
      <c r="B22" s="45">
        <v>2009</v>
      </c>
      <c r="C22" s="50">
        <v>-26.3237177073134</v>
      </c>
      <c r="D22" s="50">
        <v>-25.109375</v>
      </c>
      <c r="E22" s="50">
        <v>-6.374375644176644</v>
      </c>
      <c r="F22" s="50">
        <v>-12.348840517854597</v>
      </c>
      <c r="G22" s="50">
        <v>-37.91638605398124</v>
      </c>
      <c r="H22" s="50">
        <v>-22.18576883773463</v>
      </c>
      <c r="I22" s="50">
        <v>-30.849347220184832</v>
      </c>
      <c r="J22" s="50">
        <v>-29.98430141287284</v>
      </c>
      <c r="K22" s="50">
        <v>-30.743867712444416</v>
      </c>
      <c r="L22" s="50">
        <v>-23.930423509075194</v>
      </c>
      <c r="M22" s="50">
        <v>-14.234393004812585</v>
      </c>
      <c r="N22" s="50">
        <v>4.675399869725694</v>
      </c>
    </row>
    <row r="23" spans="2:14" s="189" customFormat="1" ht="11.25">
      <c r="B23" s="48">
        <v>2010</v>
      </c>
      <c r="C23" s="54">
        <v>15.569413207932946</v>
      </c>
      <c r="D23" s="54">
        <v>27.23763822240768</v>
      </c>
      <c r="E23" s="54">
        <v>33.17808451181303</v>
      </c>
      <c r="F23" s="54">
        <v>23.040090894335343</v>
      </c>
      <c r="G23" s="54">
        <v>47.721962616822424</v>
      </c>
      <c r="H23" s="54">
        <v>18.157312690074654</v>
      </c>
      <c r="I23" s="54">
        <v>24.97525102531466</v>
      </c>
      <c r="J23" s="54">
        <v>39.129176913062345</v>
      </c>
      <c r="K23" s="54">
        <v>35.850825939551335</v>
      </c>
      <c r="L23" s="54"/>
      <c r="M23" s="54"/>
      <c r="N23" s="54"/>
    </row>
    <row r="24" spans="2:14" s="189" customFormat="1" ht="15" customHeight="1">
      <c r="B24" s="66" t="s">
        <v>92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="189" customFormat="1" ht="11.25">
      <c r="D25" s="51"/>
    </row>
    <row r="26" spans="2:14" s="189" customFormat="1" ht="11.25">
      <c r="B26" s="56"/>
      <c r="C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6" s="189" customFormat="1" ht="11.25">
      <c r="B27" s="56" t="s">
        <v>100</v>
      </c>
      <c r="F27" s="197"/>
    </row>
    <row r="28" s="189" customFormat="1" ht="11.25">
      <c r="B28" s="57" t="s">
        <v>94</v>
      </c>
    </row>
    <row r="29" spans="2:14" s="189" customFormat="1" ht="11.25">
      <c r="B29" s="58" t="s">
        <v>99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s="189" customFormat="1" ht="12" thickBot="1">
      <c r="B30" s="195" t="s">
        <v>52</v>
      </c>
      <c r="C30" s="196" t="s">
        <v>79</v>
      </c>
      <c r="D30" s="196" t="s">
        <v>80</v>
      </c>
      <c r="E30" s="196" t="s">
        <v>81</v>
      </c>
      <c r="F30" s="196" t="s">
        <v>82</v>
      </c>
      <c r="G30" s="196" t="s">
        <v>83</v>
      </c>
      <c r="H30" s="196" t="s">
        <v>84</v>
      </c>
      <c r="I30" s="196" t="s">
        <v>85</v>
      </c>
      <c r="J30" s="196" t="s">
        <v>86</v>
      </c>
      <c r="K30" s="196" t="s">
        <v>87</v>
      </c>
      <c r="L30" s="196" t="s">
        <v>88</v>
      </c>
      <c r="M30" s="196" t="s">
        <v>89</v>
      </c>
      <c r="N30" s="196" t="s">
        <v>90</v>
      </c>
    </row>
    <row r="31" spans="2:14" s="189" customFormat="1" ht="12" thickTop="1">
      <c r="B31" s="45">
        <v>1994</v>
      </c>
      <c r="C31" s="50">
        <v>-1.6439069007342266</v>
      </c>
      <c r="D31" s="50">
        <v>41.78697461344025</v>
      </c>
      <c r="E31" s="50">
        <v>12.415542427261306</v>
      </c>
      <c r="F31" s="50">
        <v>1.2813171430719361</v>
      </c>
      <c r="G31" s="50">
        <v>65.07961364860742</v>
      </c>
      <c r="H31" s="50">
        <v>9.008733627205068</v>
      </c>
      <c r="I31" s="50">
        <v>-9.243544498061041</v>
      </c>
      <c r="J31" s="50">
        <v>18.57583406035104</v>
      </c>
      <c r="K31" s="50">
        <v>19.109998860872214</v>
      </c>
      <c r="L31" s="50">
        <v>52.14873462361567</v>
      </c>
      <c r="M31" s="50">
        <v>101.7319499005918</v>
      </c>
      <c r="N31" s="50">
        <v>76.98067875543822</v>
      </c>
    </row>
    <row r="32" spans="2:14" s="189" customFormat="1" ht="11.25">
      <c r="B32" s="47">
        <v>1995</v>
      </c>
      <c r="C32" s="50">
        <v>85.66843892212566</v>
      </c>
      <c r="D32" s="50">
        <v>97.64947425713615</v>
      </c>
      <c r="E32" s="50">
        <v>109.93877205989446</v>
      </c>
      <c r="F32" s="50">
        <v>79.5321989070719</v>
      </c>
      <c r="G32" s="50">
        <v>86.56821058059792</v>
      </c>
      <c r="H32" s="50">
        <v>95.96440386212784</v>
      </c>
      <c r="I32" s="50">
        <v>59.20097366207058</v>
      </c>
      <c r="J32" s="50">
        <v>60.72685172231145</v>
      </c>
      <c r="K32" s="50">
        <v>39.61578476699334</v>
      </c>
      <c r="L32" s="50">
        <v>27.92276456372238</v>
      </c>
      <c r="M32" s="50">
        <v>0.5449703099772218</v>
      </c>
      <c r="N32" s="50">
        <v>-13.067205593774233</v>
      </c>
    </row>
    <row r="33" spans="2:14" s="189" customFormat="1" ht="11.25">
      <c r="B33" s="47">
        <v>1996</v>
      </c>
      <c r="C33" s="50">
        <v>4.747911601641208</v>
      </c>
      <c r="D33" s="50">
        <v>-14.397387855239796</v>
      </c>
      <c r="E33" s="50">
        <v>-17.89609043695891</v>
      </c>
      <c r="F33" s="50">
        <v>5.442665522380485</v>
      </c>
      <c r="G33" s="50">
        <v>-13.231953325718472</v>
      </c>
      <c r="H33" s="50">
        <v>-14.880373771768497</v>
      </c>
      <c r="I33" s="50">
        <v>20.085810974232764</v>
      </c>
      <c r="J33" s="50">
        <v>4.488480163621977</v>
      </c>
      <c r="K33" s="50">
        <v>28.77034226464947</v>
      </c>
      <c r="L33" s="50">
        <v>34.85432150801409</v>
      </c>
      <c r="M33" s="50">
        <v>14.956123451735536</v>
      </c>
      <c r="N33" s="50">
        <v>43.292419483143306</v>
      </c>
    </row>
    <row r="34" spans="2:14" s="189" customFormat="1" ht="11.25">
      <c r="B34" s="47">
        <v>1997</v>
      </c>
      <c r="C34" s="50">
        <v>-26.96861342533773</v>
      </c>
      <c r="D34" s="50">
        <v>23.71373234678924</v>
      </c>
      <c r="E34" s="50">
        <v>21.95456323271514</v>
      </c>
      <c r="F34" s="50">
        <v>35.85935111904111</v>
      </c>
      <c r="G34" s="50">
        <v>11.116761827450294</v>
      </c>
      <c r="H34" s="50">
        <v>24.955311740940502</v>
      </c>
      <c r="I34" s="50">
        <v>20.30392237254408</v>
      </c>
      <c r="J34" s="50">
        <v>15.186464703428527</v>
      </c>
      <c r="K34" s="50">
        <v>14.469986956166704</v>
      </c>
      <c r="L34" s="50">
        <v>2.69250192421151</v>
      </c>
      <c r="M34" s="50">
        <v>10.657538776669305</v>
      </c>
      <c r="N34" s="50">
        <v>-5.9561436558699725</v>
      </c>
    </row>
    <row r="35" spans="2:14" s="189" customFormat="1" ht="11.25">
      <c r="B35" s="47">
        <v>1998</v>
      </c>
      <c r="C35" s="50">
        <v>84.75491545500856</v>
      </c>
      <c r="D35" s="50">
        <v>-7.20288025124799</v>
      </c>
      <c r="E35" s="50">
        <v>9.298410998579577</v>
      </c>
      <c r="F35" s="50">
        <v>-16.361389324280083</v>
      </c>
      <c r="G35" s="50">
        <v>0.3096150792207819</v>
      </c>
      <c r="H35" s="50">
        <v>-9.680746276042552</v>
      </c>
      <c r="I35" s="50">
        <v>-6.710889309964275</v>
      </c>
      <c r="J35" s="50">
        <v>-22.600370307079174</v>
      </c>
      <c r="K35" s="50">
        <v>5.625324772835705</v>
      </c>
      <c r="L35" s="50">
        <v>-3.270937529027873</v>
      </c>
      <c r="M35" s="50">
        <v>-10.00423313536174</v>
      </c>
      <c r="N35" s="50">
        <v>-15.933863256105374</v>
      </c>
    </row>
    <row r="36" spans="2:14" s="189" customFormat="1" ht="11.25">
      <c r="B36" s="47">
        <v>1999</v>
      </c>
      <c r="C36" s="50">
        <v>-21.09722364081955</v>
      </c>
      <c r="D36" s="50">
        <v>-19.699757458367685</v>
      </c>
      <c r="E36" s="50">
        <v>-21.489443044020007</v>
      </c>
      <c r="F36" s="50">
        <v>-20.592077504049133</v>
      </c>
      <c r="G36" s="50">
        <v>-13.710514462575063</v>
      </c>
      <c r="H36" s="50">
        <v>-5.165628192445659</v>
      </c>
      <c r="I36" s="50">
        <v>-25.26685230697472</v>
      </c>
      <c r="J36" s="50">
        <v>7.461058770620288</v>
      </c>
      <c r="K36" s="50">
        <v>-26.093615166595864</v>
      </c>
      <c r="L36" s="50">
        <v>-18.315778927859316</v>
      </c>
      <c r="M36" s="50">
        <v>-4.2296080429722664</v>
      </c>
      <c r="N36" s="50">
        <v>-0.12242074352413201</v>
      </c>
    </row>
    <row r="37" spans="2:14" s="189" customFormat="1" ht="11.25">
      <c r="B37" s="47">
        <v>2000</v>
      </c>
      <c r="C37" s="50">
        <v>-2.5521735630808617</v>
      </c>
      <c r="D37" s="50">
        <v>27.79701083936368</v>
      </c>
      <c r="E37" s="50">
        <v>9.723081778820664</v>
      </c>
      <c r="F37" s="50">
        <v>8.741607970496013</v>
      </c>
      <c r="G37" s="50">
        <v>14.948650866249057</v>
      </c>
      <c r="H37" s="50">
        <v>3.2405096951553247</v>
      </c>
      <c r="I37" s="50">
        <v>21.221226588726584</v>
      </c>
      <c r="J37" s="50">
        <v>21.462826253304755</v>
      </c>
      <c r="K37" s="50">
        <v>19.103176842176374</v>
      </c>
      <c r="L37" s="50">
        <v>16.33265096110319</v>
      </c>
      <c r="M37" s="50">
        <v>11.333257050908463</v>
      </c>
      <c r="N37" s="50">
        <v>9.413465372159857</v>
      </c>
    </row>
    <row r="38" spans="2:14" s="189" customFormat="1" ht="11.25">
      <c r="B38" s="47">
        <v>2001</v>
      </c>
      <c r="C38" s="50">
        <v>40.50852242865419</v>
      </c>
      <c r="D38" s="50">
        <v>-1.0212214401165265</v>
      </c>
      <c r="E38" s="50">
        <v>22.38146128093641</v>
      </c>
      <c r="F38" s="50">
        <v>15.319062365248026</v>
      </c>
      <c r="G38" s="50">
        <v>9.759345725731606</v>
      </c>
      <c r="H38" s="50">
        <v>3.3893611498265086</v>
      </c>
      <c r="I38" s="50">
        <v>-0.6248153944773849</v>
      </c>
      <c r="J38" s="50">
        <v>-5.9958978607214775</v>
      </c>
      <c r="K38" s="50">
        <v>-17.698694066522513</v>
      </c>
      <c r="L38" s="50">
        <v>-8.323562637332671</v>
      </c>
      <c r="M38" s="50">
        <v>-16.56237728047165</v>
      </c>
      <c r="N38" s="50">
        <v>-28.25258703257164</v>
      </c>
    </row>
    <row r="39" spans="2:14" s="189" customFormat="1" ht="11.25">
      <c r="B39" s="45">
        <v>2002</v>
      </c>
      <c r="C39" s="50">
        <v>-24.15633588707363</v>
      </c>
      <c r="D39" s="50">
        <v>-15.191072111861814</v>
      </c>
      <c r="E39" s="50">
        <v>-32.74999138535001</v>
      </c>
      <c r="F39" s="50">
        <v>-10.1917857562841</v>
      </c>
      <c r="G39" s="50">
        <v>-21.19304841277255</v>
      </c>
      <c r="H39" s="50">
        <v>-28.600899903215314</v>
      </c>
      <c r="I39" s="50">
        <v>3.434005802489759</v>
      </c>
      <c r="J39" s="50">
        <v>-18.14427192890179</v>
      </c>
      <c r="K39" s="50">
        <v>-3.7737472554332907</v>
      </c>
      <c r="L39" s="50">
        <v>-9.947267403980298</v>
      </c>
      <c r="M39" s="50">
        <v>-8.65648048664972</v>
      </c>
      <c r="N39" s="50">
        <v>-1.439537965489135</v>
      </c>
    </row>
    <row r="40" spans="2:14" s="189" customFormat="1" ht="11.25">
      <c r="B40" s="45">
        <v>2003</v>
      </c>
      <c r="C40" s="50">
        <v>-4.014909383866794</v>
      </c>
      <c r="D40" s="50">
        <v>14.403048942012454</v>
      </c>
      <c r="E40" s="50">
        <v>1.0833700354821785</v>
      </c>
      <c r="F40" s="50">
        <v>-3.6238638264763923</v>
      </c>
      <c r="G40" s="50">
        <v>-5.1498531678599075</v>
      </c>
      <c r="H40" s="50">
        <v>3.567669457287681</v>
      </c>
      <c r="I40" s="50">
        <v>-19.3990376481185</v>
      </c>
      <c r="J40" s="50">
        <v>-10.63989226952402</v>
      </c>
      <c r="K40" s="50">
        <v>15.334682855062741</v>
      </c>
      <c r="L40" s="50">
        <v>17.428772317484096</v>
      </c>
      <c r="M40" s="50">
        <v>10.765625396992151</v>
      </c>
      <c r="N40" s="50">
        <v>16.108968584813233</v>
      </c>
    </row>
    <row r="41" spans="2:14" s="189" customFormat="1" ht="11.25">
      <c r="B41" s="45">
        <v>2004</v>
      </c>
      <c r="C41" s="50">
        <v>15.442902259832048</v>
      </c>
      <c r="D41" s="50">
        <v>-3.450220075496302</v>
      </c>
      <c r="E41" s="50">
        <v>44.31348843618679</v>
      </c>
      <c r="F41" s="50">
        <v>16.04892587323652</v>
      </c>
      <c r="G41" s="50">
        <v>25.29303849920033</v>
      </c>
      <c r="H41" s="50">
        <v>57.029253053109905</v>
      </c>
      <c r="I41" s="50">
        <v>36.478142751296616</v>
      </c>
      <c r="J41" s="50">
        <v>50.72386058981233</v>
      </c>
      <c r="K41" s="50">
        <v>24.588388214904676</v>
      </c>
      <c r="L41" s="50">
        <v>16.103379721669974</v>
      </c>
      <c r="M41" s="50">
        <v>42.69293924466338</v>
      </c>
      <c r="N41" s="50">
        <v>42.256692519389546</v>
      </c>
    </row>
    <row r="42" spans="2:14" s="189" customFormat="1" ht="11.25">
      <c r="B42" s="45">
        <v>2005</v>
      </c>
      <c r="C42" s="50">
        <v>24.750830564784042</v>
      </c>
      <c r="D42" s="50">
        <v>32.72921108742004</v>
      </c>
      <c r="E42" s="50">
        <v>10.553892215568862</v>
      </c>
      <c r="F42" s="50">
        <v>15.161987041036706</v>
      </c>
      <c r="G42" s="50">
        <v>31.95278525574654</v>
      </c>
      <c r="H42" s="50">
        <v>11.647675890757814</v>
      </c>
      <c r="I42" s="50">
        <v>9.627216793340576</v>
      </c>
      <c r="J42" s="50">
        <v>36.87299893276415</v>
      </c>
      <c r="K42" s="50">
        <v>9.806990088680223</v>
      </c>
      <c r="L42" s="50">
        <v>6.626712328767126</v>
      </c>
      <c r="M42" s="50">
        <v>10.406049646555982</v>
      </c>
      <c r="N42" s="50">
        <v>15.476609215617309</v>
      </c>
    </row>
    <row r="43" spans="2:14" s="189" customFormat="1" ht="11.25">
      <c r="B43" s="45">
        <v>2006</v>
      </c>
      <c r="C43" s="50">
        <v>22.693551455202577</v>
      </c>
      <c r="D43" s="50">
        <v>19.477911646586342</v>
      </c>
      <c r="E43" s="50">
        <v>30.873392010832767</v>
      </c>
      <c r="F43" s="50">
        <v>26.256564141035255</v>
      </c>
      <c r="G43" s="50">
        <v>14.391086001255493</v>
      </c>
      <c r="H43" s="50">
        <v>19.326097521464437</v>
      </c>
      <c r="I43" s="50">
        <v>31.924727632882146</v>
      </c>
      <c r="J43" s="50">
        <v>18.479532163742697</v>
      </c>
      <c r="K43" s="50">
        <v>28.408551068883604</v>
      </c>
      <c r="L43" s="50">
        <v>40.32439376907018</v>
      </c>
      <c r="M43" s="50">
        <v>28.916021441334117</v>
      </c>
      <c r="N43" s="50">
        <v>9.853792263173933</v>
      </c>
    </row>
    <row r="44" spans="2:14" s="189" customFormat="1" ht="11.25">
      <c r="B44" s="45">
        <v>2007</v>
      </c>
      <c r="C44" s="50">
        <v>31.28682170542636</v>
      </c>
      <c r="D44" s="50">
        <v>21.512605042016798</v>
      </c>
      <c r="E44" s="50">
        <v>23.939472322814282</v>
      </c>
      <c r="F44" s="50">
        <v>22.742127153891857</v>
      </c>
      <c r="G44" s="50">
        <v>34.36685416380847</v>
      </c>
      <c r="H44" s="50">
        <v>26.215042085256577</v>
      </c>
      <c r="I44" s="50">
        <v>34.83483483483483</v>
      </c>
      <c r="J44" s="50">
        <v>26.78512668641</v>
      </c>
      <c r="K44" s="50">
        <v>31.816500184979656</v>
      </c>
      <c r="L44" s="50">
        <v>41.187914854657826</v>
      </c>
      <c r="M44" s="50">
        <v>38.95818895818897</v>
      </c>
      <c r="N44" s="50">
        <v>46.845972549563285</v>
      </c>
    </row>
    <row r="45" spans="2:14" s="189" customFormat="1" ht="11.25">
      <c r="B45" s="45">
        <v>2008</v>
      </c>
      <c r="C45" s="50">
        <v>45.90222012281531</v>
      </c>
      <c r="D45" s="50">
        <v>65.283540802213</v>
      </c>
      <c r="E45" s="50">
        <v>21.3085672545132</v>
      </c>
      <c r="F45" s="50">
        <v>49.110492557182624</v>
      </c>
      <c r="G45" s="50">
        <v>55.48294874412907</v>
      </c>
      <c r="H45" s="50">
        <v>70.64644508981392</v>
      </c>
      <c r="I45" s="50">
        <v>58.890126206384565</v>
      </c>
      <c r="J45" s="50">
        <v>50.93866251405832</v>
      </c>
      <c r="K45" s="50">
        <v>61.46505753578446</v>
      </c>
      <c r="L45" s="50">
        <v>39.280213990435286</v>
      </c>
      <c r="M45" s="50">
        <v>9.043304795943818</v>
      </c>
      <c r="N45" s="50">
        <v>8.591389728096676</v>
      </c>
    </row>
    <row r="46" spans="2:15" s="189" customFormat="1" ht="11.25">
      <c r="B46" s="45">
        <v>2009</v>
      </c>
      <c r="C46" s="50">
        <v>-16.54390934844192</v>
      </c>
      <c r="D46" s="50">
        <v>-34.51882845188285</v>
      </c>
      <c r="E46" s="50">
        <v>-13.522580645161286</v>
      </c>
      <c r="F46" s="50">
        <v>-29.9651002353705</v>
      </c>
      <c r="G46" s="50">
        <v>-38.52771210927239</v>
      </c>
      <c r="H46" s="50">
        <v>-37.8254018279231</v>
      </c>
      <c r="I46" s="50">
        <v>-34.49947436047191</v>
      </c>
      <c r="J46" s="50">
        <v>-38.293116295065055</v>
      </c>
      <c r="K46" s="50">
        <v>-27.377020684860078</v>
      </c>
      <c r="L46" s="50">
        <v>-25.781295466449393</v>
      </c>
      <c r="M46" s="50">
        <v>-8.239957313819646</v>
      </c>
      <c r="N46" s="50">
        <v>6.8075117370892</v>
      </c>
      <c r="O46" s="190"/>
    </row>
    <row r="47" spans="2:15" s="189" customFormat="1" ht="11.25">
      <c r="B47" s="48">
        <v>2010</v>
      </c>
      <c r="C47" s="54">
        <v>11.25012122975464</v>
      </c>
      <c r="D47" s="54">
        <v>50.83706070287539</v>
      </c>
      <c r="E47" s="54">
        <v>49.79608077190889</v>
      </c>
      <c r="F47" s="54">
        <v>60.82976011125276</v>
      </c>
      <c r="G47" s="54">
        <v>52.32346971477406</v>
      </c>
      <c r="H47" s="54">
        <v>50.212895377128966</v>
      </c>
      <c r="I47" s="54">
        <v>45.48372715113687</v>
      </c>
      <c r="J47" s="54">
        <v>56.009660040869406</v>
      </c>
      <c r="K47" s="54">
        <v>41.53502473272699</v>
      </c>
      <c r="L47" s="54"/>
      <c r="M47" s="54"/>
      <c r="N47" s="54"/>
      <c r="O47" s="190"/>
    </row>
    <row r="48" spans="2:14" s="189" customFormat="1" ht="11.25">
      <c r="B48" s="66" t="s">
        <v>92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="189" customFormat="1" ht="11.25"/>
    <row r="50" s="189" customFormat="1" ht="11.25"/>
    <row r="51" s="189" customFormat="1" ht="11.25"/>
    <row r="52" s="189" customFormat="1" ht="11.25"/>
    <row r="53" s="189" customFormat="1" ht="11.25"/>
    <row r="54" s="189" customFormat="1" ht="11.25"/>
    <row r="55" s="189" customFormat="1" ht="11.25"/>
    <row r="56" s="189" customFormat="1" ht="11.25"/>
    <row r="57" s="189" customFormat="1" ht="11.25"/>
    <row r="58" s="189" customFormat="1" ht="11.25"/>
    <row r="59" s="189" customFormat="1" ht="11.25"/>
    <row r="60" s="189" customFormat="1" ht="11.25"/>
    <row r="61" s="189" customFormat="1" ht="11.25"/>
    <row r="62" s="189" customFormat="1" ht="11.25"/>
    <row r="63" s="189" customFormat="1" ht="11.25"/>
    <row r="64" s="189" customFormat="1" ht="11.25"/>
    <row r="65" s="189" customFormat="1" ht="11.25"/>
    <row r="66" s="189" customFormat="1" ht="11.25"/>
    <row r="67" s="189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2"/>
  <sheetViews>
    <sheetView showGridLines="0" zoomScaleSheetLayoutView="100" workbookViewId="0" topLeftCell="A1">
      <selection activeCell="P17" sqref="P17"/>
    </sheetView>
  </sheetViews>
  <sheetFormatPr defaultColWidth="12.28125" defaultRowHeight="12.75"/>
  <cols>
    <col min="1" max="1" width="3.7109375" style="52" customWidth="1"/>
    <col min="2" max="2" width="6.8515625" style="52" customWidth="1"/>
    <col min="3" max="14" width="10.28125" style="52" customWidth="1"/>
    <col min="15" max="16384" width="14.8515625" style="52" customWidth="1"/>
  </cols>
  <sheetData>
    <row r="1" spans="2:14" s="128" customFormat="1" ht="12.75">
      <c r="B1" s="129" t="s">
        <v>150</v>
      </c>
      <c r="C1" s="130"/>
      <c r="D1" s="7"/>
      <c r="E1" s="7"/>
      <c r="F1" s="7"/>
      <c r="N1" s="131" t="str">
        <f>'Tab 1'!M1</f>
        <v>Carta de Conjuntura | set 2010</v>
      </c>
    </row>
    <row r="3" s="189" customFormat="1" ht="11.25">
      <c r="B3" s="56" t="s">
        <v>101</v>
      </c>
    </row>
    <row r="4" s="189" customFormat="1" ht="11.25">
      <c r="B4" s="57" t="s">
        <v>77</v>
      </c>
    </row>
    <row r="5" spans="2:14" s="189" customFormat="1" ht="11.25">
      <c r="B5" s="58" t="s">
        <v>102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46">
        <v>38489</v>
      </c>
      <c r="D7" s="46">
        <v>38377</v>
      </c>
      <c r="E7" s="46">
        <v>38219</v>
      </c>
      <c r="F7" s="46">
        <v>38826</v>
      </c>
      <c r="G7" s="46">
        <v>39804</v>
      </c>
      <c r="H7" s="46">
        <v>40294</v>
      </c>
      <c r="I7" s="46">
        <v>40609</v>
      </c>
      <c r="J7" s="46">
        <v>41388</v>
      </c>
      <c r="K7" s="46">
        <v>42104</v>
      </c>
      <c r="L7" s="46">
        <v>42706</v>
      </c>
      <c r="M7" s="46">
        <v>43241</v>
      </c>
      <c r="N7" s="46">
        <v>43545</v>
      </c>
    </row>
    <row r="8" spans="2:14" s="189" customFormat="1" ht="11.25">
      <c r="B8" s="47">
        <v>1995</v>
      </c>
      <c r="C8" s="46">
        <v>43778</v>
      </c>
      <c r="D8" s="46">
        <v>43952</v>
      </c>
      <c r="E8" s="46">
        <v>44400</v>
      </c>
      <c r="F8" s="46">
        <v>44159</v>
      </c>
      <c r="G8" s="46">
        <v>44502</v>
      </c>
      <c r="H8" s="46">
        <v>44893</v>
      </c>
      <c r="I8" s="46">
        <v>45159</v>
      </c>
      <c r="J8" s="46">
        <v>45435</v>
      </c>
      <c r="K8" s="46">
        <v>45440</v>
      </c>
      <c r="L8" s="46">
        <v>46003</v>
      </c>
      <c r="M8" s="46">
        <v>46345</v>
      </c>
      <c r="N8" s="46">
        <v>46506</v>
      </c>
    </row>
    <row r="9" spans="2:14" s="189" customFormat="1" ht="11.25">
      <c r="B9" s="47">
        <v>1996</v>
      </c>
      <c r="C9" s="46">
        <v>46999</v>
      </c>
      <c r="D9" s="46">
        <v>47452</v>
      </c>
      <c r="E9" s="46">
        <v>47061</v>
      </c>
      <c r="F9" s="46">
        <v>47938</v>
      </c>
      <c r="G9" s="46">
        <v>48239</v>
      </c>
      <c r="H9" s="46">
        <v>47960</v>
      </c>
      <c r="I9" s="46">
        <v>48415</v>
      </c>
      <c r="J9" s="46">
        <v>48238</v>
      </c>
      <c r="K9" s="46">
        <v>48186</v>
      </c>
      <c r="L9" s="46">
        <v>47969</v>
      </c>
      <c r="M9" s="46">
        <v>47833</v>
      </c>
      <c r="N9" s="46">
        <v>47747</v>
      </c>
    </row>
    <row r="10" spans="2:14" s="189" customFormat="1" ht="11.25">
      <c r="B10" s="47">
        <v>1997</v>
      </c>
      <c r="C10" s="46">
        <v>47959</v>
      </c>
      <c r="D10" s="46">
        <v>47700</v>
      </c>
      <c r="E10" s="46">
        <v>48118</v>
      </c>
      <c r="F10" s="46">
        <v>48476</v>
      </c>
      <c r="G10" s="46">
        <v>48629</v>
      </c>
      <c r="H10" s="46">
        <v>49633</v>
      </c>
      <c r="I10" s="46">
        <v>50413</v>
      </c>
      <c r="J10" s="46">
        <v>51107</v>
      </c>
      <c r="K10" s="46">
        <v>51580</v>
      </c>
      <c r="L10" s="46">
        <v>52185</v>
      </c>
      <c r="M10" s="46">
        <v>52249</v>
      </c>
      <c r="N10" s="46">
        <v>52994</v>
      </c>
    </row>
    <row r="11" spans="2:14" s="189" customFormat="1" ht="11.25">
      <c r="B11" s="47">
        <v>1998</v>
      </c>
      <c r="C11" s="46">
        <v>53226</v>
      </c>
      <c r="D11" s="46">
        <v>53796</v>
      </c>
      <c r="E11" s="46">
        <v>54244</v>
      </c>
      <c r="F11" s="46">
        <v>54191</v>
      </c>
      <c r="G11" s="46">
        <v>54144</v>
      </c>
      <c r="H11" s="46">
        <v>54186</v>
      </c>
      <c r="I11" s="46">
        <v>53917</v>
      </c>
      <c r="J11" s="46">
        <v>52828</v>
      </c>
      <c r="K11" s="46">
        <v>52778</v>
      </c>
      <c r="L11" s="46">
        <v>52002</v>
      </c>
      <c r="M11" s="46">
        <v>51730</v>
      </c>
      <c r="N11" s="46">
        <v>51140</v>
      </c>
    </row>
    <row r="12" spans="2:14" s="189" customFormat="1" ht="11.25">
      <c r="B12" s="47">
        <v>1999</v>
      </c>
      <c r="C12" s="46">
        <v>50172</v>
      </c>
      <c r="D12" s="46">
        <v>49723</v>
      </c>
      <c r="E12" s="46">
        <v>49278</v>
      </c>
      <c r="F12" s="46">
        <v>48409</v>
      </c>
      <c r="G12" s="46">
        <v>48183</v>
      </c>
      <c r="H12" s="46">
        <v>47610</v>
      </c>
      <c r="I12" s="46">
        <v>46757</v>
      </c>
      <c r="J12" s="46">
        <v>47048</v>
      </c>
      <c r="K12" s="46">
        <v>46697</v>
      </c>
      <c r="L12" s="46">
        <v>46984</v>
      </c>
      <c r="M12" s="46">
        <v>47282</v>
      </c>
      <c r="N12" s="46">
        <v>48011</v>
      </c>
    </row>
    <row r="13" spans="2:14" s="189" customFormat="1" ht="11.25">
      <c r="B13" s="47">
        <v>2000</v>
      </c>
      <c r="C13" s="46">
        <v>48515</v>
      </c>
      <c r="D13" s="46">
        <v>49371</v>
      </c>
      <c r="E13" s="46">
        <v>50014</v>
      </c>
      <c r="F13" s="46">
        <v>50488</v>
      </c>
      <c r="G13" s="46">
        <v>51165</v>
      </c>
      <c r="H13" s="46">
        <v>51713</v>
      </c>
      <c r="I13" s="46">
        <v>52599</v>
      </c>
      <c r="J13" s="46">
        <v>53841</v>
      </c>
      <c r="K13" s="46">
        <v>54378</v>
      </c>
      <c r="L13" s="46">
        <v>54712</v>
      </c>
      <c r="M13" s="46">
        <v>55100</v>
      </c>
      <c r="N13" s="46">
        <v>55086</v>
      </c>
    </row>
    <row r="14" spans="2:14" s="189" customFormat="1" ht="11.25">
      <c r="B14" s="47">
        <v>2001</v>
      </c>
      <c r="C14" s="46">
        <v>56171</v>
      </c>
      <c r="D14" s="46">
        <v>56131</v>
      </c>
      <c r="E14" s="46">
        <v>56826</v>
      </c>
      <c r="F14" s="46">
        <v>57375</v>
      </c>
      <c r="G14" s="46">
        <v>57680</v>
      </c>
      <c r="H14" s="46">
        <v>57860.98</v>
      </c>
      <c r="I14" s="46">
        <v>57822.98</v>
      </c>
      <c r="J14" s="46">
        <v>58030.98</v>
      </c>
      <c r="K14" s="46">
        <v>58061.98</v>
      </c>
      <c r="L14" s="46">
        <v>58426.98</v>
      </c>
      <c r="M14" s="46">
        <v>58536.98</v>
      </c>
      <c r="N14" s="46">
        <v>58223.98</v>
      </c>
    </row>
    <row r="15" spans="2:14" s="189" customFormat="1" ht="11.25">
      <c r="B15" s="45">
        <v>2002</v>
      </c>
      <c r="C15" s="46">
        <v>57657.98</v>
      </c>
      <c r="D15" s="46">
        <v>57232.98</v>
      </c>
      <c r="E15" s="46">
        <v>56325.98</v>
      </c>
      <c r="F15" s="46">
        <v>56237.37972899999</v>
      </c>
      <c r="G15" s="46">
        <v>55310.37972899999</v>
      </c>
      <c r="H15" s="46">
        <v>54347.399729</v>
      </c>
      <c r="I15" s="46">
        <v>55605.399729</v>
      </c>
      <c r="J15" s="46">
        <v>55629.399729</v>
      </c>
      <c r="K15" s="46">
        <v>57366.399729</v>
      </c>
      <c r="L15" s="46">
        <v>58837.399729</v>
      </c>
      <c r="M15" s="46">
        <v>59464.399729</v>
      </c>
      <c r="N15" s="46">
        <v>60361.399729</v>
      </c>
    </row>
    <row r="16" spans="2:14" s="189" customFormat="1" ht="11.25">
      <c r="B16" s="45">
        <v>2003</v>
      </c>
      <c r="C16" s="46">
        <v>61194.399729</v>
      </c>
      <c r="D16" s="46">
        <v>62537.399729</v>
      </c>
      <c r="E16" s="46">
        <v>63516.399729</v>
      </c>
      <c r="F16" s="46">
        <v>64586</v>
      </c>
      <c r="G16" s="46">
        <v>66517</v>
      </c>
      <c r="H16" s="46">
        <v>68312</v>
      </c>
      <c r="I16" s="46">
        <v>68194</v>
      </c>
      <c r="J16" s="46">
        <v>68846</v>
      </c>
      <c r="K16" s="46">
        <v>69634</v>
      </c>
      <c r="L16" s="46">
        <v>70726</v>
      </c>
      <c r="M16" s="46">
        <v>71579</v>
      </c>
      <c r="N16" s="46">
        <v>73084</v>
      </c>
    </row>
    <row r="17" spans="2:14" s="189" customFormat="1" ht="11.25">
      <c r="B17" s="45">
        <v>2004</v>
      </c>
      <c r="C17" s="46">
        <v>74079</v>
      </c>
      <c r="D17" s="46">
        <v>74800</v>
      </c>
      <c r="E17" s="46">
        <v>77488</v>
      </c>
      <c r="F17" s="46">
        <v>78367</v>
      </c>
      <c r="G17" s="46">
        <v>79936</v>
      </c>
      <c r="H17" s="46">
        <v>83390</v>
      </c>
      <c r="I17" s="46">
        <v>86277</v>
      </c>
      <c r="J17" s="46">
        <v>88930</v>
      </c>
      <c r="K17" s="46">
        <v>90573</v>
      </c>
      <c r="L17" s="46">
        <v>91851</v>
      </c>
      <c r="M17" s="46">
        <v>94030</v>
      </c>
      <c r="N17" s="46">
        <v>96476</v>
      </c>
    </row>
    <row r="18" spans="2:14" s="189" customFormat="1" ht="11.25">
      <c r="B18" s="45">
        <v>2005</v>
      </c>
      <c r="C18" s="46">
        <v>98120</v>
      </c>
      <c r="D18" s="46">
        <v>100154</v>
      </c>
      <c r="E18" s="46">
        <v>101478</v>
      </c>
      <c r="F18" s="46">
        <v>104090</v>
      </c>
      <c r="G18" s="46">
        <v>105967</v>
      </c>
      <c r="H18" s="46">
        <v>106845</v>
      </c>
      <c r="I18" s="46">
        <v>108915</v>
      </c>
      <c r="J18" s="46">
        <v>111205</v>
      </c>
      <c r="K18" s="46">
        <v>112916</v>
      </c>
      <c r="L18" s="46">
        <v>113975</v>
      </c>
      <c r="M18" s="46">
        <v>116606</v>
      </c>
      <c r="N18" s="46">
        <v>118308</v>
      </c>
    </row>
    <row r="19" spans="2:14" s="189" customFormat="1" ht="11.25">
      <c r="B19" s="45">
        <v>2006</v>
      </c>
      <c r="C19" s="46">
        <v>120135</v>
      </c>
      <c r="D19" s="46">
        <v>121129</v>
      </c>
      <c r="E19" s="46">
        <v>123244</v>
      </c>
      <c r="F19" s="46">
        <v>123872</v>
      </c>
      <c r="G19" s="46">
        <v>124359</v>
      </c>
      <c r="H19" s="46">
        <v>125616</v>
      </c>
      <c r="I19" s="46">
        <v>128205</v>
      </c>
      <c r="J19" s="46">
        <v>130530</v>
      </c>
      <c r="K19" s="46">
        <v>132473</v>
      </c>
      <c r="L19" s="46">
        <v>135259</v>
      </c>
      <c r="M19" s="46">
        <v>136366</v>
      </c>
      <c r="N19" s="46">
        <v>137735</v>
      </c>
    </row>
    <row r="20" spans="2:14" s="189" customFormat="1" ht="11.25">
      <c r="B20" s="45">
        <v>2007</v>
      </c>
      <c r="C20" s="46">
        <v>139448</v>
      </c>
      <c r="D20" s="46">
        <v>140827</v>
      </c>
      <c r="E20" s="46">
        <v>142350</v>
      </c>
      <c r="F20" s="46">
        <v>144966</v>
      </c>
      <c r="G20" s="46">
        <v>148308.281258</v>
      </c>
      <c r="H20" s="46">
        <v>149963.281258</v>
      </c>
      <c r="I20" s="46">
        <v>150431.281258</v>
      </c>
      <c r="J20" s="46">
        <v>151860.281258</v>
      </c>
      <c r="K20" s="46">
        <v>153449.281258</v>
      </c>
      <c r="L20" s="46">
        <v>156528.281258</v>
      </c>
      <c r="M20" s="46">
        <v>158682.281258</v>
      </c>
      <c r="N20" s="46">
        <v>160648.281258</v>
      </c>
    </row>
    <row r="21" spans="2:14" s="189" customFormat="1" ht="11.25">
      <c r="B21" s="45">
        <v>2008</v>
      </c>
      <c r="C21" s="46">
        <v>162941.281258</v>
      </c>
      <c r="D21" s="46">
        <v>165612.281258</v>
      </c>
      <c r="E21" s="46">
        <v>165336.281258</v>
      </c>
      <c r="F21" s="46">
        <v>166948.281258</v>
      </c>
      <c r="G21" s="46">
        <v>172604</v>
      </c>
      <c r="H21" s="46">
        <v>178079</v>
      </c>
      <c r="I21" s="46">
        <v>184411</v>
      </c>
      <c r="J21" s="46">
        <v>189058</v>
      </c>
      <c r="K21" s="46">
        <v>194909</v>
      </c>
      <c r="L21" s="46">
        <v>197653</v>
      </c>
      <c r="M21" s="46">
        <v>198355</v>
      </c>
      <c r="N21" s="46">
        <v>197941</v>
      </c>
    </row>
    <row r="22" spans="2:14" s="189" customFormat="1" ht="11.25">
      <c r="B22" s="45">
        <v>2009</v>
      </c>
      <c r="C22" s="46">
        <v>194446</v>
      </c>
      <c r="D22" s="46">
        <v>191232</v>
      </c>
      <c r="E22" s="46">
        <v>190428</v>
      </c>
      <c r="F22" s="46">
        <v>188692</v>
      </c>
      <c r="G22" s="46">
        <v>181373</v>
      </c>
      <c r="H22" s="46">
        <v>177248</v>
      </c>
      <c r="I22" s="46">
        <v>170939</v>
      </c>
      <c r="J22" s="46">
        <v>165018</v>
      </c>
      <c r="K22" s="46">
        <v>158864</v>
      </c>
      <c r="L22" s="46">
        <v>154434</v>
      </c>
      <c r="M22" s="46">
        <v>152334</v>
      </c>
      <c r="N22" s="46">
        <v>152980</v>
      </c>
    </row>
    <row r="23" spans="2:14" s="189" customFormat="1" ht="11.25">
      <c r="B23" s="48">
        <v>2010</v>
      </c>
      <c r="C23" s="199">
        <v>154503</v>
      </c>
      <c r="D23" s="199">
        <v>157114</v>
      </c>
      <c r="E23" s="199">
        <v>161032</v>
      </c>
      <c r="F23" s="199">
        <v>163871</v>
      </c>
      <c r="G23" s="199">
        <v>169590</v>
      </c>
      <c r="H23" s="199">
        <v>172217</v>
      </c>
      <c r="I23" s="199">
        <v>175749</v>
      </c>
      <c r="J23" s="199">
        <v>181159</v>
      </c>
      <c r="K23" s="199">
        <v>186129</v>
      </c>
      <c r="L23" s="199"/>
      <c r="M23" s="199"/>
      <c r="N23" s="199"/>
    </row>
    <row r="24" spans="2:14" s="189" customFormat="1" ht="11.25">
      <c r="B24" s="66" t="s">
        <v>107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2:14" s="189" customFormat="1" ht="11.25">
      <c r="B25" s="66"/>
      <c r="C25" s="224"/>
      <c r="D25" s="224"/>
      <c r="E25" s="224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2:14" s="189" customFormat="1" ht="11.25"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="189" customFormat="1" ht="11.25">
      <c r="B27" s="56" t="s">
        <v>103</v>
      </c>
    </row>
    <row r="28" s="189" customFormat="1" ht="11.25">
      <c r="B28" s="57" t="s">
        <v>94</v>
      </c>
    </row>
    <row r="29" spans="2:14" s="189" customFormat="1" ht="11.25">
      <c r="B29" s="58" t="s">
        <v>102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2:14" s="189" customFormat="1" ht="12" thickBot="1">
      <c r="B30" s="195" t="s">
        <v>52</v>
      </c>
      <c r="C30" s="196" t="s">
        <v>79</v>
      </c>
      <c r="D30" s="196" t="s">
        <v>80</v>
      </c>
      <c r="E30" s="196" t="s">
        <v>81</v>
      </c>
      <c r="F30" s="196" t="s">
        <v>82</v>
      </c>
      <c r="G30" s="196" t="s">
        <v>83</v>
      </c>
      <c r="H30" s="196" t="s">
        <v>84</v>
      </c>
      <c r="I30" s="196" t="s">
        <v>85</v>
      </c>
      <c r="J30" s="196" t="s">
        <v>86</v>
      </c>
      <c r="K30" s="196" t="s">
        <v>87</v>
      </c>
      <c r="L30" s="196" t="s">
        <v>88</v>
      </c>
      <c r="M30" s="196" t="s">
        <v>89</v>
      </c>
      <c r="N30" s="196" t="s">
        <v>90</v>
      </c>
    </row>
    <row r="31" spans="2:14" s="189" customFormat="1" ht="12" thickTop="1">
      <c r="B31" s="45">
        <v>1994</v>
      </c>
      <c r="C31" s="46">
        <v>25226.439592000002</v>
      </c>
      <c r="D31" s="46">
        <v>25824.744042</v>
      </c>
      <c r="E31" s="46">
        <v>26073.124099000004</v>
      </c>
      <c r="F31" s="46">
        <v>26100.348970000003</v>
      </c>
      <c r="G31" s="46">
        <v>27135.148863</v>
      </c>
      <c r="H31" s="46">
        <v>27341.647794999997</v>
      </c>
      <c r="I31" s="46">
        <v>27085.561013</v>
      </c>
      <c r="J31" s="46">
        <v>27520.401248</v>
      </c>
      <c r="K31" s="46">
        <v>27944.144355999997</v>
      </c>
      <c r="L31" s="46">
        <v>29036.253532000002</v>
      </c>
      <c r="M31" s="46">
        <v>31111.174788999997</v>
      </c>
      <c r="N31" s="46">
        <v>33078.690131999996</v>
      </c>
    </row>
    <row r="32" spans="2:14" s="189" customFormat="1" ht="11.25">
      <c r="B32" s="47">
        <v>1995</v>
      </c>
      <c r="C32" s="46">
        <v>34593.886591999995</v>
      </c>
      <c r="D32" s="46">
        <v>36576.26952</v>
      </c>
      <c r="E32" s="46">
        <v>39048.723782</v>
      </c>
      <c r="F32" s="46">
        <v>40760.241992999996</v>
      </c>
      <c r="G32" s="46">
        <v>43032.529566</v>
      </c>
      <c r="H32" s="46">
        <v>45430.398981</v>
      </c>
      <c r="I32" s="46">
        <v>46918.920105000005</v>
      </c>
      <c r="J32" s="46">
        <v>48604.534973999995</v>
      </c>
      <c r="K32" s="46">
        <v>49650.840383</v>
      </c>
      <c r="L32" s="46">
        <v>50540.551547999996</v>
      </c>
      <c r="M32" s="46">
        <v>50562.974448</v>
      </c>
      <c r="N32" s="46">
        <v>49971.896207000005</v>
      </c>
    </row>
    <row r="33" spans="2:14" s="189" customFormat="1" ht="11.25">
      <c r="B33" s="47">
        <v>1996</v>
      </c>
      <c r="C33" s="46">
        <v>50127.811532000014</v>
      </c>
      <c r="D33" s="46">
        <v>49550.11866200001</v>
      </c>
      <c r="E33" s="46">
        <v>48705.174124000005</v>
      </c>
      <c r="F33" s="46">
        <v>48915.45149100001</v>
      </c>
      <c r="G33" s="46">
        <v>48267.464243</v>
      </c>
      <c r="H33" s="46">
        <v>47538.83534900001</v>
      </c>
      <c r="I33" s="46">
        <v>48342.844966000004</v>
      </c>
      <c r="J33" s="46">
        <v>48543.09165100001</v>
      </c>
      <c r="K33" s="46">
        <v>49603.98018900001</v>
      </c>
      <c r="L33" s="46">
        <v>51024.656358</v>
      </c>
      <c r="M33" s="46">
        <v>51643.382305</v>
      </c>
      <c r="N33" s="46">
        <v>53345.767155999994</v>
      </c>
    </row>
    <row r="34" spans="2:14" s="189" customFormat="1" ht="11.25">
      <c r="B34" s="47">
        <v>1997</v>
      </c>
      <c r="C34" s="46">
        <v>52418.104293</v>
      </c>
      <c r="D34" s="46">
        <v>53232.621445</v>
      </c>
      <c r="E34" s="46">
        <v>54083.678499999995</v>
      </c>
      <c r="F34" s="46">
        <v>55544.50852799999</v>
      </c>
      <c r="G34" s="46">
        <v>56016.87669299999</v>
      </c>
      <c r="H34" s="46">
        <v>57057.001026</v>
      </c>
      <c r="I34" s="46">
        <v>58032.986855</v>
      </c>
      <c r="J34" s="46">
        <v>58740.918168000004</v>
      </c>
      <c r="K34" s="46">
        <v>59428.000401000005</v>
      </c>
      <c r="L34" s="46">
        <v>59575.99959600001</v>
      </c>
      <c r="M34" s="46">
        <v>60082.836605000004</v>
      </c>
      <c r="N34" s="46">
        <v>59747.22708800001</v>
      </c>
    </row>
    <row r="35" spans="2:14" s="189" customFormat="1" ht="11.25">
      <c r="B35" s="47">
        <v>1998</v>
      </c>
      <c r="C35" s="46">
        <v>61876.37579</v>
      </c>
      <c r="D35" s="46">
        <v>61570.303210000005</v>
      </c>
      <c r="E35" s="46">
        <v>62009.885987</v>
      </c>
      <c r="F35" s="46">
        <v>61104.34737</v>
      </c>
      <c r="G35" s="46">
        <v>61118.96591</v>
      </c>
      <c r="H35" s="46">
        <v>60614.785674</v>
      </c>
      <c r="I35" s="46">
        <v>60226.703735999996</v>
      </c>
      <c r="J35" s="46">
        <v>59013.171152999996</v>
      </c>
      <c r="K35" s="46">
        <v>59318.930550000005</v>
      </c>
      <c r="L35" s="46">
        <v>59134.295429</v>
      </c>
      <c r="M35" s="46">
        <v>58607.82230199999</v>
      </c>
      <c r="N35" s="46">
        <v>57763.475974</v>
      </c>
    </row>
    <row r="36" spans="2:14" s="189" customFormat="1" ht="11.25">
      <c r="B36" s="47">
        <v>1999</v>
      </c>
      <c r="C36" s="46">
        <v>56784.29625999999</v>
      </c>
      <c r="D36" s="46">
        <v>56007.48840999999</v>
      </c>
      <c r="E36" s="46">
        <v>54897.11018199999</v>
      </c>
      <c r="F36" s="46">
        <v>53943.88881</v>
      </c>
      <c r="G36" s="46">
        <v>53294.53975699999</v>
      </c>
      <c r="H36" s="46">
        <v>53051.55419799999</v>
      </c>
      <c r="I36" s="46">
        <v>51688.461317</v>
      </c>
      <c r="J36" s="46">
        <v>51998.542369999996</v>
      </c>
      <c r="K36" s="46">
        <v>50500.464038</v>
      </c>
      <c r="L36" s="46">
        <v>49500.40776799999</v>
      </c>
      <c r="M36" s="46">
        <v>49300.092243</v>
      </c>
      <c r="N36" s="46">
        <v>49294.63873900001</v>
      </c>
    </row>
    <row r="37" spans="2:14" s="189" customFormat="1" ht="11.25">
      <c r="B37" s="47">
        <v>2000</v>
      </c>
      <c r="C37" s="46">
        <v>49201.17576600001</v>
      </c>
      <c r="D37" s="46">
        <v>50081.34803200001</v>
      </c>
      <c r="E37" s="46">
        <v>50475.785148</v>
      </c>
      <c r="F37" s="46">
        <v>50797.113293</v>
      </c>
      <c r="G37" s="46">
        <v>51408.033287</v>
      </c>
      <c r="H37" s="46">
        <v>51552.58938499999</v>
      </c>
      <c r="I37" s="46">
        <v>52408.164344</v>
      </c>
      <c r="J37" s="46">
        <v>53366.70997999999</v>
      </c>
      <c r="K37" s="46">
        <v>54177.274938</v>
      </c>
      <c r="L37" s="46">
        <v>54905.71512499999</v>
      </c>
      <c r="M37" s="46">
        <v>55419.759356999995</v>
      </c>
      <c r="N37" s="46">
        <v>55838.58972199999</v>
      </c>
    </row>
    <row r="38" spans="2:14" s="189" customFormat="1" ht="11.25">
      <c r="B38" s="47">
        <v>2001</v>
      </c>
      <c r="C38" s="46">
        <v>57284.189074</v>
      </c>
      <c r="D38" s="46">
        <v>57242.864327</v>
      </c>
      <c r="E38" s="46">
        <v>58239.095831</v>
      </c>
      <c r="F38" s="46">
        <v>58851.425602999996</v>
      </c>
      <c r="G38" s="46">
        <v>59309.891378999986</v>
      </c>
      <c r="H38" s="46">
        <v>59465.987128999994</v>
      </c>
      <c r="I38" s="46">
        <v>59435.45071899999</v>
      </c>
      <c r="J38" s="46">
        <v>59110.196084999996</v>
      </c>
      <c r="K38" s="46">
        <v>58215.765181</v>
      </c>
      <c r="L38" s="46">
        <v>57783.900097</v>
      </c>
      <c r="M38" s="46">
        <v>56947.53993299999</v>
      </c>
      <c r="N38" s="46">
        <v>55572.176018000006</v>
      </c>
    </row>
    <row r="39" spans="2:14" s="189" customFormat="1" ht="11.25">
      <c r="B39" s="45">
        <v>2002</v>
      </c>
      <c r="C39" s="46">
        <v>54360.921893</v>
      </c>
      <c r="D39" s="46">
        <v>53752.477638000004</v>
      </c>
      <c r="E39" s="46">
        <v>51968.461996</v>
      </c>
      <c r="F39" s="46">
        <v>51498.671118</v>
      </c>
      <c r="G39" s="46">
        <v>50405.92025499999</v>
      </c>
      <c r="H39" s="46">
        <v>49044.07180299999</v>
      </c>
      <c r="I39" s="46">
        <v>49210.85228700001</v>
      </c>
      <c r="J39" s="46">
        <v>48285.609691000005</v>
      </c>
      <c r="K39" s="46">
        <v>48128.651093</v>
      </c>
      <c r="L39" s="46">
        <v>47655.49944</v>
      </c>
      <c r="M39" s="46">
        <v>47290.767378000004</v>
      </c>
      <c r="N39" s="46">
        <v>47240.48813</v>
      </c>
    </row>
    <row r="40" spans="2:14" s="189" customFormat="1" ht="11.25">
      <c r="B40" s="45">
        <v>2003</v>
      </c>
      <c r="C40" s="46">
        <v>47087.802114</v>
      </c>
      <c r="D40" s="46">
        <v>47577.049348</v>
      </c>
      <c r="E40" s="46">
        <v>47616.737111999995</v>
      </c>
      <c r="F40" s="46">
        <v>47466.719508</v>
      </c>
      <c r="G40" s="46">
        <v>47257.459083</v>
      </c>
      <c r="H40" s="46">
        <v>47378.749484</v>
      </c>
      <c r="I40" s="46">
        <v>46404.236263</v>
      </c>
      <c r="J40" s="46">
        <v>45960.114169</v>
      </c>
      <c r="K40" s="46">
        <v>46573.848861</v>
      </c>
      <c r="L40" s="46">
        <v>47320.401201</v>
      </c>
      <c r="M40" s="46">
        <v>47734.734266</v>
      </c>
      <c r="N40" s="46">
        <v>48289.278399999996</v>
      </c>
    </row>
    <row r="41" spans="2:14" s="189" customFormat="1" ht="11.25">
      <c r="B41" s="45">
        <v>2004</v>
      </c>
      <c r="C41" s="46">
        <v>48852.989021</v>
      </c>
      <c r="D41" s="46">
        <v>48718.910769</v>
      </c>
      <c r="E41" s="46">
        <v>50359.861208</v>
      </c>
      <c r="F41" s="46">
        <v>51000.164651</v>
      </c>
      <c r="G41" s="46">
        <v>51975</v>
      </c>
      <c r="H41" s="46">
        <v>53983</v>
      </c>
      <c r="I41" s="46">
        <v>55460</v>
      </c>
      <c r="J41" s="46">
        <v>57352</v>
      </c>
      <c r="K41" s="46">
        <v>58487</v>
      </c>
      <c r="L41" s="46">
        <v>59297</v>
      </c>
      <c r="M41" s="46">
        <v>61117</v>
      </c>
      <c r="N41" s="46">
        <v>62806</v>
      </c>
    </row>
    <row r="42" spans="2:14" s="189" customFormat="1" ht="11.25">
      <c r="B42" s="45">
        <v>2005</v>
      </c>
      <c r="C42" s="46">
        <v>63849</v>
      </c>
      <c r="D42" s="46">
        <v>65077</v>
      </c>
      <c r="E42" s="46">
        <v>65641</v>
      </c>
      <c r="F42" s="46">
        <v>66343</v>
      </c>
      <c r="G42" s="46">
        <v>67886</v>
      </c>
      <c r="H42" s="46">
        <v>68530</v>
      </c>
      <c r="I42" s="46">
        <v>69062</v>
      </c>
      <c r="J42" s="46">
        <v>71135</v>
      </c>
      <c r="K42" s="46">
        <v>71699</v>
      </c>
      <c r="L42" s="46">
        <v>72086</v>
      </c>
      <c r="M42" s="46">
        <v>72719</v>
      </c>
      <c r="N42" s="46">
        <v>73599</v>
      </c>
    </row>
    <row r="43" spans="2:14" s="189" customFormat="1" ht="11.25">
      <c r="B43" s="45">
        <v>2006</v>
      </c>
      <c r="C43" s="46">
        <v>74792</v>
      </c>
      <c r="D43" s="46">
        <v>75762</v>
      </c>
      <c r="E43" s="46">
        <v>77586</v>
      </c>
      <c r="F43" s="46">
        <v>78986</v>
      </c>
      <c r="G43" s="46">
        <v>79903</v>
      </c>
      <c r="H43" s="46">
        <v>81096</v>
      </c>
      <c r="I43" s="46">
        <v>83030</v>
      </c>
      <c r="J43" s="46">
        <v>84452</v>
      </c>
      <c r="K43" s="46">
        <v>86246</v>
      </c>
      <c r="L43" s="46">
        <v>88757</v>
      </c>
      <c r="M43" s="46">
        <v>90699</v>
      </c>
      <c r="N43" s="46">
        <v>91346</v>
      </c>
    </row>
    <row r="44" spans="2:14" s="189" customFormat="1" ht="11.25">
      <c r="B44" s="45">
        <v>2007</v>
      </c>
      <c r="C44" s="46">
        <v>93364</v>
      </c>
      <c r="D44" s="46">
        <v>94644</v>
      </c>
      <c r="E44" s="46">
        <v>96495</v>
      </c>
      <c r="F44" s="46">
        <v>98026</v>
      </c>
      <c r="G44" s="46">
        <v>100531</v>
      </c>
      <c r="H44" s="46">
        <v>102462</v>
      </c>
      <c r="I44" s="46">
        <v>105246</v>
      </c>
      <c r="J44" s="46">
        <v>107688</v>
      </c>
      <c r="K44" s="46">
        <v>110268</v>
      </c>
      <c r="L44" s="46">
        <v>113867</v>
      </c>
      <c r="M44" s="46">
        <v>117240</v>
      </c>
      <c r="N44" s="46">
        <v>120619</v>
      </c>
    </row>
    <row r="45" spans="2:14" s="189" customFormat="1" ht="11.25">
      <c r="B45" s="221">
        <v>2008</v>
      </c>
      <c r="C45" s="46">
        <v>124506</v>
      </c>
      <c r="D45" s="46">
        <v>129226</v>
      </c>
      <c r="E45" s="46">
        <v>131268</v>
      </c>
      <c r="F45" s="46">
        <v>135326</v>
      </c>
      <c r="G45" s="46">
        <v>140760</v>
      </c>
      <c r="H45" s="46">
        <v>147328</v>
      </c>
      <c r="I45" s="46">
        <v>153674</v>
      </c>
      <c r="J45" s="46">
        <v>159562</v>
      </c>
      <c r="K45" s="46">
        <v>166132</v>
      </c>
      <c r="L45" s="46">
        <v>170978</v>
      </c>
      <c r="M45" s="46">
        <v>172066</v>
      </c>
      <c r="N45" s="46">
        <v>172976</v>
      </c>
    </row>
    <row r="46" spans="2:14" s="189" customFormat="1" ht="11.25">
      <c r="B46" s="221">
        <v>2009</v>
      </c>
      <c r="C46" s="46">
        <v>170932</v>
      </c>
      <c r="D46" s="46">
        <v>166807</v>
      </c>
      <c r="E46" s="46">
        <v>165235</v>
      </c>
      <c r="F46" s="46">
        <v>161543</v>
      </c>
      <c r="G46" s="46">
        <v>155676</v>
      </c>
      <c r="H46" s="46">
        <v>149675</v>
      </c>
      <c r="I46" s="46">
        <v>143768</v>
      </c>
      <c r="J46" s="46">
        <v>137087</v>
      </c>
      <c r="K46" s="46">
        <v>132362</v>
      </c>
      <c r="L46" s="46">
        <v>127932</v>
      </c>
      <c r="M46" s="46">
        <v>126851</v>
      </c>
      <c r="N46" s="46">
        <v>127634</v>
      </c>
    </row>
    <row r="47" spans="2:14" s="189" customFormat="1" ht="11.25">
      <c r="B47" s="48">
        <v>2010</v>
      </c>
      <c r="C47" s="199">
        <v>128794</v>
      </c>
      <c r="D47" s="199">
        <v>132772</v>
      </c>
      <c r="E47" s="199">
        <v>137778</v>
      </c>
      <c r="F47" s="199">
        <v>143027</v>
      </c>
      <c r="G47" s="199">
        <v>147925</v>
      </c>
      <c r="H47" s="199">
        <v>152878</v>
      </c>
      <c r="I47" s="199">
        <v>157979</v>
      </c>
      <c r="J47" s="199">
        <v>164009</v>
      </c>
      <c r="K47" s="199">
        <v>169215</v>
      </c>
      <c r="L47" s="199"/>
      <c r="M47" s="199"/>
      <c r="N47" s="199"/>
    </row>
    <row r="48" spans="2:14" s="189" customFormat="1" ht="11.25">
      <c r="B48" s="66" t="s">
        <v>107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2:14" s="189" customFormat="1" ht="11.25">
      <c r="B49" s="66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="189" customFormat="1" ht="11.25"/>
    <row r="51" s="189" customFormat="1" ht="11.25">
      <c r="B51" s="56" t="s">
        <v>104</v>
      </c>
    </row>
    <row r="52" s="189" customFormat="1" ht="11.25">
      <c r="B52" s="57" t="s">
        <v>97</v>
      </c>
    </row>
    <row r="53" spans="2:14" s="189" customFormat="1" ht="11.25">
      <c r="B53" s="58" t="s">
        <v>102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2:14" s="189" customFormat="1" ht="12" thickBot="1">
      <c r="B54" s="195" t="s">
        <v>52</v>
      </c>
      <c r="C54" s="196" t="s">
        <v>79</v>
      </c>
      <c r="D54" s="196" t="s">
        <v>80</v>
      </c>
      <c r="E54" s="196" t="s">
        <v>81</v>
      </c>
      <c r="F54" s="196" t="s">
        <v>82</v>
      </c>
      <c r="G54" s="196" t="s">
        <v>83</v>
      </c>
      <c r="H54" s="196" t="s">
        <v>84</v>
      </c>
      <c r="I54" s="196" t="s">
        <v>85</v>
      </c>
      <c r="J54" s="196" t="s">
        <v>86</v>
      </c>
      <c r="K54" s="196" t="s">
        <v>87</v>
      </c>
      <c r="L54" s="196" t="s">
        <v>88</v>
      </c>
      <c r="M54" s="196" t="s">
        <v>89</v>
      </c>
      <c r="N54" s="196" t="s">
        <v>90</v>
      </c>
    </row>
    <row r="55" spans="2:14" s="189" customFormat="1" ht="12" thickTop="1">
      <c r="B55" s="45">
        <v>1994</v>
      </c>
      <c r="C55" s="46">
        <v>13262.560407999998</v>
      </c>
      <c r="D55" s="46">
        <v>12552.255958000002</v>
      </c>
      <c r="E55" s="46">
        <v>12145.875900999996</v>
      </c>
      <c r="F55" s="46">
        <v>12725.651029999997</v>
      </c>
      <c r="G55" s="46">
        <v>12668.851137000001</v>
      </c>
      <c r="H55" s="46">
        <v>12952.352205000003</v>
      </c>
      <c r="I55" s="46">
        <v>13523.438987000001</v>
      </c>
      <c r="J55" s="46">
        <v>13867.598752000002</v>
      </c>
      <c r="K55" s="46">
        <v>14159.855644000003</v>
      </c>
      <c r="L55" s="46">
        <v>13669.746467999998</v>
      </c>
      <c r="M55" s="46">
        <v>12129.825211000003</v>
      </c>
      <c r="N55" s="46">
        <v>10466.309868000004</v>
      </c>
    </row>
    <row r="56" spans="2:14" s="189" customFormat="1" ht="11.25">
      <c r="B56" s="47">
        <v>1995</v>
      </c>
      <c r="C56" s="46">
        <v>9184.113408000005</v>
      </c>
      <c r="D56" s="46">
        <v>7375.730479999998</v>
      </c>
      <c r="E56" s="46">
        <v>5351.276217999999</v>
      </c>
      <c r="F56" s="46">
        <v>3398.758007000004</v>
      </c>
      <c r="G56" s="46">
        <v>1469.4704340000026</v>
      </c>
      <c r="H56" s="46">
        <v>-537.3989809999985</v>
      </c>
      <c r="I56" s="46">
        <v>-1759.9201050000047</v>
      </c>
      <c r="J56" s="46">
        <v>-3169.5349739999947</v>
      </c>
      <c r="K56" s="46">
        <v>-4210.8403830000025</v>
      </c>
      <c r="L56" s="46">
        <v>-4537.551547999996</v>
      </c>
      <c r="M56" s="46">
        <v>-4217.974448000001</v>
      </c>
      <c r="N56" s="46">
        <v>-3465.8962070000052</v>
      </c>
    </row>
    <row r="57" spans="2:14" s="189" customFormat="1" ht="11.25">
      <c r="B57" s="47">
        <v>1996</v>
      </c>
      <c r="C57" s="46">
        <v>-3128.8115320000143</v>
      </c>
      <c r="D57" s="46">
        <v>-2098.118662000008</v>
      </c>
      <c r="E57" s="46">
        <v>-1644.1741240000047</v>
      </c>
      <c r="F57" s="46">
        <v>-977.4514910000071</v>
      </c>
      <c r="G57" s="46">
        <v>-28.46424300000217</v>
      </c>
      <c r="H57" s="46">
        <v>421.16465099999186</v>
      </c>
      <c r="I57" s="46">
        <v>72.1550339999958</v>
      </c>
      <c r="J57" s="46">
        <v>-305.09165100000973</v>
      </c>
      <c r="K57" s="46">
        <v>-1417.980189000009</v>
      </c>
      <c r="L57" s="46">
        <v>-3055.656358</v>
      </c>
      <c r="M57" s="46">
        <v>-3810.382304999999</v>
      </c>
      <c r="N57" s="46">
        <v>-5598.767155999994</v>
      </c>
    </row>
    <row r="58" spans="2:14" s="189" customFormat="1" ht="11.25">
      <c r="B58" s="47">
        <v>1997</v>
      </c>
      <c r="C58" s="46">
        <v>-4459.104292999997</v>
      </c>
      <c r="D58" s="46">
        <v>-5532.621444999997</v>
      </c>
      <c r="E58" s="46">
        <v>-5965.6784999999945</v>
      </c>
      <c r="F58" s="46">
        <v>-7068.508527999991</v>
      </c>
      <c r="G58" s="46">
        <v>-7387.876692999991</v>
      </c>
      <c r="H58" s="46">
        <v>-7424.001025999998</v>
      </c>
      <c r="I58" s="46">
        <v>-7619.986855000003</v>
      </c>
      <c r="J58" s="46">
        <v>-7633.918168000004</v>
      </c>
      <c r="K58" s="46">
        <v>-7848.000401000005</v>
      </c>
      <c r="L58" s="46">
        <v>-7390.999596000009</v>
      </c>
      <c r="M58" s="46">
        <v>-7833.836605000004</v>
      </c>
      <c r="N58" s="46">
        <v>-6753.227088000007</v>
      </c>
    </row>
    <row r="59" spans="2:14" s="189" customFormat="1" ht="11.25">
      <c r="B59" s="47">
        <v>1998</v>
      </c>
      <c r="C59" s="46">
        <v>-8650.375789999998</v>
      </c>
      <c r="D59" s="46">
        <v>-7774.3032100000055</v>
      </c>
      <c r="E59" s="46">
        <v>-7765.8859870000015</v>
      </c>
      <c r="F59" s="46">
        <v>-6913.347370000003</v>
      </c>
      <c r="G59" s="46">
        <v>-6974.965909999999</v>
      </c>
      <c r="H59" s="46">
        <v>-6428.785673999999</v>
      </c>
      <c r="I59" s="46">
        <v>-6309.703735999996</v>
      </c>
      <c r="J59" s="46">
        <v>-6185.171152999996</v>
      </c>
      <c r="K59" s="46">
        <v>-6540.930550000005</v>
      </c>
      <c r="L59" s="46">
        <v>-7132.295428999998</v>
      </c>
      <c r="M59" s="46">
        <v>-6877.822301999993</v>
      </c>
      <c r="N59" s="46">
        <v>-6623.475974000001</v>
      </c>
    </row>
    <row r="60" spans="2:14" s="189" customFormat="1" ht="11.25">
      <c r="B60" s="47">
        <v>1999</v>
      </c>
      <c r="C60" s="46">
        <v>-6612.296259999988</v>
      </c>
      <c r="D60" s="46">
        <v>-6284.488409999991</v>
      </c>
      <c r="E60" s="46">
        <v>-5619.110181999989</v>
      </c>
      <c r="F60" s="46">
        <v>-5534.888809999997</v>
      </c>
      <c r="G60" s="46">
        <v>-5111.539756999991</v>
      </c>
      <c r="H60" s="46">
        <v>-5441.554197999991</v>
      </c>
      <c r="I60" s="46">
        <v>-4931.461317000001</v>
      </c>
      <c r="J60" s="46">
        <v>-4950.542369999996</v>
      </c>
      <c r="K60" s="46">
        <v>-3803.4640379999983</v>
      </c>
      <c r="L60" s="46">
        <v>-2516.40776799999</v>
      </c>
      <c r="M60" s="46">
        <v>-2018.0922429999991</v>
      </c>
      <c r="N60" s="46">
        <v>-1283.638739000009</v>
      </c>
    </row>
    <row r="61" spans="2:14" s="189" customFormat="1" ht="11.25">
      <c r="B61" s="47">
        <v>2000</v>
      </c>
      <c r="C61" s="46">
        <v>-686.1757660000076</v>
      </c>
      <c r="D61" s="46">
        <v>-710.348032000009</v>
      </c>
      <c r="E61" s="46">
        <v>-461.78514800000266</v>
      </c>
      <c r="F61" s="46">
        <v>-309.11329300000216</v>
      </c>
      <c r="G61" s="46">
        <v>-243.03328699999838</v>
      </c>
      <c r="H61" s="46">
        <v>160.41061500000797</v>
      </c>
      <c r="I61" s="46">
        <v>190.83565600000293</v>
      </c>
      <c r="J61" s="46">
        <v>474.29002000000764</v>
      </c>
      <c r="K61" s="46">
        <v>200.7250619999977</v>
      </c>
      <c r="L61" s="46">
        <v>-193.7151249999879</v>
      </c>
      <c r="M61" s="46">
        <v>-319.75935699999536</v>
      </c>
      <c r="N61" s="46">
        <v>-752.5897219999897</v>
      </c>
    </row>
    <row r="62" spans="2:14" s="189" customFormat="1" ht="11.25">
      <c r="B62" s="47">
        <v>2001</v>
      </c>
      <c r="C62" s="46">
        <v>-1113.1890740000017</v>
      </c>
      <c r="D62" s="46">
        <v>-1111.864327000003</v>
      </c>
      <c r="E62" s="46">
        <v>-1413.0958309999987</v>
      </c>
      <c r="F62" s="46">
        <v>-1476.425602999996</v>
      </c>
      <c r="G62" s="46">
        <v>-1629.891378999986</v>
      </c>
      <c r="H62" s="46">
        <v>-1605.0071289999978</v>
      </c>
      <c r="I62" s="46">
        <v>-1612.4707189999972</v>
      </c>
      <c r="J62" s="46">
        <v>-1079.216085</v>
      </c>
      <c r="K62" s="46">
        <v>-153.78518100000656</v>
      </c>
      <c r="L62" s="46">
        <v>643.079902999998</v>
      </c>
      <c r="M62" s="46">
        <v>1589.4400670000032</v>
      </c>
      <c r="N62" s="46">
        <v>2651.8039819999904</v>
      </c>
    </row>
    <row r="63" spans="2:14" s="189" customFormat="1" ht="11.25">
      <c r="B63" s="45">
        <v>2002</v>
      </c>
      <c r="C63" s="46">
        <v>3297.058106999997</v>
      </c>
      <c r="D63" s="46">
        <v>3480.502361999992</v>
      </c>
      <c r="E63" s="46">
        <v>4357.518003999998</v>
      </c>
      <c r="F63" s="46">
        <v>4738.708610999995</v>
      </c>
      <c r="G63" s="46">
        <v>4904.459474000003</v>
      </c>
      <c r="H63" s="46">
        <v>5303.327926000005</v>
      </c>
      <c r="I63" s="46">
        <v>6394.547441999988</v>
      </c>
      <c r="J63" s="46">
        <v>7343.790037999992</v>
      </c>
      <c r="K63" s="46">
        <v>9237.748635999997</v>
      </c>
      <c r="L63" s="46">
        <v>11181.900288999997</v>
      </c>
      <c r="M63" s="46">
        <v>12173.632350999993</v>
      </c>
      <c r="N63" s="46">
        <v>13120.911599</v>
      </c>
    </row>
    <row r="64" spans="2:14" s="189" customFormat="1" ht="11.25">
      <c r="B64" s="45">
        <v>2003</v>
      </c>
      <c r="C64" s="46">
        <v>14106.597614999999</v>
      </c>
      <c r="D64" s="46">
        <v>14960.350380999997</v>
      </c>
      <c r="E64" s="46">
        <v>15899.662617000002</v>
      </c>
      <c r="F64" s="46">
        <v>17119.280491999998</v>
      </c>
      <c r="G64" s="46">
        <v>19259.540917</v>
      </c>
      <c r="H64" s="46">
        <v>20933.250516</v>
      </c>
      <c r="I64" s="46">
        <v>21789.763737</v>
      </c>
      <c r="J64" s="46">
        <v>22885.885831</v>
      </c>
      <c r="K64" s="46">
        <v>23060.151139</v>
      </c>
      <c r="L64" s="46">
        <v>23405.598799</v>
      </c>
      <c r="M64" s="46">
        <v>23844.265734</v>
      </c>
      <c r="N64" s="46">
        <v>24794.721600000004</v>
      </c>
    </row>
    <row r="65" spans="2:14" s="189" customFormat="1" ht="11.25">
      <c r="B65" s="45">
        <v>2004</v>
      </c>
      <c r="C65" s="46">
        <v>25226.010979</v>
      </c>
      <c r="D65" s="46">
        <v>26081.089230999998</v>
      </c>
      <c r="E65" s="46">
        <v>27128.138791999998</v>
      </c>
      <c r="F65" s="46">
        <v>27366.835349</v>
      </c>
      <c r="G65" s="46">
        <v>27961</v>
      </c>
      <c r="H65" s="46">
        <v>29407</v>
      </c>
      <c r="I65" s="46">
        <v>30817</v>
      </c>
      <c r="J65" s="46">
        <v>31578</v>
      </c>
      <c r="K65" s="46">
        <v>32086</v>
      </c>
      <c r="L65" s="46">
        <v>32554</v>
      </c>
      <c r="M65" s="46">
        <v>32913</v>
      </c>
      <c r="N65" s="46">
        <v>33670</v>
      </c>
    </row>
    <row r="66" spans="2:14" s="189" customFormat="1" ht="11.25">
      <c r="B66" s="45">
        <v>2005</v>
      </c>
      <c r="C66" s="46">
        <v>34271</v>
      </c>
      <c r="D66" s="46">
        <v>35077</v>
      </c>
      <c r="E66" s="46">
        <v>35837</v>
      </c>
      <c r="F66" s="46">
        <v>37747</v>
      </c>
      <c r="G66" s="46">
        <v>38081</v>
      </c>
      <c r="H66" s="46">
        <v>38315</v>
      </c>
      <c r="I66" s="46">
        <v>39853</v>
      </c>
      <c r="J66" s="46">
        <v>40070</v>
      </c>
      <c r="K66" s="46">
        <v>41217</v>
      </c>
      <c r="L66" s="46">
        <v>41889</v>
      </c>
      <c r="M66" s="46">
        <v>43887</v>
      </c>
      <c r="N66" s="46">
        <v>44709</v>
      </c>
    </row>
    <row r="67" spans="2:14" s="189" customFormat="1" ht="11.25">
      <c r="B67" s="45">
        <v>2006</v>
      </c>
      <c r="C67" s="46">
        <v>45343</v>
      </c>
      <c r="D67" s="46">
        <v>45367</v>
      </c>
      <c r="E67" s="46">
        <v>45658</v>
      </c>
      <c r="F67" s="46">
        <v>44886</v>
      </c>
      <c r="G67" s="46">
        <v>44456</v>
      </c>
      <c r="H67" s="46">
        <v>44520</v>
      </c>
      <c r="I67" s="46">
        <v>45175</v>
      </c>
      <c r="J67" s="46">
        <v>46078</v>
      </c>
      <c r="K67" s="46">
        <v>46227</v>
      </c>
      <c r="L67" s="46">
        <v>46502</v>
      </c>
      <c r="M67" s="46">
        <v>45667</v>
      </c>
      <c r="N67" s="46">
        <v>46389</v>
      </c>
    </row>
    <row r="68" spans="2:14" s="189" customFormat="1" ht="11.25">
      <c r="B68" s="45">
        <v>2007</v>
      </c>
      <c r="C68" s="46">
        <v>46084</v>
      </c>
      <c r="D68" s="46">
        <v>46183</v>
      </c>
      <c r="E68" s="46">
        <v>45855</v>
      </c>
      <c r="F68" s="46">
        <v>46940</v>
      </c>
      <c r="G68" s="46">
        <v>47777.281258</v>
      </c>
      <c r="H68" s="46">
        <v>47501.281258</v>
      </c>
      <c r="I68" s="46">
        <v>45185.281258</v>
      </c>
      <c r="J68" s="46">
        <v>44172.281258</v>
      </c>
      <c r="K68" s="46">
        <v>43181.281258</v>
      </c>
      <c r="L68" s="46">
        <v>42661.281258</v>
      </c>
      <c r="M68" s="46">
        <v>41442.281258</v>
      </c>
      <c r="N68" s="46">
        <v>40029.281258</v>
      </c>
    </row>
    <row r="69" spans="2:14" s="189" customFormat="1" ht="11.25">
      <c r="B69" s="45">
        <v>2008</v>
      </c>
      <c r="C69" s="46">
        <v>38435.281258</v>
      </c>
      <c r="D69" s="46">
        <v>36386.281258</v>
      </c>
      <c r="E69" s="46">
        <v>34068.281258</v>
      </c>
      <c r="F69" s="46">
        <v>31622.281258000003</v>
      </c>
      <c r="G69" s="46">
        <v>31844</v>
      </c>
      <c r="H69" s="46">
        <v>30751</v>
      </c>
      <c r="I69" s="46">
        <v>30737</v>
      </c>
      <c r="J69" s="46">
        <v>29496</v>
      </c>
      <c r="K69" s="46">
        <v>28777</v>
      </c>
      <c r="L69" s="46">
        <v>26675</v>
      </c>
      <c r="M69" s="46">
        <v>26289</v>
      </c>
      <c r="N69" s="46">
        <v>24965</v>
      </c>
    </row>
    <row r="70" spans="2:14" s="189" customFormat="1" ht="11.25">
      <c r="B70" s="45">
        <v>2009</v>
      </c>
      <c r="C70" s="46">
        <v>23514</v>
      </c>
      <c r="D70" s="46">
        <v>24425</v>
      </c>
      <c r="E70" s="46">
        <v>25193</v>
      </c>
      <c r="F70" s="46">
        <v>27149</v>
      </c>
      <c r="G70" s="46">
        <v>25697</v>
      </c>
      <c r="H70" s="46">
        <v>27573</v>
      </c>
      <c r="I70" s="46">
        <v>27171</v>
      </c>
      <c r="J70" s="46">
        <v>27931</v>
      </c>
      <c r="K70" s="46">
        <v>26502</v>
      </c>
      <c r="L70" s="46">
        <v>26502</v>
      </c>
      <c r="M70" s="46">
        <v>25483</v>
      </c>
      <c r="N70" s="46">
        <v>25346</v>
      </c>
    </row>
    <row r="71" spans="2:14" s="189" customFormat="1" ht="11.25">
      <c r="B71" s="48">
        <v>2010</v>
      </c>
      <c r="C71" s="199">
        <v>25709</v>
      </c>
      <c r="D71" s="199">
        <v>24342</v>
      </c>
      <c r="E71" s="199">
        <v>23254</v>
      </c>
      <c r="F71" s="199">
        <v>20844</v>
      </c>
      <c r="G71" s="199">
        <v>21665</v>
      </c>
      <c r="H71" s="199">
        <v>19339</v>
      </c>
      <c r="I71" s="199">
        <v>17770</v>
      </c>
      <c r="J71" s="199">
        <v>17150</v>
      </c>
      <c r="K71" s="199">
        <v>16914</v>
      </c>
      <c r="L71" s="199"/>
      <c r="M71" s="199"/>
      <c r="N71" s="199"/>
    </row>
    <row r="72" spans="2:14" s="189" customFormat="1" ht="11.25">
      <c r="B72" s="66" t="s">
        <v>107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47"/>
  <sheetViews>
    <sheetView showGridLines="0" zoomScaleSheetLayoutView="100" workbookViewId="0" topLeftCell="A16">
      <selection activeCell="N46" sqref="N46"/>
    </sheetView>
  </sheetViews>
  <sheetFormatPr defaultColWidth="12.28125" defaultRowHeight="12.75"/>
  <cols>
    <col min="1" max="1" width="3.7109375" style="53" customWidth="1"/>
    <col min="2" max="2" width="6.8515625" style="53" customWidth="1"/>
    <col min="3" max="14" width="10.28125" style="53" customWidth="1"/>
    <col min="15" max="16384" width="14.8515625" style="53" customWidth="1"/>
  </cols>
  <sheetData>
    <row r="1" spans="2:14" s="128" customFormat="1" ht="12.75">
      <c r="B1" s="129" t="s">
        <v>150</v>
      </c>
      <c r="C1" s="130"/>
      <c r="D1" s="7"/>
      <c r="E1" s="7"/>
      <c r="F1" s="7"/>
      <c r="N1" s="131" t="str">
        <f>'Tab 1'!M1</f>
        <v>Carta de Conjuntura | set 2010</v>
      </c>
    </row>
    <row r="3" s="189" customFormat="1" ht="11.25">
      <c r="B3" s="56" t="s">
        <v>105</v>
      </c>
    </row>
    <row r="4" s="189" customFormat="1" ht="11.25">
      <c r="B4" s="57" t="s">
        <v>77</v>
      </c>
    </row>
    <row r="5" spans="2:14" s="189" customFormat="1" ht="11.25">
      <c r="B5" s="58" t="s">
        <v>106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89" customFormat="1" ht="12" thickBot="1">
      <c r="B6" s="195" t="s">
        <v>52</v>
      </c>
      <c r="C6" s="196" t="s">
        <v>79</v>
      </c>
      <c r="D6" s="196" t="s">
        <v>80</v>
      </c>
      <c r="E6" s="196" t="s">
        <v>81</v>
      </c>
      <c r="F6" s="196" t="s">
        <v>82</v>
      </c>
      <c r="G6" s="196" t="s">
        <v>83</v>
      </c>
      <c r="H6" s="196" t="s">
        <v>84</v>
      </c>
      <c r="I6" s="196" t="s">
        <v>85</v>
      </c>
      <c r="J6" s="196" t="s">
        <v>86</v>
      </c>
      <c r="K6" s="196" t="s">
        <v>87</v>
      </c>
      <c r="L6" s="196" t="s">
        <v>88</v>
      </c>
      <c r="M6" s="196" t="s">
        <v>89</v>
      </c>
      <c r="N6" s="196" t="s">
        <v>90</v>
      </c>
    </row>
    <row r="7" spans="2:14" s="189" customFormat="1" ht="12" thickTop="1">
      <c r="B7" s="45">
        <v>1994</v>
      </c>
      <c r="C7" s="222">
        <v>6.804117989843772</v>
      </c>
      <c r="D7" s="222">
        <v>5.033116207783683</v>
      </c>
      <c r="E7" s="222">
        <v>2.8498385360602896</v>
      </c>
      <c r="F7" s="222">
        <v>3.516676886981096</v>
      </c>
      <c r="G7" s="222">
        <v>6.214809873248828</v>
      </c>
      <c r="H7" s="222">
        <v>6.713631187266622</v>
      </c>
      <c r="I7" s="222">
        <v>7.599162714289509</v>
      </c>
      <c r="J7" s="222">
        <v>8.288854003139722</v>
      </c>
      <c r="K7" s="222">
        <v>8.93661060802069</v>
      </c>
      <c r="L7" s="222">
        <v>10.437031290406008</v>
      </c>
      <c r="M7" s="222">
        <v>12.127891297583249</v>
      </c>
      <c r="N7" s="222">
        <v>12.942549604461151</v>
      </c>
    </row>
    <row r="8" spans="2:14" s="189" customFormat="1" ht="11.25">
      <c r="B8" s="47">
        <v>1995</v>
      </c>
      <c r="C8" s="222">
        <v>13.741588505806845</v>
      </c>
      <c r="D8" s="222">
        <v>14.52693019256326</v>
      </c>
      <c r="E8" s="222">
        <v>16.172584316701123</v>
      </c>
      <c r="F8" s="222">
        <v>13.735641065265547</v>
      </c>
      <c r="G8" s="222">
        <v>11.802833886041597</v>
      </c>
      <c r="H8" s="222">
        <v>11.413609966744431</v>
      </c>
      <c r="I8" s="222">
        <v>11.20441281489326</v>
      </c>
      <c r="J8" s="222">
        <v>9.778196578718479</v>
      </c>
      <c r="K8" s="222">
        <v>7.923237697130925</v>
      </c>
      <c r="L8" s="222">
        <v>7.72022666604224</v>
      </c>
      <c r="M8" s="222">
        <v>7.1783723780671105</v>
      </c>
      <c r="N8" s="222">
        <v>6.7998622115053475</v>
      </c>
    </row>
    <row r="9" spans="2:14" s="189" customFormat="1" ht="11.25">
      <c r="B9" s="47">
        <v>1996</v>
      </c>
      <c r="C9" s="222">
        <v>7.357576865092064</v>
      </c>
      <c r="D9" s="222">
        <v>7.963232617400795</v>
      </c>
      <c r="E9" s="222">
        <v>5.99324324324324</v>
      </c>
      <c r="F9" s="222">
        <v>8.557711904707975</v>
      </c>
      <c r="G9" s="222">
        <v>8.397375398858475</v>
      </c>
      <c r="H9" s="222">
        <v>6.8318000579154825</v>
      </c>
      <c r="I9" s="222">
        <v>7.210079939768366</v>
      </c>
      <c r="J9" s="222">
        <v>6.169252778694845</v>
      </c>
      <c r="K9" s="222">
        <v>6.043133802816891</v>
      </c>
      <c r="L9" s="222">
        <v>4.273634328195985</v>
      </c>
      <c r="M9" s="222">
        <v>3.210702341137117</v>
      </c>
      <c r="N9" s="222">
        <v>2.6684728852191197</v>
      </c>
    </row>
    <row r="10" spans="2:14" s="189" customFormat="1" ht="11.25">
      <c r="B10" s="47">
        <v>1997</v>
      </c>
      <c r="C10" s="222">
        <v>2.0425966509925786</v>
      </c>
      <c r="D10" s="222">
        <v>0.5226333979600373</v>
      </c>
      <c r="E10" s="222">
        <v>2.246021121523123</v>
      </c>
      <c r="F10" s="222">
        <v>1.1222829488088726</v>
      </c>
      <c r="G10" s="222">
        <v>0.8084744708638292</v>
      </c>
      <c r="H10" s="222">
        <v>3.4883236030025078</v>
      </c>
      <c r="I10" s="222">
        <v>4.126820200351133</v>
      </c>
      <c r="J10" s="222">
        <v>5.947593183797006</v>
      </c>
      <c r="K10" s="222">
        <v>7.04353961731623</v>
      </c>
      <c r="L10" s="222">
        <v>8.789009568679763</v>
      </c>
      <c r="M10" s="222">
        <v>9.232120084460526</v>
      </c>
      <c r="N10" s="222">
        <v>10.989172094581857</v>
      </c>
    </row>
    <row r="11" spans="2:14" s="189" customFormat="1" ht="11.25">
      <c r="B11" s="47">
        <v>1998</v>
      </c>
      <c r="C11" s="222">
        <v>10.982297379011241</v>
      </c>
      <c r="D11" s="222">
        <v>12.779874213836484</v>
      </c>
      <c r="E11" s="222">
        <v>12.731202460617652</v>
      </c>
      <c r="F11" s="222">
        <v>11.789339054377423</v>
      </c>
      <c r="G11" s="222">
        <v>11.34096938041087</v>
      </c>
      <c r="H11" s="222">
        <v>9.173332258779432</v>
      </c>
      <c r="I11" s="222">
        <v>6.950588141947511</v>
      </c>
      <c r="J11" s="222">
        <v>3.3674447727317203</v>
      </c>
      <c r="K11" s="222">
        <v>2.3226056611089563</v>
      </c>
      <c r="L11" s="222">
        <v>-0.3506754814601942</v>
      </c>
      <c r="M11" s="222">
        <v>-0.9933204463243306</v>
      </c>
      <c r="N11" s="222">
        <v>-3.498509265199834</v>
      </c>
    </row>
    <row r="12" spans="2:14" s="189" customFormat="1" ht="11.25">
      <c r="B12" s="47">
        <v>1999</v>
      </c>
      <c r="C12" s="222">
        <v>-5.737797317100668</v>
      </c>
      <c r="D12" s="222">
        <v>-7.571194884378018</v>
      </c>
      <c r="E12" s="222">
        <v>-9.154929577464788</v>
      </c>
      <c r="F12" s="222">
        <v>-10.669668395120958</v>
      </c>
      <c r="G12" s="222">
        <v>-11.009530141843971</v>
      </c>
      <c r="H12" s="222">
        <v>-12.135976082382903</v>
      </c>
      <c r="I12" s="222">
        <v>-13.279670604818516</v>
      </c>
      <c r="J12" s="222">
        <v>-10.941167562656162</v>
      </c>
      <c r="K12" s="222">
        <v>-11.521846223805376</v>
      </c>
      <c r="L12" s="222">
        <v>-9.64962886042845</v>
      </c>
      <c r="M12" s="222">
        <v>-8.598492170887296</v>
      </c>
      <c r="N12" s="222">
        <v>-6.118498240125147</v>
      </c>
    </row>
    <row r="13" spans="2:14" s="189" customFormat="1" ht="11.25">
      <c r="B13" s="47">
        <v>2000</v>
      </c>
      <c r="C13" s="222">
        <v>-3.3026389221079477</v>
      </c>
      <c r="D13" s="222">
        <v>-0.7079218872553916</v>
      </c>
      <c r="E13" s="222">
        <v>1.4935671090547498</v>
      </c>
      <c r="F13" s="222">
        <v>4.294655952405546</v>
      </c>
      <c r="G13" s="222">
        <v>6.188904800448292</v>
      </c>
      <c r="H13" s="222">
        <v>8.617937408107545</v>
      </c>
      <c r="I13" s="222">
        <v>12.494385867356762</v>
      </c>
      <c r="J13" s="222">
        <v>14.43844584254379</v>
      </c>
      <c r="K13" s="222">
        <v>16.448594128102446</v>
      </c>
      <c r="L13" s="222">
        <v>16.448152562574503</v>
      </c>
      <c r="M13" s="222">
        <v>16.53483355188021</v>
      </c>
      <c r="N13" s="222">
        <v>14.73620628605945</v>
      </c>
    </row>
    <row r="14" spans="2:14" s="189" customFormat="1" ht="11.25">
      <c r="B14" s="47">
        <v>2001</v>
      </c>
      <c r="C14" s="222">
        <v>15.78068638565393</v>
      </c>
      <c r="D14" s="222">
        <v>13.692248485953296</v>
      </c>
      <c r="E14" s="222">
        <v>13.620186347822605</v>
      </c>
      <c r="F14" s="222">
        <v>13.640865156076698</v>
      </c>
      <c r="G14" s="222">
        <v>12.733313788722755</v>
      </c>
      <c r="H14" s="222">
        <v>11.888654690309973</v>
      </c>
      <c r="I14" s="222">
        <v>9.931709728321824</v>
      </c>
      <c r="J14" s="222">
        <v>7.782136290187758</v>
      </c>
      <c r="K14" s="222">
        <v>6.774761852219635</v>
      </c>
      <c r="L14" s="222">
        <v>6.790064336891355</v>
      </c>
      <c r="M14" s="222">
        <v>6.237713248638821</v>
      </c>
      <c r="N14" s="222">
        <v>5.696510910213104</v>
      </c>
    </row>
    <row r="15" spans="2:14" s="189" customFormat="1" ht="11.25">
      <c r="B15" s="45">
        <v>2002</v>
      </c>
      <c r="C15" s="222">
        <v>2.64723789855974</v>
      </c>
      <c r="D15" s="222">
        <v>1.9632288753095306</v>
      </c>
      <c r="E15" s="222">
        <v>-0.879914123816572</v>
      </c>
      <c r="F15" s="222">
        <v>-1.9827804287581796</v>
      </c>
      <c r="G15" s="222">
        <v>-4.108218222954241</v>
      </c>
      <c r="H15" s="222">
        <v>-6.0724520583647195</v>
      </c>
      <c r="I15" s="222">
        <v>-3.8351193089667834</v>
      </c>
      <c r="J15" s="222">
        <v>-4.138445139130853</v>
      </c>
      <c r="K15" s="222">
        <v>-1.1979961258641203</v>
      </c>
      <c r="L15" s="222">
        <v>0.7024489867523576</v>
      </c>
      <c r="M15" s="222">
        <v>1.5843313560077732</v>
      </c>
      <c r="N15" s="222">
        <v>3.6710299244400613</v>
      </c>
    </row>
    <row r="16" spans="2:14" s="189" customFormat="1" ht="11.25">
      <c r="B16" s="45">
        <v>2003</v>
      </c>
      <c r="C16" s="222">
        <v>6.133443677700812</v>
      </c>
      <c r="D16" s="222">
        <v>9.268117314527391</v>
      </c>
      <c r="E16" s="222">
        <v>12.76572503310196</v>
      </c>
      <c r="F16" s="222">
        <v>14.845322294941244</v>
      </c>
      <c r="G16" s="222">
        <v>20.26133309138036</v>
      </c>
      <c r="H16" s="222">
        <v>25.69506607608392</v>
      </c>
      <c r="I16" s="222">
        <v>22.639168736043903</v>
      </c>
      <c r="J16" s="222">
        <v>23.758301069910882</v>
      </c>
      <c r="K16" s="222">
        <v>21.384643848929663</v>
      </c>
      <c r="L16" s="222">
        <v>20.205856012940536</v>
      </c>
      <c r="M16" s="222">
        <v>20.3728622944324</v>
      </c>
      <c r="N16" s="222">
        <v>21.07737780787009</v>
      </c>
    </row>
    <row r="17" spans="2:14" s="189" customFormat="1" ht="11.25">
      <c r="B17" s="45">
        <v>2004</v>
      </c>
      <c r="C17" s="222">
        <v>21.05519512906342</v>
      </c>
      <c r="D17" s="222">
        <v>19.608426836003478</v>
      </c>
      <c r="E17" s="222">
        <v>21.996839132273614</v>
      </c>
      <c r="F17" s="222">
        <v>21.337441550800484</v>
      </c>
      <c r="G17" s="222">
        <v>20.173790158906748</v>
      </c>
      <c r="H17" s="222">
        <v>22.072256704532144</v>
      </c>
      <c r="I17" s="222">
        <v>26.516995630114092</v>
      </c>
      <c r="J17" s="222">
        <v>29.172355692414964</v>
      </c>
      <c r="K17" s="222">
        <v>30.070080707700253</v>
      </c>
      <c r="L17" s="222">
        <v>29.868789412662956</v>
      </c>
      <c r="M17" s="222">
        <v>31.365344584305443</v>
      </c>
      <c r="N17" s="222">
        <v>32.0070056373488</v>
      </c>
    </row>
    <row r="18" spans="2:14" s="189" customFormat="1" ht="11.25">
      <c r="B18" s="45">
        <v>2005</v>
      </c>
      <c r="C18" s="222">
        <v>32.453191862741136</v>
      </c>
      <c r="D18" s="222">
        <v>33.895721925133685</v>
      </c>
      <c r="E18" s="222">
        <v>30.95963245921949</v>
      </c>
      <c r="F18" s="222">
        <v>32.8237651052101</v>
      </c>
      <c r="G18" s="222">
        <v>32.56480184147317</v>
      </c>
      <c r="H18" s="222">
        <v>28.126873725866417</v>
      </c>
      <c r="I18" s="222">
        <v>26.23874265447339</v>
      </c>
      <c r="J18" s="222">
        <v>25.047790396941405</v>
      </c>
      <c r="K18" s="222">
        <v>24.668499442438694</v>
      </c>
      <c r="L18" s="222">
        <v>24.086836289207515</v>
      </c>
      <c r="M18" s="222">
        <v>24.00935871530363</v>
      </c>
      <c r="N18" s="222">
        <v>22.629462249678678</v>
      </c>
    </row>
    <row r="19" spans="2:14" s="189" customFormat="1" ht="11.25">
      <c r="B19" s="45">
        <v>2006</v>
      </c>
      <c r="C19" s="222">
        <v>22.436812066856902</v>
      </c>
      <c r="D19" s="222">
        <v>20.942748167821556</v>
      </c>
      <c r="E19" s="222">
        <v>21.44898401623998</v>
      </c>
      <c r="F19" s="222">
        <v>19.004707464694004</v>
      </c>
      <c r="G19" s="222">
        <v>17.356346787207343</v>
      </c>
      <c r="H19" s="222">
        <v>17.568440263933738</v>
      </c>
      <c r="I19" s="222">
        <v>17.711059082770973</v>
      </c>
      <c r="J19" s="222">
        <v>17.377815745694882</v>
      </c>
      <c r="K19" s="222">
        <v>17.319954656558867</v>
      </c>
      <c r="L19" s="222">
        <v>18.674270673393288</v>
      </c>
      <c r="M19" s="222">
        <v>16.945954753614735</v>
      </c>
      <c r="N19" s="222">
        <v>16.420698515738575</v>
      </c>
    </row>
    <row r="20" spans="2:14" s="189" customFormat="1" ht="11.25">
      <c r="B20" s="45">
        <v>2007</v>
      </c>
      <c r="C20" s="222">
        <v>16.07608107545677</v>
      </c>
      <c r="D20" s="222">
        <v>16.262001667643577</v>
      </c>
      <c r="E20" s="222">
        <v>15.50258024731428</v>
      </c>
      <c r="F20" s="222">
        <v>17.028868509429085</v>
      </c>
      <c r="G20" s="222">
        <v>19.258180958354455</v>
      </c>
      <c r="H20" s="222">
        <v>19.382308987708583</v>
      </c>
      <c r="I20" s="222">
        <v>17.336516717756712</v>
      </c>
      <c r="J20" s="222">
        <v>16.34128649199418</v>
      </c>
      <c r="K20" s="222">
        <v>15.834382295260173</v>
      </c>
      <c r="L20" s="222">
        <v>15.724854729075322</v>
      </c>
      <c r="M20" s="222">
        <v>16.364989262719455</v>
      </c>
      <c r="N20" s="222">
        <v>16.635772503720926</v>
      </c>
    </row>
    <row r="21" spans="2:14" s="189" customFormat="1" ht="11.25">
      <c r="B21" s="45">
        <v>2008</v>
      </c>
      <c r="C21" s="222">
        <v>16.84734184642305</v>
      </c>
      <c r="D21" s="222">
        <v>17.59980774851413</v>
      </c>
      <c r="E21" s="222">
        <v>16.147721291183714</v>
      </c>
      <c r="F21" s="222">
        <v>15.163749608873811</v>
      </c>
      <c r="G21" s="222">
        <v>16.381902976634642</v>
      </c>
      <c r="H21" s="222">
        <v>18.74840194622651</v>
      </c>
      <c r="I21" s="222">
        <v>22.588200045788632</v>
      </c>
      <c r="J21" s="222">
        <v>24.494698965296703</v>
      </c>
      <c r="K21" s="222">
        <v>27.018516086948765</v>
      </c>
      <c r="L21" s="222">
        <v>26.27302773114566</v>
      </c>
      <c r="M21" s="222">
        <v>25.001353917704595</v>
      </c>
      <c r="N21" s="222">
        <v>23.21389214373739</v>
      </c>
    </row>
    <row r="22" spans="2:14" s="189" customFormat="1" ht="11.25">
      <c r="B22" s="45">
        <v>2009</v>
      </c>
      <c r="C22" s="222">
        <v>19.335013508403478</v>
      </c>
      <c r="D22" s="222">
        <v>15.469697384391544</v>
      </c>
      <c r="E22" s="222">
        <v>15.176172193473668</v>
      </c>
      <c r="F22" s="222">
        <v>13.024224375450434</v>
      </c>
      <c r="G22" s="222">
        <v>5.080415285856632</v>
      </c>
      <c r="H22" s="222">
        <v>-0.46664682528541057</v>
      </c>
      <c r="I22" s="222">
        <v>-7.305421043213256</v>
      </c>
      <c r="J22" s="222">
        <v>-12.715674554898493</v>
      </c>
      <c r="K22" s="222">
        <v>-18.493245565879455</v>
      </c>
      <c r="L22" s="222">
        <v>-21.86609866786743</v>
      </c>
      <c r="M22" s="222">
        <v>-23.201330947039402</v>
      </c>
      <c r="N22" s="222">
        <v>-22.714344173263747</v>
      </c>
    </row>
    <row r="23" spans="2:14" s="189" customFormat="1" ht="11.25">
      <c r="B23" s="48">
        <v>2010</v>
      </c>
      <c r="C23" s="223">
        <v>-20.54194995011468</v>
      </c>
      <c r="D23" s="223">
        <v>-17.841156291834004</v>
      </c>
      <c r="E23" s="223">
        <v>-15.436805511794482</v>
      </c>
      <c r="F23" s="223">
        <v>-13.154240773323721</v>
      </c>
      <c r="G23" s="223">
        <v>-6.496556819372234</v>
      </c>
      <c r="H23" s="223">
        <v>-2.83839591984113</v>
      </c>
      <c r="I23" s="223">
        <v>2.8138692750045324</v>
      </c>
      <c r="J23" s="223">
        <v>9.78135718527675</v>
      </c>
      <c r="K23" s="223">
        <v>17.16247859804614</v>
      </c>
      <c r="L23" s="223"/>
      <c r="M23" s="223"/>
      <c r="N23" s="223"/>
    </row>
    <row r="24" s="189" customFormat="1" ht="11.25">
      <c r="B24" s="66" t="s">
        <v>107</v>
      </c>
    </row>
    <row r="25" spans="2:14" s="189" customFormat="1" ht="11.25">
      <c r="B25" s="5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="189" customFormat="1" ht="11.25">
      <c r="B26" s="56" t="s">
        <v>108</v>
      </c>
    </row>
    <row r="27" s="189" customFormat="1" ht="11.25">
      <c r="B27" s="57" t="s">
        <v>94</v>
      </c>
    </row>
    <row r="28" spans="2:14" s="189" customFormat="1" ht="11.25">
      <c r="B28" s="58" t="s">
        <v>106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2:14" s="189" customFormat="1" ht="12" thickBot="1">
      <c r="B29" s="195" t="s">
        <v>52</v>
      </c>
      <c r="C29" s="196" t="s">
        <v>79</v>
      </c>
      <c r="D29" s="196" t="s">
        <v>80</v>
      </c>
      <c r="E29" s="196" t="s">
        <v>81</v>
      </c>
      <c r="F29" s="196" t="s">
        <v>82</v>
      </c>
      <c r="G29" s="196" t="s">
        <v>83</v>
      </c>
      <c r="H29" s="196" t="s">
        <v>84</v>
      </c>
      <c r="I29" s="196" t="s">
        <v>85</v>
      </c>
      <c r="J29" s="196" t="s">
        <v>86</v>
      </c>
      <c r="K29" s="196" t="s">
        <v>87</v>
      </c>
      <c r="L29" s="196" t="s">
        <v>88</v>
      </c>
      <c r="M29" s="196" t="s">
        <v>89</v>
      </c>
      <c r="N29" s="196" t="s">
        <v>90</v>
      </c>
    </row>
    <row r="30" spans="2:14" s="189" customFormat="1" ht="12" thickTop="1">
      <c r="B30" s="45">
        <v>1994</v>
      </c>
      <c r="C30" s="222">
        <v>21.86405392879354</v>
      </c>
      <c r="D30" s="222">
        <v>25.296774310536186</v>
      </c>
      <c r="E30" s="222">
        <v>23.25361597856499</v>
      </c>
      <c r="F30" s="222">
        <v>19.86562509753693</v>
      </c>
      <c r="G30" s="222">
        <v>24.469304753654875</v>
      </c>
      <c r="H30" s="222">
        <v>21.865086398424705</v>
      </c>
      <c r="I30" s="222">
        <v>16.496149340295684</v>
      </c>
      <c r="J30" s="222">
        <v>14.816418545664334</v>
      </c>
      <c r="K30" s="222">
        <v>13.858865506248907</v>
      </c>
      <c r="L30" s="222">
        <v>17.818793408783208</v>
      </c>
      <c r="M30" s="222">
        <v>24.829837963284817</v>
      </c>
      <c r="N30" s="222">
        <v>30.973586149330256</v>
      </c>
    </row>
    <row r="31" spans="2:14" s="189" customFormat="1" ht="11.25">
      <c r="B31" s="47">
        <v>1995</v>
      </c>
      <c r="C31" s="222">
        <v>37.13344868124262</v>
      </c>
      <c r="D31" s="222">
        <v>41.63265068770592</v>
      </c>
      <c r="E31" s="222">
        <v>49.76618695071395</v>
      </c>
      <c r="F31" s="222">
        <v>56.16742151551391</v>
      </c>
      <c r="G31" s="222">
        <v>58.5859351030751</v>
      </c>
      <c r="H31" s="222">
        <v>66.15823348184564</v>
      </c>
      <c r="I31" s="222">
        <v>73.22484139235948</v>
      </c>
      <c r="J31" s="222">
        <v>76.61274098440789</v>
      </c>
      <c r="K31" s="222">
        <v>77.67887164646454</v>
      </c>
      <c r="L31" s="222">
        <v>74.06016754985534</v>
      </c>
      <c r="M31" s="222">
        <v>62.523513788613315</v>
      </c>
      <c r="N31" s="222">
        <v>51.06975520369137</v>
      </c>
    </row>
    <row r="32" spans="2:14" s="189" customFormat="1" ht="11.25">
      <c r="B32" s="47">
        <v>1996</v>
      </c>
      <c r="C32" s="222">
        <v>44.90367076474233</v>
      </c>
      <c r="D32" s="222">
        <v>35.47067350568891</v>
      </c>
      <c r="E32" s="222">
        <v>24.729234163732805</v>
      </c>
      <c r="F32" s="222">
        <v>20.0077553499328</v>
      </c>
      <c r="G32" s="222">
        <v>12.165063801260079</v>
      </c>
      <c r="H32" s="222">
        <v>4.64102542634901</v>
      </c>
      <c r="I32" s="222">
        <v>3.034862818269035</v>
      </c>
      <c r="J32" s="222">
        <v>-0.12641479448954884</v>
      </c>
      <c r="K32" s="222">
        <v>-0.0943794579075008</v>
      </c>
      <c r="L32" s="222">
        <v>0.9578542282828728</v>
      </c>
      <c r="M32" s="222">
        <v>2.136756923015115</v>
      </c>
      <c r="N32" s="222">
        <v>6.751536773838462</v>
      </c>
    </row>
    <row r="33" spans="2:14" s="189" customFormat="1" ht="11.25">
      <c r="B33" s="47">
        <v>1997</v>
      </c>
      <c r="C33" s="222">
        <v>4.568906343613133</v>
      </c>
      <c r="D33" s="222">
        <v>7.4318748015917535</v>
      </c>
      <c r="E33" s="222">
        <v>11.042983569480104</v>
      </c>
      <c r="F33" s="222">
        <v>13.552071656171204</v>
      </c>
      <c r="G33" s="222">
        <v>16.055147233312226</v>
      </c>
      <c r="H33" s="222">
        <v>20.021873920813693</v>
      </c>
      <c r="I33" s="222">
        <v>20.0446247956966</v>
      </c>
      <c r="J33" s="222">
        <v>21.007781272600322</v>
      </c>
      <c r="K33" s="222">
        <v>19.804903103679838</v>
      </c>
      <c r="L33" s="222">
        <v>16.759237295008788</v>
      </c>
      <c r="M33" s="222">
        <v>16.341792352324134</v>
      </c>
      <c r="N33" s="222">
        <v>11.999939776440204</v>
      </c>
    </row>
    <row r="34" spans="2:14" s="189" customFormat="1" ht="11.25">
      <c r="B34" s="47">
        <v>1998</v>
      </c>
      <c r="C34" s="222">
        <v>18.043902244406574</v>
      </c>
      <c r="D34" s="222">
        <v>15.662729992763014</v>
      </c>
      <c r="E34" s="222">
        <v>14.655451897562788</v>
      </c>
      <c r="F34" s="222">
        <v>10.009700309432557</v>
      </c>
      <c r="G34" s="222">
        <v>9.108128689434025</v>
      </c>
      <c r="H34" s="222">
        <v>6.235491848544172</v>
      </c>
      <c r="I34" s="222">
        <v>3.7801205829387508</v>
      </c>
      <c r="J34" s="222">
        <v>0.4634809830880382</v>
      </c>
      <c r="K34" s="222">
        <v>-0.1835327627785488</v>
      </c>
      <c r="L34" s="222">
        <v>-0.7414129347309673</v>
      </c>
      <c r="M34" s="222">
        <v>-2.454967818342424</v>
      </c>
      <c r="N34" s="222">
        <v>-3.3202396340137996</v>
      </c>
    </row>
    <row r="35" spans="2:14" s="189" customFormat="1" ht="11.25">
      <c r="B35" s="47">
        <v>1999</v>
      </c>
      <c r="C35" s="222">
        <v>-8.229440501301877</v>
      </c>
      <c r="D35" s="222">
        <v>-9.034899147770513</v>
      </c>
      <c r="E35" s="222">
        <v>-11.470390070530312</v>
      </c>
      <c r="F35" s="222">
        <v>-11.718410993970508</v>
      </c>
      <c r="G35" s="222">
        <v>-12.801960956803116</v>
      </c>
      <c r="H35" s="222">
        <v>-12.477535624190395</v>
      </c>
      <c r="I35" s="222">
        <v>-14.176838328105834</v>
      </c>
      <c r="J35" s="222">
        <v>-11.886547775603484</v>
      </c>
      <c r="K35" s="222">
        <v>-14.866192681216518</v>
      </c>
      <c r="L35" s="222">
        <v>-16.291540452303188</v>
      </c>
      <c r="M35" s="222">
        <v>-15.88137844644394</v>
      </c>
      <c r="N35" s="222">
        <v>-14.661232019367931</v>
      </c>
    </row>
    <row r="36" spans="2:14" s="189" customFormat="1" ht="11.25">
      <c r="B36" s="47">
        <v>2000</v>
      </c>
      <c r="C36" s="222">
        <v>-13.354256358622319</v>
      </c>
      <c r="D36" s="222">
        <v>-10.58097862667572</v>
      </c>
      <c r="E36" s="222">
        <v>-8.053839299267306</v>
      </c>
      <c r="F36" s="222">
        <v>-5.833423556250272</v>
      </c>
      <c r="G36" s="222">
        <v>-3.539774390775574</v>
      </c>
      <c r="H36" s="222">
        <v>-2.825487086401912</v>
      </c>
      <c r="I36" s="222">
        <v>1.39238624765039</v>
      </c>
      <c r="J36" s="222">
        <v>2.6311653127979673</v>
      </c>
      <c r="K36" s="222">
        <v>7.280746761521484</v>
      </c>
      <c r="L36" s="222">
        <v>10.919722888614892</v>
      </c>
      <c r="M36" s="222">
        <v>12.413094652716229</v>
      </c>
      <c r="N36" s="222">
        <v>13.275177890334477</v>
      </c>
    </row>
    <row r="37" spans="2:14" s="189" customFormat="1" ht="11.25">
      <c r="B37" s="47">
        <v>2001</v>
      </c>
      <c r="C37" s="222">
        <v>16.42849623440439</v>
      </c>
      <c r="D37" s="222">
        <v>14.299767431228227</v>
      </c>
      <c r="E37" s="222">
        <v>15.380267310824781</v>
      </c>
      <c r="F37" s="222">
        <v>15.855846499666937</v>
      </c>
      <c r="G37" s="222">
        <v>15.370862464015334</v>
      </c>
      <c r="H37" s="222">
        <v>15.350146012845144</v>
      </c>
      <c r="I37" s="222">
        <v>13.408762666965114</v>
      </c>
      <c r="J37" s="222">
        <v>10.762301268248443</v>
      </c>
      <c r="K37" s="222">
        <v>7.454214424076544</v>
      </c>
      <c r="L37" s="222">
        <v>5.2420498766794</v>
      </c>
      <c r="M37" s="222">
        <v>2.756743431811781</v>
      </c>
      <c r="N37" s="222">
        <v>-0.47711395528855505</v>
      </c>
    </row>
    <row r="38" spans="2:14" s="189" customFormat="1" ht="11.25">
      <c r="B38" s="45">
        <v>2002</v>
      </c>
      <c r="C38" s="222">
        <v>-5.103096034446275</v>
      </c>
      <c r="D38" s="222">
        <v>-6.097505304872863</v>
      </c>
      <c r="E38" s="222">
        <v>-10.767052176078284</v>
      </c>
      <c r="F38" s="222">
        <v>-12.493757644207658</v>
      </c>
      <c r="G38" s="222">
        <v>-15.01262423008357</v>
      </c>
      <c r="H38" s="222">
        <v>-17.525842635709832</v>
      </c>
      <c r="I38" s="222">
        <v>-17.2028617740951</v>
      </c>
      <c r="J38" s="222">
        <v>-18.31255368944187</v>
      </c>
      <c r="K38" s="222">
        <v>-17.327117588574026</v>
      </c>
      <c r="L38" s="222">
        <v>-17.528066883678285</v>
      </c>
      <c r="M38" s="222">
        <v>-16.95731293460857</v>
      </c>
      <c r="N38" s="222">
        <v>-14.992552901475998</v>
      </c>
    </row>
    <row r="39" spans="2:14" s="189" customFormat="1" ht="11.25">
      <c r="B39" s="45">
        <v>2003</v>
      </c>
      <c r="C39" s="222">
        <v>-13.379316475382574</v>
      </c>
      <c r="D39" s="222">
        <v>-11.488639336011408</v>
      </c>
      <c r="E39" s="222">
        <v>-8.37378039845581</v>
      </c>
      <c r="F39" s="222">
        <v>-7.829234274339814</v>
      </c>
      <c r="G39" s="222">
        <v>-6.246213056069894</v>
      </c>
      <c r="H39" s="222">
        <v>-3.395562924891826</v>
      </c>
      <c r="I39" s="222">
        <v>-5.703246120655847</v>
      </c>
      <c r="J39" s="222">
        <v>-4.816125418901884</v>
      </c>
      <c r="K39" s="222">
        <v>-3.2305127957889868</v>
      </c>
      <c r="L39" s="222">
        <v>-0.7031680350384373</v>
      </c>
      <c r="M39" s="222">
        <v>0.9388024610624823</v>
      </c>
      <c r="N39" s="222">
        <v>2.2201088759156162</v>
      </c>
    </row>
    <row r="40" spans="2:14" s="189" customFormat="1" ht="11.25">
      <c r="B40" s="45">
        <v>2004</v>
      </c>
      <c r="C40" s="222">
        <v>3.748713738488929</v>
      </c>
      <c r="D40" s="222">
        <v>2.400025719644594</v>
      </c>
      <c r="E40" s="222">
        <v>5.760840121295718</v>
      </c>
      <c r="F40" s="222">
        <v>7.4440474918526345</v>
      </c>
      <c r="G40" s="222">
        <v>9.982637679936213</v>
      </c>
      <c r="H40" s="222">
        <v>13.939267262067112</v>
      </c>
      <c r="I40" s="222">
        <v>19.51495050080274</v>
      </c>
      <c r="J40" s="222">
        <v>24.78646112390166</v>
      </c>
      <c r="K40" s="222">
        <v>25.579056552862724</v>
      </c>
      <c r="L40" s="222">
        <v>25.309588454518227</v>
      </c>
      <c r="M40" s="222">
        <v>28.03465011332802</v>
      </c>
      <c r="N40" s="222">
        <v>30.061997364615834</v>
      </c>
    </row>
    <row r="41" spans="2:18" s="189" customFormat="1" ht="11.25">
      <c r="B41" s="45">
        <v>2005</v>
      </c>
      <c r="C41" s="222">
        <v>30.696199515149015</v>
      </c>
      <c r="D41" s="222">
        <v>33.5764674800749</v>
      </c>
      <c r="E41" s="222">
        <v>30.343885835754627</v>
      </c>
      <c r="F41" s="222">
        <v>30.08389375601588</v>
      </c>
      <c r="G41" s="222">
        <v>30.612794612794602</v>
      </c>
      <c r="H41" s="222">
        <v>26.94737232091584</v>
      </c>
      <c r="I41" s="222">
        <v>24.525784349080414</v>
      </c>
      <c r="J41" s="222">
        <v>24.0322918119682</v>
      </c>
      <c r="K41" s="222">
        <v>22.589635303571743</v>
      </c>
      <c r="L41" s="222">
        <v>21.56770157006256</v>
      </c>
      <c r="M41" s="222">
        <v>18.983261612971837</v>
      </c>
      <c r="N41" s="222">
        <v>17.184663885616015</v>
      </c>
      <c r="O41" s="190"/>
      <c r="P41" s="190"/>
      <c r="Q41" s="190"/>
      <c r="R41" s="190"/>
    </row>
    <row r="42" spans="2:14" s="189" customFormat="1" ht="11.25">
      <c r="B42" s="45">
        <v>2006</v>
      </c>
      <c r="C42" s="222">
        <v>17.13887453209917</v>
      </c>
      <c r="D42" s="222">
        <v>16.41901132504571</v>
      </c>
      <c r="E42" s="222">
        <v>18.197468045885955</v>
      </c>
      <c r="F42" s="222">
        <v>19.057021841038235</v>
      </c>
      <c r="G42" s="222">
        <v>17.701735262056985</v>
      </c>
      <c r="H42" s="222">
        <v>18.33649496570844</v>
      </c>
      <c r="I42" s="222">
        <v>20.225304798586773</v>
      </c>
      <c r="J42" s="222">
        <v>18.72074225065017</v>
      </c>
      <c r="K42" s="222">
        <v>20.288985899384926</v>
      </c>
      <c r="L42" s="222">
        <v>23.12654329550814</v>
      </c>
      <c r="M42" s="222">
        <v>24.72531250429737</v>
      </c>
      <c r="N42" s="222">
        <v>24.11309936276309</v>
      </c>
    </row>
    <row r="43" spans="2:14" s="189" customFormat="1" ht="11.25">
      <c r="B43" s="45">
        <v>2007</v>
      </c>
      <c r="C43" s="222">
        <v>24.831532784255007</v>
      </c>
      <c r="D43" s="222">
        <v>24.922784509384655</v>
      </c>
      <c r="E43" s="222">
        <v>24.371664991106634</v>
      </c>
      <c r="F43" s="222">
        <v>24.10553769022359</v>
      </c>
      <c r="G43" s="222">
        <v>25.816302266498138</v>
      </c>
      <c r="H43" s="222">
        <v>26.346552234388867</v>
      </c>
      <c r="I43" s="222">
        <v>26.7565940021679</v>
      </c>
      <c r="J43" s="222">
        <v>27.51385402358737</v>
      </c>
      <c r="K43" s="222">
        <v>27.852885930941728</v>
      </c>
      <c r="L43" s="222">
        <v>28.290726365244435</v>
      </c>
      <c r="M43" s="222">
        <v>29.262726160156127</v>
      </c>
      <c r="N43" s="222">
        <v>32.04628555163882</v>
      </c>
    </row>
    <row r="44" spans="2:14" s="189" customFormat="1" ht="11.25">
      <c r="B44" s="221">
        <v>2008</v>
      </c>
      <c r="C44" s="222">
        <v>33.35546891735572</v>
      </c>
      <c r="D44" s="222">
        <v>36.53903047208487</v>
      </c>
      <c r="E44" s="222">
        <v>36.036064044769155</v>
      </c>
      <c r="F44" s="222">
        <v>38.0511292922286</v>
      </c>
      <c r="G44" s="222">
        <v>40.01651231958301</v>
      </c>
      <c r="H44" s="222">
        <v>43.787940895161135</v>
      </c>
      <c r="I44" s="222">
        <v>46.01410029834862</v>
      </c>
      <c r="J44" s="222">
        <v>48.170641111358734</v>
      </c>
      <c r="K44" s="222">
        <v>50.66202343381578</v>
      </c>
      <c r="L44" s="222">
        <v>50.155883618607675</v>
      </c>
      <c r="M44" s="222">
        <v>46.76390310474241</v>
      </c>
      <c r="N44" s="222">
        <v>43.40692594035767</v>
      </c>
    </row>
    <row r="45" spans="2:14" s="189" customFormat="1" ht="11.25">
      <c r="B45" s="221">
        <v>2009</v>
      </c>
      <c r="C45" s="222">
        <v>37.28816281946252</v>
      </c>
      <c r="D45" s="222">
        <v>29.081608964140337</v>
      </c>
      <c r="E45" s="222">
        <v>25.876070329402445</v>
      </c>
      <c r="F45" s="222">
        <v>19.373217267930777</v>
      </c>
      <c r="G45" s="222">
        <v>10.596760443307751</v>
      </c>
      <c r="H45" s="222">
        <v>1.5930440920938205</v>
      </c>
      <c r="I45" s="222">
        <v>-6.4461132006715545</v>
      </c>
      <c r="J45" s="222">
        <v>-14.085433875233456</v>
      </c>
      <c r="K45" s="222">
        <v>-20.327209688681293</v>
      </c>
      <c r="L45" s="222">
        <v>-25.1763384762952</v>
      </c>
      <c r="M45" s="222">
        <v>-26.277707391349836</v>
      </c>
      <c r="N45" s="222">
        <v>-26.21288502451207</v>
      </c>
    </row>
    <row r="46" spans="2:14" s="189" customFormat="1" ht="11.25">
      <c r="B46" s="217">
        <v>2010</v>
      </c>
      <c r="C46" s="223">
        <v>-24.651908361219665</v>
      </c>
      <c r="D46" s="223">
        <v>-20.403819983573833</v>
      </c>
      <c r="E46" s="223">
        <v>-16.61693951039429</v>
      </c>
      <c r="F46" s="223">
        <v>-11.461963687686872</v>
      </c>
      <c r="G46" s="223">
        <v>-4.978930599450138</v>
      </c>
      <c r="H46" s="223">
        <v>2.139969934858854</v>
      </c>
      <c r="I46" s="223">
        <v>9.884675310222036</v>
      </c>
      <c r="J46" s="223">
        <v>19.638623647756525</v>
      </c>
      <c r="K46" s="223">
        <v>27.842583218748572</v>
      </c>
      <c r="L46" s="223"/>
      <c r="M46" s="223"/>
      <c r="N46" s="223"/>
    </row>
    <row r="47" spans="2:14" s="189" customFormat="1" ht="11.25">
      <c r="B47" s="66" t="s">
        <v>107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8" s="189" customFormat="1" ht="11.25"/>
    <row r="49" s="189" customFormat="1" ht="11.25"/>
    <row r="50" s="189" customFormat="1" ht="11.25"/>
    <row r="51" s="189" customFormat="1" ht="11.25"/>
    <row r="52" s="189" customFormat="1" ht="11.25"/>
    <row r="53" s="189" customFormat="1" ht="11.25"/>
    <row r="54" s="189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/>
  <dimension ref="B1:J47"/>
  <sheetViews>
    <sheetView zoomScaleSheetLayoutView="100" workbookViewId="0" topLeftCell="A13">
      <selection activeCell="F24" sqref="F24"/>
    </sheetView>
  </sheetViews>
  <sheetFormatPr defaultColWidth="9.140625" defaultRowHeight="12.75"/>
  <cols>
    <col min="1" max="1" width="3.7109375" style="55" customWidth="1"/>
    <col min="2" max="2" width="5.8515625" style="55" bestFit="1" customWidth="1"/>
    <col min="3" max="3" width="17.7109375" style="55" customWidth="1"/>
    <col min="4" max="7" width="17.00390625" style="55" customWidth="1"/>
    <col min="8" max="16384" width="11.421875" style="55" customWidth="1"/>
  </cols>
  <sheetData>
    <row r="1" spans="2:7" s="128" customFormat="1" ht="12.75">
      <c r="B1" s="129" t="s">
        <v>150</v>
      </c>
      <c r="C1" s="130"/>
      <c r="D1" s="7"/>
      <c r="E1" s="7"/>
      <c r="F1" s="7"/>
      <c r="G1" s="131" t="str">
        <f>'Tab 1'!M1</f>
        <v>Carta de Conjuntura | set 2010</v>
      </c>
    </row>
    <row r="3" spans="3:6" ht="11.25">
      <c r="C3" s="56" t="s">
        <v>109</v>
      </c>
      <c r="D3" s="57"/>
      <c r="E3" s="57"/>
      <c r="F3" s="57"/>
    </row>
    <row r="4" spans="3:6" ht="11.25">
      <c r="C4" s="57" t="s">
        <v>110</v>
      </c>
      <c r="D4" s="57"/>
      <c r="E4" s="57"/>
      <c r="F4" s="57"/>
    </row>
    <row r="5" spans="3:6" ht="11.25">
      <c r="C5" s="58" t="s">
        <v>180</v>
      </c>
      <c r="D5" s="57"/>
      <c r="E5" s="57"/>
      <c r="F5" s="57"/>
    </row>
    <row r="6" spans="2:3" ht="11.25">
      <c r="B6" s="63"/>
      <c r="C6" s="63"/>
    </row>
    <row r="7" spans="2:7" ht="26.25" customHeight="1">
      <c r="B7" s="176"/>
      <c r="C7" s="261" t="s">
        <v>31</v>
      </c>
      <c r="D7" s="260" t="s">
        <v>111</v>
      </c>
      <c r="E7" s="260"/>
      <c r="F7" s="260" t="s">
        <v>112</v>
      </c>
      <c r="G7" s="260"/>
    </row>
    <row r="8" spans="2:7" ht="12" thickBot="1">
      <c r="B8" s="175"/>
      <c r="C8" s="262"/>
      <c r="D8" s="59" t="s">
        <v>72</v>
      </c>
      <c r="E8" s="59" t="s">
        <v>95</v>
      </c>
      <c r="F8" s="59" t="s">
        <v>72</v>
      </c>
      <c r="G8" s="59" t="s">
        <v>95</v>
      </c>
    </row>
    <row r="9" spans="2:7" ht="12" thickTop="1">
      <c r="B9" s="230">
        <v>2007</v>
      </c>
      <c r="C9" s="107">
        <v>39326</v>
      </c>
      <c r="D9" s="61">
        <v>12.634173491293632</v>
      </c>
      <c r="E9" s="61">
        <v>31.816500184979656</v>
      </c>
      <c r="F9" s="61">
        <v>15.576584253201698</v>
      </c>
      <c r="G9" s="61">
        <v>28.353087492695206</v>
      </c>
    </row>
    <row r="10" spans="2:7" ht="11.25">
      <c r="B10" s="107" t="s">
        <v>75</v>
      </c>
      <c r="C10" s="107">
        <v>39356</v>
      </c>
      <c r="D10" s="61">
        <v>24.265111513909687</v>
      </c>
      <c r="E10" s="61">
        <v>41.187914854657826</v>
      </c>
      <c r="F10" s="61">
        <v>16.547314289487815</v>
      </c>
      <c r="G10" s="61">
        <v>29.839019542895006</v>
      </c>
    </row>
    <row r="11" spans="2:7" ht="11.25">
      <c r="B11" s="107" t="s">
        <v>75</v>
      </c>
      <c r="C11" s="107">
        <v>39387</v>
      </c>
      <c r="D11" s="61">
        <v>18.105404723879957</v>
      </c>
      <c r="E11" s="61">
        <v>38.95818895818897</v>
      </c>
      <c r="F11" s="61">
        <v>16.69505161233762</v>
      </c>
      <c r="G11" s="61">
        <v>30.777459498650938</v>
      </c>
    </row>
    <row r="12" spans="2:7" ht="11.25">
      <c r="B12" s="108" t="s">
        <v>75</v>
      </c>
      <c r="C12" s="108">
        <v>39417</v>
      </c>
      <c r="D12" s="65">
        <v>16.029351814105187</v>
      </c>
      <c r="E12" s="65">
        <v>46.845972549563285</v>
      </c>
      <c r="F12" s="65">
        <v>16.635772503720926</v>
      </c>
      <c r="G12" s="65">
        <v>32.04628555163882</v>
      </c>
    </row>
    <row r="13" spans="2:7" ht="11.25">
      <c r="B13" s="229" t="s">
        <v>186</v>
      </c>
      <c r="C13" s="229">
        <v>39448</v>
      </c>
      <c r="D13" s="62">
        <v>20.875819373634386</v>
      </c>
      <c r="E13" s="62">
        <v>45.90222012281531</v>
      </c>
      <c r="F13" s="62">
        <v>20.875819373634386</v>
      </c>
      <c r="G13" s="62">
        <v>45.90222012281531</v>
      </c>
    </row>
    <row r="14" spans="2:7" ht="11.25">
      <c r="B14" s="107" t="s">
        <v>75</v>
      </c>
      <c r="C14" s="107">
        <v>39479</v>
      </c>
      <c r="D14" s="62">
        <v>26.369829203277728</v>
      </c>
      <c r="E14" s="62">
        <v>65.283540802213</v>
      </c>
      <c r="F14" s="62">
        <v>23.511580542793542</v>
      </c>
      <c r="G14" s="62">
        <v>54.828640591158106</v>
      </c>
    </row>
    <row r="15" spans="2:7" ht="11.25">
      <c r="B15" s="107" t="s">
        <v>75</v>
      </c>
      <c r="C15" s="107">
        <v>39508</v>
      </c>
      <c r="D15" s="62">
        <v>-2.1413608503374926</v>
      </c>
      <c r="E15" s="62">
        <v>21.3085672545132</v>
      </c>
      <c r="F15" s="62">
        <v>13.787424269160642</v>
      </c>
      <c r="G15" s="62">
        <v>42.12254262094062</v>
      </c>
    </row>
    <row r="16" spans="2:7" ht="11.25">
      <c r="B16" s="107" t="s">
        <v>75</v>
      </c>
      <c r="C16" s="107">
        <v>39539</v>
      </c>
      <c r="D16" s="62">
        <v>12.951952434517121</v>
      </c>
      <c r="E16" s="62">
        <v>49.110492557182624</v>
      </c>
      <c r="F16" s="62">
        <v>13.563554943162238</v>
      </c>
      <c r="G16" s="62">
        <v>43.84390651085142</v>
      </c>
    </row>
    <row r="17" spans="2:7" ht="11.25">
      <c r="B17" s="107" t="s">
        <v>75</v>
      </c>
      <c r="C17" s="107">
        <v>39569</v>
      </c>
      <c r="D17" s="62">
        <v>41.44209117610609</v>
      </c>
      <c r="E17" s="62">
        <v>55.48294874412907</v>
      </c>
      <c r="F17" s="62">
        <v>19.89460485370209</v>
      </c>
      <c r="G17" s="62">
        <v>46.47422585260048</v>
      </c>
    </row>
    <row r="18" spans="2:7" ht="11.25">
      <c r="B18" s="107" t="s">
        <v>75</v>
      </c>
      <c r="C18" s="107">
        <v>39600</v>
      </c>
      <c r="D18" s="62">
        <v>41.73654520506174</v>
      </c>
      <c r="E18" s="62">
        <v>70.64644508981392</v>
      </c>
      <c r="F18" s="62">
        <v>23.808137598115575</v>
      </c>
      <c r="G18" s="62">
        <v>50.743801652892564</v>
      </c>
    </row>
    <row r="19" spans="2:7" ht="11.25">
      <c r="B19" s="107" t="s">
        <v>75</v>
      </c>
      <c r="C19" s="107">
        <v>39630</v>
      </c>
      <c r="D19" s="62">
        <v>44.84736879382392</v>
      </c>
      <c r="E19" s="62">
        <v>58.890126206384565</v>
      </c>
      <c r="F19" s="62">
        <v>27.209547717870052</v>
      </c>
      <c r="G19" s="62">
        <v>52.12817965337244</v>
      </c>
    </row>
    <row r="20" spans="2:7" ht="11.25">
      <c r="B20" s="107" t="s">
        <v>75</v>
      </c>
      <c r="C20" s="107">
        <v>39661</v>
      </c>
      <c r="D20" s="62">
        <v>30.774834437086085</v>
      </c>
      <c r="E20" s="62">
        <v>50.93866251405832</v>
      </c>
      <c r="F20" s="62">
        <v>27.735122554230117</v>
      </c>
      <c r="G20" s="62">
        <v>51.94477791116447</v>
      </c>
    </row>
    <row r="21" spans="2:7" ht="11.25">
      <c r="B21" s="107" t="s">
        <v>75</v>
      </c>
      <c r="C21" s="107">
        <v>39692</v>
      </c>
      <c r="D21" s="62">
        <v>41.30312014683044</v>
      </c>
      <c r="E21" s="62">
        <v>61.46505753578446</v>
      </c>
      <c r="F21" s="62">
        <v>29.38355383317395</v>
      </c>
      <c r="G21" s="62">
        <v>53.1327706370609</v>
      </c>
    </row>
    <row r="22" spans="2:7" ht="11.25">
      <c r="B22" s="107" t="s">
        <v>75</v>
      </c>
      <c r="C22" s="107">
        <v>39722</v>
      </c>
      <c r="D22" s="62">
        <v>17.40233384069001</v>
      </c>
      <c r="E22" s="62">
        <v>39.280213990435286</v>
      </c>
      <c r="F22" s="62">
        <v>27.9563030632195</v>
      </c>
      <c r="G22" s="62">
        <v>51.38883219723254</v>
      </c>
    </row>
    <row r="23" spans="2:7" ht="11.25">
      <c r="B23" s="107" t="s">
        <v>75</v>
      </c>
      <c r="C23" s="107">
        <v>39753</v>
      </c>
      <c r="D23" s="62">
        <v>4.996085687851393</v>
      </c>
      <c r="E23" s="62">
        <v>9.043304795943818</v>
      </c>
      <c r="F23" s="62">
        <v>25.752915515182572</v>
      </c>
      <c r="G23" s="62">
        <v>46.758522908013475</v>
      </c>
    </row>
    <row r="24" spans="2:7" ht="11.25">
      <c r="B24" s="108" t="s">
        <v>75</v>
      </c>
      <c r="C24" s="108">
        <v>39783</v>
      </c>
      <c r="D24" s="65">
        <v>-2.9091420139132906</v>
      </c>
      <c r="E24" s="65">
        <v>8.591389728096676</v>
      </c>
      <c r="F24" s="65">
        <v>23.21389214373739</v>
      </c>
      <c r="G24" s="65">
        <v>43.40692594035767</v>
      </c>
    </row>
    <row r="25" spans="2:7" ht="11.25">
      <c r="B25" s="107" t="s">
        <v>193</v>
      </c>
      <c r="C25" s="107">
        <v>39814</v>
      </c>
      <c r="D25" s="61">
        <v>-26.3237177073134</v>
      </c>
      <c r="E25" s="61">
        <v>-16.54390934844192</v>
      </c>
      <c r="F25" s="62">
        <v>-26.3237177073134</v>
      </c>
      <c r="G25" s="62">
        <v>-16.54390934844192</v>
      </c>
    </row>
    <row r="26" spans="2:7" ht="11.25">
      <c r="B26" s="107" t="s">
        <v>75</v>
      </c>
      <c r="C26" s="107">
        <v>39845</v>
      </c>
      <c r="D26" s="61">
        <v>-25.109375</v>
      </c>
      <c r="E26" s="61">
        <v>-34.51882845188285</v>
      </c>
      <c r="F26" s="62">
        <v>-25.72765272078843</v>
      </c>
      <c r="G26" s="62">
        <v>-25.381608722485083</v>
      </c>
    </row>
    <row r="27" spans="2:7" ht="11.25">
      <c r="B27" s="107" t="s">
        <v>75</v>
      </c>
      <c r="C27" s="107">
        <v>39873</v>
      </c>
      <c r="D27" s="61">
        <v>-6.374375644176644</v>
      </c>
      <c r="E27" s="62">
        <v>-13.522580645161286</v>
      </c>
      <c r="F27" s="62">
        <v>-19.418454380977003</v>
      </c>
      <c r="G27" s="62">
        <v>-21.544670192040083</v>
      </c>
    </row>
    <row r="28" spans="2:7" ht="11.25">
      <c r="B28" s="107" t="s">
        <v>75</v>
      </c>
      <c r="C28" s="107">
        <v>39904</v>
      </c>
      <c r="D28" s="61">
        <v>-12.348840517854597</v>
      </c>
      <c r="E28" s="62">
        <v>-30.127424722019313</v>
      </c>
      <c r="F28" s="62">
        <v>-17.534314097216953</v>
      </c>
      <c r="G28" s="62">
        <v>-23.73629562081615</v>
      </c>
    </row>
    <row r="29" spans="2:7" ht="11.25">
      <c r="B29" s="107" t="s">
        <v>75</v>
      </c>
      <c r="C29" s="107">
        <v>39934</v>
      </c>
      <c r="D29" s="62">
        <v>-37.91120551209657</v>
      </c>
      <c r="E29" s="62">
        <v>-38.7050170738114</v>
      </c>
      <c r="F29" s="62">
        <v>-22.99343520561824</v>
      </c>
      <c r="G29" s="62">
        <v>-27.327147560610598</v>
      </c>
    </row>
    <row r="30" spans="2:7" ht="11.25">
      <c r="B30" s="107" t="s">
        <v>75</v>
      </c>
      <c r="C30" s="107">
        <v>39965</v>
      </c>
      <c r="D30" s="62">
        <v>-22.18576883773463</v>
      </c>
      <c r="E30" s="62">
        <v>-37.951465490072486</v>
      </c>
      <c r="F30" s="62">
        <v>-22.827765764970653</v>
      </c>
      <c r="G30" s="62">
        <v>-29.451502319015933</v>
      </c>
    </row>
    <row r="31" spans="2:7" ht="11.25">
      <c r="B31" s="107" t="s">
        <v>75</v>
      </c>
      <c r="C31" s="107">
        <v>39995</v>
      </c>
      <c r="D31" s="62">
        <v>-30.849347220184832</v>
      </c>
      <c r="E31" s="62">
        <v>-34.49947436047191</v>
      </c>
      <c r="F31" s="62">
        <v>-24.304424141500512</v>
      </c>
      <c r="G31" s="62">
        <v>-30.347479941119147</v>
      </c>
    </row>
    <row r="32" spans="2:7" ht="11.25">
      <c r="B32" s="107" t="s">
        <v>75</v>
      </c>
      <c r="C32" s="107">
        <v>40026</v>
      </c>
      <c r="D32" s="62">
        <v>-29.98430141287284</v>
      </c>
      <c r="E32" s="62">
        <v>-38.293116295065055</v>
      </c>
      <c r="F32" s="62">
        <v>-25.161645343238416</v>
      </c>
      <c r="G32" s="62">
        <v>-31.564439528412038</v>
      </c>
    </row>
    <row r="33" spans="2:7" ht="11.25">
      <c r="B33" s="107" t="s">
        <v>75</v>
      </c>
      <c r="C33" s="107">
        <v>40057</v>
      </c>
      <c r="D33" s="62">
        <v>-30.743867712444416</v>
      </c>
      <c r="E33" s="62">
        <v>-27.377020684860078</v>
      </c>
      <c r="F33" s="62">
        <v>-25.90233264173831</v>
      </c>
      <c r="G33" s="62">
        <v>-31.013478486262315</v>
      </c>
    </row>
    <row r="34" spans="2:7" ht="11.25">
      <c r="B34" s="7"/>
      <c r="C34" s="107">
        <v>40087</v>
      </c>
      <c r="D34" s="62">
        <v>-23.930423509075194</v>
      </c>
      <c r="E34" s="62">
        <v>-25.781295466449393</v>
      </c>
      <c r="F34" s="62">
        <v>-25.68680588766672</v>
      </c>
      <c r="G34" s="62">
        <v>-30.407468572006337</v>
      </c>
    </row>
    <row r="35" spans="2:7" ht="11.25">
      <c r="B35" s="7"/>
      <c r="C35" s="107">
        <v>40118</v>
      </c>
      <c r="D35" s="62">
        <v>-14.234393004812585</v>
      </c>
      <c r="E35" s="62">
        <v>-8.239957313819646</v>
      </c>
      <c r="F35" s="62">
        <v>-24.76917729356304</v>
      </c>
      <c r="G35" s="62">
        <v>-28.606462959981172</v>
      </c>
    </row>
    <row r="36" spans="2:7" ht="11.25">
      <c r="B36" s="63"/>
      <c r="C36" s="108">
        <v>40148</v>
      </c>
      <c r="D36" s="65">
        <v>4.675399869725694</v>
      </c>
      <c r="E36" s="65">
        <v>6.8075117370892</v>
      </c>
      <c r="F36" s="65">
        <v>-22.71383897221899</v>
      </c>
      <c r="G36" s="65">
        <v>-26.251618721672376</v>
      </c>
    </row>
    <row r="37" spans="2:7" ht="11.25">
      <c r="B37" s="231">
        <v>2010</v>
      </c>
      <c r="C37" s="107">
        <v>40179</v>
      </c>
      <c r="D37" s="61">
        <v>15.569413207932946</v>
      </c>
      <c r="E37" s="62">
        <v>11.25012122975464</v>
      </c>
      <c r="F37" s="62">
        <v>15.569413207932946</v>
      </c>
      <c r="G37" s="62">
        <v>11.25012122975464</v>
      </c>
    </row>
    <row r="38" spans="2:7" ht="11.25">
      <c r="B38" s="7"/>
      <c r="C38" s="107">
        <v>40210</v>
      </c>
      <c r="D38" s="62">
        <v>27.23763822240768</v>
      </c>
      <c r="E38" s="62">
        <v>50.83706070287539</v>
      </c>
      <c r="F38" s="62">
        <v>21.34448574969021</v>
      </c>
      <c r="G38" s="62">
        <v>28.330392589325104</v>
      </c>
    </row>
    <row r="39" spans="2:7" ht="11.25">
      <c r="B39" s="7"/>
      <c r="C39" s="107">
        <v>40238</v>
      </c>
      <c r="D39" s="62">
        <v>33.17808451181303</v>
      </c>
      <c r="E39" s="62">
        <v>49.79608077190889</v>
      </c>
      <c r="F39" s="62">
        <v>25.82673124418642</v>
      </c>
      <c r="G39" s="62">
        <v>35.98566816843449</v>
      </c>
    </row>
    <row r="40" spans="2:7" ht="11.25">
      <c r="B40" s="7"/>
      <c r="C40" s="107">
        <v>40269</v>
      </c>
      <c r="D40" s="232">
        <v>23.040090894335343</v>
      </c>
      <c r="E40" s="232">
        <v>60.82976011125276</v>
      </c>
      <c r="F40" s="62">
        <v>25.037357180624852</v>
      </c>
      <c r="G40" s="62">
        <v>41.80835460915857</v>
      </c>
    </row>
    <row r="41" spans="2:7" ht="11.25">
      <c r="B41" s="7"/>
      <c r="C41" s="107">
        <v>40299</v>
      </c>
      <c r="D41" s="232">
        <v>47.721962616822424</v>
      </c>
      <c r="E41" s="232">
        <v>52.32346971477406</v>
      </c>
      <c r="F41" s="62">
        <v>29.937097849791815</v>
      </c>
      <c r="G41" s="62">
        <v>41.80835460915857</v>
      </c>
    </row>
    <row r="42" spans="2:10" ht="11.25">
      <c r="B42" s="7"/>
      <c r="C42" s="107">
        <v>40330</v>
      </c>
      <c r="D42" s="232">
        <v>18.157312690074654</v>
      </c>
      <c r="E42" s="232">
        <v>50.212895377128966</v>
      </c>
      <c r="F42" s="62">
        <v>27.5006790467613</v>
      </c>
      <c r="G42" s="62">
        <v>45.043984083650045</v>
      </c>
      <c r="H42" s="234"/>
      <c r="I42" s="234"/>
      <c r="J42" s="234"/>
    </row>
    <row r="43" spans="2:9" ht="11.25">
      <c r="B43" s="7"/>
      <c r="C43" s="107">
        <v>40360</v>
      </c>
      <c r="D43" s="232">
        <v>24.97525102531466</v>
      </c>
      <c r="E43" s="232">
        <v>45.48372715113687</v>
      </c>
      <c r="F43" s="62">
        <v>28.590652797028703</v>
      </c>
      <c r="G43" s="62">
        <v>51.24940734367043</v>
      </c>
      <c r="H43" s="234"/>
      <c r="I43" s="234"/>
    </row>
    <row r="44" spans="2:9" ht="11.25">
      <c r="B44" s="7"/>
      <c r="C44" s="107">
        <v>40391</v>
      </c>
      <c r="D44" s="232">
        <v>39.129176913062345</v>
      </c>
      <c r="E44" s="232">
        <v>56.009660040869406</v>
      </c>
      <c r="F44" s="62">
        <v>30.610686051100554</v>
      </c>
      <c r="G44" s="62">
        <v>52.159030189687414</v>
      </c>
      <c r="H44" s="237"/>
      <c r="I44" s="234"/>
    </row>
    <row r="45" spans="2:9" ht="11.25">
      <c r="B45" s="63"/>
      <c r="C45" s="108">
        <v>40422</v>
      </c>
      <c r="D45" s="54">
        <v>35.850825939551335</v>
      </c>
      <c r="E45" s="54">
        <v>41.53502473272699</v>
      </c>
      <c r="F45" s="65">
        <v>29.655042851264056</v>
      </c>
      <c r="G45" s="65">
        <v>45.91642924976258</v>
      </c>
      <c r="H45" s="237"/>
      <c r="I45" s="234"/>
    </row>
    <row r="46" spans="2:7" ht="13.5" customHeight="1">
      <c r="B46" s="66" t="s">
        <v>185</v>
      </c>
      <c r="C46" s="7"/>
      <c r="D46" s="7"/>
      <c r="E46" s="7"/>
      <c r="F46" s="7"/>
      <c r="G46" s="7"/>
    </row>
    <row r="47" spans="2:9" ht="13.5" customHeight="1">
      <c r="B47" s="7"/>
      <c r="C47" s="7"/>
      <c r="D47" s="7"/>
      <c r="E47" s="7"/>
      <c r="F47" s="7"/>
      <c r="G47" s="7"/>
      <c r="H47" s="7"/>
      <c r="I47" s="7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</sheetData>
  <mergeCells count="3">
    <mergeCell ref="F7:G7"/>
    <mergeCell ref="D7:E7"/>
    <mergeCell ref="C7:C8"/>
  </mergeCells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2010-04-30T20:32:55Z</cp:lastPrinted>
  <dcterms:created xsi:type="dcterms:W3CDTF">2006-02-16T15:55:45Z</dcterms:created>
  <dcterms:modified xsi:type="dcterms:W3CDTF">2010-10-28T17:54:06Z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