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tabRatio="58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1'!$B$1:$M$52</definedName>
    <definedName name="_xlnm.Print_Area" localSheetId="2">'Tab 2'!$B$1:$I$53</definedName>
    <definedName name="_xlnm.Print_Area" localSheetId="3">'Tab 3'!$B$1:$H$47</definedName>
    <definedName name="_xlnm.Print_Area" localSheetId="4">'Tab 4'!$B$1:$H$47</definedName>
    <definedName name="_xlnm.Print_Area" localSheetId="5">'Tab 5'!$B$1:$H$47</definedName>
    <definedName name="_xlnm.Print_Area" localSheetId="6">'Tab 6'!$B$1:$H$48</definedName>
    <definedName name="_xlnm.Print_Area" localSheetId="7">'Tab 7'!$B$1:$G$45</definedName>
    <definedName name="_xlnm.Print_Area" localSheetId="8">'Tab 8'!$B$1:$M$46</definedName>
    <definedName name="_xlnm.Print_Area" localSheetId="9">'Tab 9'!$B$1:$E$48</definedName>
    <definedName name="Área_impressão_IM" localSheetId="2">'Tab 2'!$C$3:$I$53</definedName>
    <definedName name="Área_impressão_IM" localSheetId="9">'Tab 9'!$C$8:$D$44</definedName>
    <definedName name="IGP">#REF!</definedName>
    <definedName name="RECADM">#REF!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<sst xmlns="http://schemas.openxmlformats.org/spreadsheetml/2006/main" count="484" uniqueCount="95">
  <si>
    <t>TABELA VII.1</t>
  </si>
  <si>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</si>
  <si>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</si>
  <si>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</si>
  <si>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</si>
  <si>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</si>
  <si>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</si>
  <si>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</si>
  <si>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</si>
  <si>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</si>
  <si>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</si>
  <si>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Acum. no ano</t>
  </si>
  <si>
    <t>Fonte: Secretaria da Receita Federal (SRF). Elaboração: Ipea/Dimac. Deflator: IPCA.</t>
  </si>
  <si>
    <r>
      <t>ARRECADAÇÃO TRIBUTÁRIA</t>
    </r>
    <r>
      <rPr>
        <b/>
        <vertAlign val="superscript"/>
        <sz val="8"/>
        <rFont val="Arial"/>
        <family val="2"/>
      </rPr>
      <t>a</t>
    </r>
  </si>
  <si>
    <r>
      <t>Demais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</si>
  <si>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Receitas administradas pela SRF.</t>
    </r>
  </si>
  <si>
    <r>
      <t xml:space="preserve">b </t>
    </r>
    <r>
      <rPr>
        <sz val="8"/>
        <rFont val="Arial"/>
        <family val="2"/>
      </rPr>
      <t>inclui outras receitas administradas, Refis e Paes.</t>
    </r>
  </si>
  <si>
    <t>TABELA VII.2</t>
  </si>
  <si>
    <t>EVOLUÇÃO DAS DESPESAS FISCAIS DO TESOURO</t>
  </si>
  <si>
    <t>Pessoal e encargos</t>
  </si>
  <si>
    <t xml:space="preserve"> Benefícios pevidenciários</t>
  </si>
  <si>
    <t>Total</t>
  </si>
  <si>
    <t>Transferências a estados e municípios</t>
  </si>
  <si>
    <t>(a)</t>
  </si>
  <si>
    <t>(b)</t>
  </si>
  <si>
    <t>(c)</t>
  </si>
  <si>
    <t>(d) = a + b +c</t>
  </si>
  <si>
    <t>(e)</t>
  </si>
  <si>
    <t>(f) = d + e</t>
  </si>
  <si>
    <t>Fonte: Secretaria do Tesouro Nacional (STN). Elaboração Ipea\Dimac. Deflator: IPCA</t>
  </si>
  <si>
    <r>
      <t>Outros</t>
    </r>
    <r>
      <rPr>
        <vertAlign val="superscript"/>
        <sz val="8"/>
        <rFont val="Arial"/>
        <family val="2"/>
      </rPr>
      <t>a</t>
    </r>
  </si>
  <si>
    <t>TABELA VII.3</t>
  </si>
  <si>
    <t>NECESSIDADES DE FINANCIAMENTO DO SETOR PÚBLICO: GOVERNO CONSOLIDADO -</t>
  </si>
  <si>
    <t>[em % do PIB]</t>
  </si>
  <si>
    <t>Primário</t>
  </si>
  <si>
    <t>Juros reais</t>
  </si>
  <si>
    <t>Operacional</t>
  </si>
  <si>
    <t>Nominal</t>
  </si>
  <si>
    <t>Juros nominais</t>
  </si>
  <si>
    <t>Fonte: Bacen. Elaboração: Ipea/Dimac.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</si>
  <si>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</si>
  <si>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</si>
  <si>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</si>
  <si>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TABELA VII.4</t>
  </si>
  <si>
    <t>NECESSIDADES DE FINANCIAMENTO DO SETOR PÚBLICO: GOVERNO FEDERAL E BACEN -</t>
  </si>
  <si>
    <t>TABELA VII.5</t>
  </si>
  <si>
    <t>NECESSIDADES DE FINANCIAMENTO DO SETOR PÚBLICO: GOVERNOS ESTADUAIS E MUNICIPAIS</t>
  </si>
  <si>
    <t>TABELA VII.6</t>
  </si>
  <si>
    <t xml:space="preserve">NECESSIDADES DE FINANCIAMENTO DO SETOR PÚBLICO: EMPRESAS ESTATAISª - </t>
  </si>
  <si>
    <t>ª Engloba as Empresas Federais, Estaduais e Municipais.</t>
  </si>
  <si>
    <t>TABELA VII.7</t>
  </si>
  <si>
    <t>DÍVIDA LÍQUIDA TOTAL DO SETOR PÚBLICO</t>
  </si>
  <si>
    <t xml:space="preserve">Gov. central + Bacen </t>
  </si>
  <si>
    <t>Estados e municípios</t>
  </si>
  <si>
    <t>Empresas estatais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</si>
  <si>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</si>
  <si>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</si>
  <si>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TABELA VII.8</t>
  </si>
  <si>
    <t>DÍVIDA INTERNA E EXTERNA DO SETOR PÚBLICO</t>
  </si>
  <si>
    <t>Dívida interna</t>
  </si>
  <si>
    <t>Dívida externa</t>
  </si>
  <si>
    <t>TABELA VII.9</t>
  </si>
  <si>
    <t>BRASIL: RECEITA DO IMPOSTO SOBRE A CIRCULAÇÃO DE MERCADORIAS (ICMS)</t>
  </si>
  <si>
    <t>ICMS</t>
  </si>
  <si>
    <t>(R$ Mil)</t>
  </si>
  <si>
    <t>Fontes: Ministério da Fazenda/Cotepe. Elaboracao: Ipea/Dimac.</t>
  </si>
  <si>
    <r>
      <t>(a preços do último mês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)</t>
    </r>
  </si>
  <si>
    <r>
      <t xml:space="preserve">a </t>
    </r>
    <r>
      <rPr>
        <sz val="8"/>
        <rFont val="Arial"/>
        <family val="2"/>
      </rPr>
      <t>Deflator: IPCA</t>
    </r>
  </si>
  <si>
    <t>1. Arrecadação Tributária</t>
  </si>
  <si>
    <t>2. Evolução das Despesas Fiscais do Tesouro</t>
  </si>
  <si>
    <t>7. Dívida Líquida Total do Setor Público</t>
  </si>
  <si>
    <t>8. Dívidas Interna e Externa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</si>
  <si>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</si>
  <si>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</si>
  <si>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</si>
  <si>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</si>
  <si>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3. Necessidades de Financiamento do Setor Público: Governo Consolidado — Fluxo dos Últimos 12 Meses</t>
  </si>
  <si>
    <t>VII. POLÍTICA FISCAL</t>
  </si>
  <si>
    <t>Receita administrada pela Receita Federal</t>
  </si>
  <si>
    <t>* Sem desvalorização cambial sobre estoque da dívida mobiliária interna.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</si>
  <si>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</si>
  <si>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</si>
  <si>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2007</t>
  </si>
  <si>
    <t>2008</t>
  </si>
  <si>
    <t>2009</t>
  </si>
  <si>
    <t>Total 2008</t>
  </si>
  <si>
    <t>Total 2007</t>
  </si>
  <si>
    <t>2010</t>
  </si>
  <si>
    <t>Total 2009</t>
  </si>
  <si>
    <t>a  Inclui custeio e capital,  transferência do Tesouro ao Banco Central e despesas do Banco Central.</t>
  </si>
  <si>
    <t>(Em R$ milhões de agosto de 2010)</t>
  </si>
  <si>
    <t>Carta de Conjuntura | set 2010</t>
  </si>
  <si>
    <t>Ago.10/Jul.10</t>
  </si>
  <si>
    <t>Ago.10/Ago.09</t>
  </si>
  <si>
    <t>VII. POLÍTICA FISCAL                                                                                  Carta de Conjuntura | set 2010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</si>
</sst>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General_)"/>
    <numFmt numFmtId="177" formatCode="0.00_)"/>
    <numFmt numFmtId="178" formatCode="0.0%"/>
    <numFmt numFmtId="179" formatCode="mmmm"/>
    <numFmt numFmtId="180" formatCode="0.0000_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0.0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0.00000_)"/>
    <numFmt numFmtId="192" formatCode="0_)"/>
    <numFmt numFmtId="193" formatCode="0.000000"/>
    <numFmt numFmtId="194" formatCode="0.0000000"/>
    <numFmt numFmtId="195" formatCode="0.00000"/>
    <numFmt numFmtId="196" formatCode="0.0000"/>
    <numFmt numFmtId="197" formatCode="0.000"/>
    <numFmt numFmtId="198" formatCode="#\ ##0_)"/>
    <numFmt numFmtId="199" formatCode="0.00__"/>
    <numFmt numFmtId="200" formatCode="0.0"/>
    <numFmt numFmtId="201" formatCode="yyyy"/>
    <numFmt numFmtId="202" formatCode="0.00000000"/>
    <numFmt numFmtId="203" formatCode="#\ ##0__"/>
    <numFmt numFmtId="204" formatCode="#\ ###\ ##0_)"/>
    <numFmt numFmtId="205" formatCode="0.000_)"/>
    <numFmt numFmtId="206" formatCode="#,##0.0"/>
    <numFmt numFmtId="207" formatCode="_(* #,##0.0_);_(* \(#,##0.0\);_(* &quot;-&quot;?_);_(@_)"/>
  </numFmts>
  <fonts count="2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ourier"/>
      <family val="3"/>
    </font>
    <font>
      <sz val="8"/>
      <color indexed="8"/>
      <name val="Courier"/>
      <family val="3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" fillId="0" borderId="0">
      <alignment/>
      <protection/>
    </xf>
    <xf numFmtId="176" fontId="3" fillId="0" borderId="0">
      <alignment/>
      <protection/>
    </xf>
    <xf numFmtId="176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ont="1" applyFill="1" applyAlignment="1">
      <alignment/>
    </xf>
    <xf numFmtId="176" fontId="4" fillId="0" borderId="0" xfId="19" applyFont="1">
      <alignment/>
      <protection/>
    </xf>
    <xf numFmtId="176" fontId="5" fillId="0" borderId="0" xfId="19" applyFont="1" applyAlignment="1" applyProtection="1">
      <alignment horizontal="left"/>
      <protection/>
    </xf>
    <xf numFmtId="180" fontId="6" fillId="0" borderId="0" xfId="19" applyNumberFormat="1" applyFont="1" applyAlignment="1" applyProtection="1">
      <alignment horizontal="center"/>
      <protection/>
    </xf>
    <xf numFmtId="177" fontId="5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Protection="1">
      <alignment/>
      <protection/>
    </xf>
    <xf numFmtId="176" fontId="5" fillId="0" borderId="0" xfId="19" applyFont="1" applyBorder="1">
      <alignment/>
      <protection/>
    </xf>
    <xf numFmtId="178" fontId="4" fillId="2" borderId="0" xfId="22" applyNumberFormat="1" applyFont="1" applyFill="1" applyBorder="1" applyAlignment="1" applyProtection="1">
      <alignment horizontal="right"/>
      <protection/>
    </xf>
    <xf numFmtId="176" fontId="10" fillId="0" borderId="0" xfId="20" applyFont="1">
      <alignment/>
      <protection/>
    </xf>
    <xf numFmtId="176" fontId="5" fillId="2" borderId="0" xfId="20" applyFont="1" applyFill="1" applyBorder="1">
      <alignment/>
      <protection/>
    </xf>
    <xf numFmtId="176" fontId="4" fillId="0" borderId="0" xfId="20" applyFont="1">
      <alignment/>
      <protection/>
    </xf>
    <xf numFmtId="176" fontId="5" fillId="0" borderId="0" xfId="20" applyFont="1">
      <alignment/>
      <protection/>
    </xf>
    <xf numFmtId="43" fontId="4" fillId="0" borderId="0" xfId="23" applyFont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76" fontId="6" fillId="2" borderId="0" xfId="0" applyNumberFormat="1" applyFont="1" applyFill="1" applyBorder="1" applyAlignment="1" applyProtection="1">
      <alignment horizontal="fill"/>
      <protection/>
    </xf>
    <xf numFmtId="0" fontId="4" fillId="2" borderId="0" xfId="0" applyFont="1" applyFill="1" applyBorder="1" applyAlignment="1">
      <alignment/>
    </xf>
    <xf numFmtId="176" fontId="6" fillId="2" borderId="0" xfId="0" applyNumberFormat="1" applyFont="1" applyFill="1" applyBorder="1" applyAlignment="1" applyProtection="1">
      <alignment horizontal="center"/>
      <protection/>
    </xf>
    <xf numFmtId="176" fontId="6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left"/>
    </xf>
    <xf numFmtId="179" fontId="4" fillId="2" borderId="0" xfId="0" applyNumberFormat="1" applyFont="1" applyFill="1" applyAlignment="1">
      <alignment horizontal="left"/>
    </xf>
    <xf numFmtId="177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left"/>
    </xf>
    <xf numFmtId="179" fontId="4" fillId="2" borderId="2" xfId="0" applyNumberFormat="1" applyFont="1" applyFill="1" applyBorder="1" applyAlignment="1">
      <alignment horizontal="left"/>
    </xf>
    <xf numFmtId="177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9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77" fontId="12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76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176" fontId="11" fillId="2" borderId="0" xfId="0" applyNumberFormat="1" applyFont="1" applyFill="1" applyAlignment="1" applyProtection="1">
      <alignment horizontal="left"/>
      <protection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00" fontId="4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06" fontId="4" fillId="2" borderId="0" xfId="0" applyNumberFormat="1" applyFont="1" applyFill="1" applyBorder="1" applyAlignment="1">
      <alignment horizontal="right"/>
    </xf>
    <xf numFmtId="206" fontId="4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 wrapText="1"/>
    </xf>
    <xf numFmtId="0" fontId="10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Continuous" wrapText="1"/>
    </xf>
    <xf numFmtId="200" fontId="4" fillId="2" borderId="0" xfId="0" applyNumberFormat="1" applyFont="1" applyFill="1" applyBorder="1" applyAlignment="1">
      <alignment/>
    </xf>
    <xf numFmtId="200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76" fontId="4" fillId="2" borderId="0" xfId="21" applyFont="1" applyFill="1">
      <alignment/>
      <protection/>
    </xf>
    <xf numFmtId="176" fontId="5" fillId="2" borderId="0" xfId="21" applyFont="1" applyFill="1" applyAlignment="1" applyProtection="1">
      <alignment horizontal="left"/>
      <protection/>
    </xf>
    <xf numFmtId="180" fontId="6" fillId="0" borderId="0" xfId="21" applyNumberFormat="1" applyFont="1" applyAlignment="1" applyProtection="1">
      <alignment horizontal="center"/>
      <protection/>
    </xf>
    <xf numFmtId="176" fontId="4" fillId="2" borderId="0" xfId="21" applyFont="1" applyFill="1" applyBorder="1" applyAlignment="1" applyProtection="1">
      <alignment horizontal="left"/>
      <protection/>
    </xf>
    <xf numFmtId="176" fontId="4" fillId="2" borderId="0" xfId="21" applyFont="1" applyFill="1" applyBorder="1">
      <alignment/>
      <protection/>
    </xf>
    <xf numFmtId="176" fontId="4" fillId="2" borderId="3" xfId="21" applyFont="1" applyFill="1" applyBorder="1" applyAlignment="1">
      <alignment wrapText="1"/>
      <protection/>
    </xf>
    <xf numFmtId="176" fontId="4" fillId="2" borderId="3" xfId="21" applyFont="1" applyFill="1" applyBorder="1" applyAlignment="1" applyProtection="1">
      <alignment horizontal="center" wrapText="1"/>
      <protection/>
    </xf>
    <xf numFmtId="176" fontId="4" fillId="2" borderId="0" xfId="21" applyFont="1" applyFill="1" applyBorder="1" applyAlignment="1">
      <alignment wrapText="1"/>
      <protection/>
    </xf>
    <xf numFmtId="176" fontId="4" fillId="2" borderId="4" xfId="21" applyFont="1" applyFill="1" applyBorder="1" applyAlignment="1">
      <alignment wrapText="1"/>
      <protection/>
    </xf>
    <xf numFmtId="176" fontId="4" fillId="2" borderId="4" xfId="2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8" fillId="2" borderId="0" xfId="15" applyFont="1" applyFill="1" applyAlignment="1">
      <alignment/>
    </xf>
    <xf numFmtId="176" fontId="11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left"/>
    </xf>
    <xf numFmtId="179" fontId="4" fillId="2" borderId="5" xfId="0" applyNumberFormat="1" applyFont="1" applyFill="1" applyBorder="1" applyAlignment="1">
      <alignment horizontal="left"/>
    </xf>
    <xf numFmtId="37" fontId="4" fillId="0" borderId="5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43" fontId="4" fillId="2" borderId="0" xfId="23" applyNumberFormat="1" applyFont="1" applyFill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17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19" fillId="0" borderId="0" xfId="0" applyFont="1" applyAlignment="1">
      <alignment/>
    </xf>
    <xf numFmtId="3" fontId="4" fillId="2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2" borderId="0" xfId="0" applyNumberFormat="1" applyFont="1" applyFill="1" applyBorder="1" applyAlignment="1">
      <alignment/>
    </xf>
    <xf numFmtId="177" fontId="4" fillId="0" borderId="0" xfId="0" applyNumberFormat="1" applyFont="1" applyBorder="1" applyAlignment="1" applyProtection="1">
      <alignment horizontal="right"/>
      <protection/>
    </xf>
    <xf numFmtId="176" fontId="10" fillId="0" borderId="0" xfId="20" applyFont="1" applyBorder="1">
      <alignment/>
      <protection/>
    </xf>
    <xf numFmtId="176" fontId="4" fillId="0" borderId="0" xfId="20" applyFont="1" applyBorder="1">
      <alignment/>
      <protection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17" fontId="4" fillId="0" borderId="2" xfId="0" applyNumberFormat="1" applyFont="1" applyFill="1" applyBorder="1" applyAlignment="1">
      <alignment/>
    </xf>
    <xf numFmtId="2" fontId="4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2" borderId="6" xfId="0" applyFont="1" applyFill="1" applyBorder="1" applyAlignment="1">
      <alignment horizontal="left"/>
    </xf>
    <xf numFmtId="179" fontId="4" fillId="2" borderId="6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/>
    </xf>
    <xf numFmtId="206" fontId="4" fillId="2" borderId="6" xfId="0" applyNumberFormat="1" applyFont="1" applyFill="1" applyBorder="1" applyAlignment="1">
      <alignment horizontal="right"/>
    </xf>
    <xf numFmtId="200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78" fontId="4" fillId="2" borderId="2" xfId="22" applyNumberFormat="1" applyFont="1" applyFill="1" applyBorder="1" applyAlignment="1" applyProtection="1">
      <alignment horizontal="right"/>
      <protection/>
    </xf>
    <xf numFmtId="3" fontId="4" fillId="2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80" fontId="0" fillId="0" borderId="0" xfId="0" applyNumberFormat="1" applyAlignment="1" applyProtection="1">
      <alignment/>
      <protection/>
    </xf>
    <xf numFmtId="3" fontId="4" fillId="2" borderId="0" xfId="0" applyNumberFormat="1" applyFont="1" applyFill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76" fontId="4" fillId="2" borderId="3" xfId="21" applyFont="1" applyFill="1" applyBorder="1" applyAlignment="1">
      <alignment vertical="center" wrapText="1"/>
      <protection/>
    </xf>
    <xf numFmtId="176" fontId="6" fillId="0" borderId="4" xfId="21" applyFont="1" applyBorder="1" applyAlignment="1">
      <alignment vertical="center" wrapText="1"/>
      <protection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VII.1" xfId="19"/>
    <cellStyle name="Normal_Tabela_VII.2" xfId="20"/>
    <cellStyle name="Normal_Tabela_VII.9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76" t="s">
        <v>94</v>
      </c>
    </row>
    <row r="3" ht="12.75">
      <c r="B3" s="79" t="s">
        <v>68</v>
      </c>
    </row>
    <row r="4" ht="12.75">
      <c r="B4" s="79" t="s">
        <v>69</v>
      </c>
    </row>
    <row r="5" ht="12.75">
      <c r="B5" s="79" t="s">
        <v>76</v>
      </c>
    </row>
    <row r="6" ht="12.75">
      <c r="B6" s="79" t="s">
        <v>75</v>
      </c>
    </row>
    <row r="7" ht="12.75">
      <c r="B7" s="79" t="s">
        <v>74</v>
      </c>
    </row>
    <row r="8" ht="12.75">
      <c r="B8" s="79" t="s">
        <v>73</v>
      </c>
    </row>
    <row r="9" ht="12.75">
      <c r="B9" s="79" t="s">
        <v>70</v>
      </c>
    </row>
    <row r="10" ht="12.75">
      <c r="B10" s="79" t="s">
        <v>71</v>
      </c>
    </row>
    <row r="11" ht="12.75">
      <c r="B11" s="79" t="s">
        <v>72</v>
      </c>
    </row>
  </sheetData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1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6" customWidth="1"/>
    <col min="2" max="2" width="4.421875" style="66" bestFit="1" customWidth="1"/>
    <col min="3" max="3" width="11.140625" style="66" customWidth="1"/>
    <col min="4" max="5" width="34.8515625" style="66" customWidth="1"/>
    <col min="6" max="16384" width="14.8515625" style="66" customWidth="1"/>
  </cols>
  <sheetData>
    <row r="1" spans="2:8" ht="12.75">
      <c r="B1" s="77" t="s">
        <v>77</v>
      </c>
      <c r="E1" s="78" t="str">
        <f>'Tab 1'!M1</f>
        <v>Carta de Conjuntura | set 2010</v>
      </c>
      <c r="H1" s="78"/>
    </row>
    <row r="3" spans="3:5" ht="12.75">
      <c r="C3" s="67" t="s">
        <v>61</v>
      </c>
      <c r="D3" s="68"/>
      <c r="E3" s="68"/>
    </row>
    <row r="4" ht="11.25">
      <c r="C4" s="67" t="s">
        <v>62</v>
      </c>
    </row>
    <row r="5" spans="3:5" ht="11.25">
      <c r="C5" s="69"/>
      <c r="D5" s="70"/>
      <c r="E5" s="70"/>
    </row>
    <row r="6" spans="2:5" s="73" customFormat="1" ht="17.25" customHeight="1">
      <c r="B6" s="71"/>
      <c r="C6" s="143" t="s">
        <v>1</v>
      </c>
      <c r="D6" s="72" t="s">
        <v>63</v>
      </c>
      <c r="E6" s="72" t="s">
        <v>63</v>
      </c>
    </row>
    <row r="7" spans="2:5" s="73" customFormat="1" ht="17.25" customHeight="1" thickBot="1">
      <c r="B7" s="74"/>
      <c r="C7" s="144"/>
      <c r="D7" s="75" t="s">
        <v>64</v>
      </c>
      <c r="E7" s="75" t="s">
        <v>66</v>
      </c>
    </row>
    <row r="8" spans="2:5" s="34" customFormat="1" ht="12" thickTop="1">
      <c r="B8" s="135" t="s">
        <v>82</v>
      </c>
      <c r="C8" s="32">
        <v>39295</v>
      </c>
      <c r="D8" s="98">
        <v>15680901</v>
      </c>
      <c r="E8" s="98">
        <v>18146336.6486198</v>
      </c>
    </row>
    <row r="9" spans="2:5" s="34" customFormat="1" ht="11.25">
      <c r="B9" s="135" t="s">
        <v>10</v>
      </c>
      <c r="C9" s="32">
        <v>39326</v>
      </c>
      <c r="D9" s="98">
        <v>16743755</v>
      </c>
      <c r="E9" s="98">
        <v>19341476.89662151</v>
      </c>
    </row>
    <row r="10" spans="1:6" s="34" customFormat="1" ht="11.25">
      <c r="A10" s="19"/>
      <c r="B10" s="115" t="s">
        <v>10</v>
      </c>
      <c r="C10" s="32">
        <v>39356</v>
      </c>
      <c r="D10" s="98">
        <v>16659890</v>
      </c>
      <c r="E10" s="98">
        <v>19187036.854428805</v>
      </c>
      <c r="F10" s="19"/>
    </row>
    <row r="11" spans="1:6" s="34" customFormat="1" ht="11.25">
      <c r="A11" s="19"/>
      <c r="B11" s="115" t="s">
        <v>10</v>
      </c>
      <c r="C11" s="32">
        <v>39387</v>
      </c>
      <c r="D11" s="98">
        <v>17237655</v>
      </c>
      <c r="E11" s="98">
        <v>19777325.362892088</v>
      </c>
      <c r="F11" s="19"/>
    </row>
    <row r="12" spans="1:6" s="34" customFormat="1" ht="11.25">
      <c r="A12" s="19"/>
      <c r="B12" s="115" t="s">
        <v>10</v>
      </c>
      <c r="C12" s="32">
        <v>39417</v>
      </c>
      <c r="D12" s="98">
        <v>17045305</v>
      </c>
      <c r="E12" s="98">
        <v>19412947.672168914</v>
      </c>
      <c r="F12" s="19"/>
    </row>
    <row r="13" spans="1:6" s="34" customFormat="1" ht="11.25">
      <c r="A13" s="19"/>
      <c r="B13" s="84"/>
      <c r="C13" s="85" t="s">
        <v>86</v>
      </c>
      <c r="D13" s="114">
        <v>187621314</v>
      </c>
      <c r="E13" s="114">
        <v>218097784</v>
      </c>
      <c r="F13" s="19"/>
    </row>
    <row r="14" spans="1:6" s="34" customFormat="1" ht="11.25">
      <c r="A14" s="19"/>
      <c r="B14" s="115" t="s">
        <v>83</v>
      </c>
      <c r="C14" s="32">
        <v>39448</v>
      </c>
      <c r="D14" s="98">
        <v>17947708</v>
      </c>
      <c r="E14" s="98">
        <v>20330915.708152954</v>
      </c>
      <c r="F14" s="19"/>
    </row>
    <row r="15" spans="1:6" s="34" customFormat="1" ht="11.25">
      <c r="A15" s="19"/>
      <c r="B15" s="115" t="s">
        <v>10</v>
      </c>
      <c r="C15" s="32">
        <v>39479</v>
      </c>
      <c r="D15" s="98">
        <v>16935123</v>
      </c>
      <c r="E15" s="98">
        <v>19090311.508009553</v>
      </c>
      <c r="F15" s="19"/>
    </row>
    <row r="16" spans="1:6" s="34" customFormat="1" ht="11.25">
      <c r="A16" s="19"/>
      <c r="B16" s="115" t="s">
        <v>10</v>
      </c>
      <c r="C16" s="32">
        <v>39508</v>
      </c>
      <c r="D16" s="98">
        <v>16643082</v>
      </c>
      <c r="E16" s="98">
        <v>18671462.8702021</v>
      </c>
      <c r="F16" s="19"/>
    </row>
    <row r="17" spans="1:6" s="34" customFormat="1" ht="11.25">
      <c r="A17" s="19"/>
      <c r="B17" s="115" t="s">
        <v>10</v>
      </c>
      <c r="C17" s="32">
        <v>39539</v>
      </c>
      <c r="D17" s="98">
        <v>17409125</v>
      </c>
      <c r="E17" s="98">
        <v>19424048.922204345</v>
      </c>
      <c r="F17" s="19"/>
    </row>
    <row r="18" spans="1:6" s="34" customFormat="1" ht="11.25">
      <c r="A18" s="19"/>
      <c r="B18" s="115" t="s">
        <v>10</v>
      </c>
      <c r="C18" s="32">
        <v>39569</v>
      </c>
      <c r="D18" s="98">
        <v>17863257</v>
      </c>
      <c r="E18" s="98">
        <v>19774507.78186781</v>
      </c>
      <c r="F18" s="19"/>
    </row>
    <row r="19" spans="1:6" s="34" customFormat="1" ht="11.25">
      <c r="A19" s="19"/>
      <c r="B19" s="115" t="s">
        <v>10</v>
      </c>
      <c r="C19" s="32">
        <v>39600</v>
      </c>
      <c r="D19" s="98">
        <v>18624995</v>
      </c>
      <c r="E19" s="98">
        <v>20466272.02092076</v>
      </c>
      <c r="F19" s="19"/>
    </row>
    <row r="20" spans="1:6" s="34" customFormat="1" ht="11.25">
      <c r="A20" s="19"/>
      <c r="B20" s="115" t="s">
        <v>10</v>
      </c>
      <c r="C20" s="32">
        <v>39630</v>
      </c>
      <c r="D20" s="98">
        <v>18569127</v>
      </c>
      <c r="E20" s="98">
        <v>20297341.875843257</v>
      </c>
      <c r="F20" s="19"/>
    </row>
    <row r="21" spans="1:6" s="34" customFormat="1" ht="11.25">
      <c r="A21" s="19"/>
      <c r="B21" s="115" t="s">
        <v>10</v>
      </c>
      <c r="C21" s="32">
        <v>39661</v>
      </c>
      <c r="D21" s="98">
        <v>19112703</v>
      </c>
      <c r="E21" s="98">
        <v>20833169.711313076</v>
      </c>
      <c r="F21" s="19"/>
    </row>
    <row r="22" spans="1:6" s="34" customFormat="1" ht="11.25">
      <c r="A22" s="19"/>
      <c r="B22" s="115" t="s">
        <v>10</v>
      </c>
      <c r="C22" s="32">
        <v>39692</v>
      </c>
      <c r="D22" s="98">
        <v>19440322</v>
      </c>
      <c r="E22" s="98">
        <v>21135333.56331359</v>
      </c>
      <c r="F22" s="19"/>
    </row>
    <row r="23" spans="1:6" s="34" customFormat="1" ht="11.25">
      <c r="A23" s="19"/>
      <c r="B23" s="115" t="s">
        <v>10</v>
      </c>
      <c r="C23" s="32">
        <v>39722</v>
      </c>
      <c r="D23" s="98">
        <v>19727523</v>
      </c>
      <c r="E23" s="98">
        <v>21351471.571459398</v>
      </c>
      <c r="F23" s="19"/>
    </row>
    <row r="24" spans="1:6" s="34" customFormat="1" ht="11.25">
      <c r="A24" s="19"/>
      <c r="B24" s="115" t="s">
        <v>10</v>
      </c>
      <c r="C24" s="32">
        <v>39753</v>
      </c>
      <c r="D24" s="98">
        <v>19007864</v>
      </c>
      <c r="E24" s="98">
        <v>20498760.840410706</v>
      </c>
      <c r="F24" s="19"/>
    </row>
    <row r="25" spans="1:6" s="34" customFormat="1" ht="11.25">
      <c r="A25" s="19"/>
      <c r="B25" s="115" t="s">
        <v>10</v>
      </c>
      <c r="C25" s="32">
        <v>39783</v>
      </c>
      <c r="D25" s="98">
        <v>19099051</v>
      </c>
      <c r="E25" s="98">
        <v>20539570.740910392</v>
      </c>
      <c r="F25" s="19"/>
    </row>
    <row r="26" spans="1:6" s="34" customFormat="1" ht="11.25">
      <c r="A26" s="19"/>
      <c r="B26" s="84"/>
      <c r="C26" s="85" t="s">
        <v>85</v>
      </c>
      <c r="D26" s="114">
        <f>SUM(D14:D25)</f>
        <v>220379880</v>
      </c>
      <c r="E26" s="114">
        <f>SUM(E14:E25)</f>
        <v>242413167.1146079</v>
      </c>
      <c r="F26" s="19"/>
    </row>
    <row r="27" spans="1:6" s="34" customFormat="1" ht="11.25">
      <c r="A27" s="19"/>
      <c r="B27" s="115" t="s">
        <v>84</v>
      </c>
      <c r="C27" s="32">
        <v>39814</v>
      </c>
      <c r="D27" s="98">
        <v>17951274</v>
      </c>
      <c r="E27" s="98">
        <v>19213039.68628087</v>
      </c>
      <c r="F27" s="19"/>
    </row>
    <row r="28" spans="1:6" s="34" customFormat="1" ht="11.25">
      <c r="A28" s="19"/>
      <c r="B28" s="115" t="s">
        <v>10</v>
      </c>
      <c r="C28" s="32">
        <v>39845</v>
      </c>
      <c r="D28" s="98">
        <v>17863392</v>
      </c>
      <c r="E28" s="98">
        <v>19014382.334871847</v>
      </c>
      <c r="F28" s="137"/>
    </row>
    <row r="29" spans="1:6" s="34" customFormat="1" ht="11.25">
      <c r="A29" s="19"/>
      <c r="B29" s="115" t="s">
        <v>10</v>
      </c>
      <c r="C29" s="32">
        <v>39873</v>
      </c>
      <c r="D29" s="98">
        <v>17270691</v>
      </c>
      <c r="E29" s="98">
        <v>18346832.49352074</v>
      </c>
      <c r="F29" s="19"/>
    </row>
    <row r="30" spans="1:6" s="34" customFormat="1" ht="11.25">
      <c r="A30" s="19"/>
      <c r="B30" s="115" t="s">
        <v>10</v>
      </c>
      <c r="C30" s="32">
        <v>39904</v>
      </c>
      <c r="D30" s="98">
        <v>18198167</v>
      </c>
      <c r="E30" s="98">
        <v>19239730.256726123</v>
      </c>
      <c r="F30" s="19"/>
    </row>
    <row r="31" spans="1:6" s="34" customFormat="1" ht="11.25">
      <c r="A31" s="19"/>
      <c r="B31" s="115" t="s">
        <v>10</v>
      </c>
      <c r="C31" s="32">
        <v>39934</v>
      </c>
      <c r="D31" s="98">
        <v>18024419</v>
      </c>
      <c r="E31" s="98">
        <v>18966895.7908952</v>
      </c>
      <c r="F31" s="19"/>
    </row>
    <row r="32" spans="1:7" s="34" customFormat="1" ht="11.25">
      <c r="A32" s="19"/>
      <c r="B32" s="115" t="s">
        <v>10</v>
      </c>
      <c r="C32" s="32">
        <v>39965</v>
      </c>
      <c r="D32" s="98">
        <v>18304716</v>
      </c>
      <c r="E32" s="98">
        <v>19192776.351252068</v>
      </c>
      <c r="F32" s="137"/>
      <c r="G32" s="134"/>
    </row>
    <row r="33" spans="1:6" s="34" customFormat="1" ht="11.25">
      <c r="A33" s="19"/>
      <c r="B33" s="115" t="s">
        <v>10</v>
      </c>
      <c r="C33" s="32">
        <v>39995</v>
      </c>
      <c r="D33" s="98">
        <v>18643144</v>
      </c>
      <c r="E33" s="98">
        <v>19500828.163753856</v>
      </c>
      <c r="F33" s="19"/>
    </row>
    <row r="34" spans="1:6" s="34" customFormat="1" ht="11.25">
      <c r="A34" s="19"/>
      <c r="B34" s="115" t="s">
        <v>10</v>
      </c>
      <c r="C34" s="32">
        <v>40026</v>
      </c>
      <c r="D34" s="98">
        <v>18964432</v>
      </c>
      <c r="E34" s="98">
        <v>19807195.19169565</v>
      </c>
      <c r="F34" s="19"/>
    </row>
    <row r="35" spans="1:6" s="34" customFormat="1" ht="11.25">
      <c r="A35" s="19"/>
      <c r="B35" s="115" t="s">
        <v>10</v>
      </c>
      <c r="C35" s="32">
        <v>40057</v>
      </c>
      <c r="D35" s="98">
        <v>19849327</v>
      </c>
      <c r="E35" s="98">
        <v>20681769.81387086</v>
      </c>
      <c r="F35" s="19"/>
    </row>
    <row r="36" spans="1:6" s="34" customFormat="1" ht="11.25">
      <c r="A36" s="19"/>
      <c r="B36" s="115" t="s">
        <v>10</v>
      </c>
      <c r="C36" s="32">
        <v>40087</v>
      </c>
      <c r="D36" s="98">
        <v>20000716</v>
      </c>
      <c r="E36" s="98">
        <v>20781322.33151538</v>
      </c>
      <c r="F36" s="19"/>
    </row>
    <row r="37" spans="1:6" s="34" customFormat="1" ht="11.25">
      <c r="A37" s="19"/>
      <c r="B37" s="115" t="s">
        <v>10</v>
      </c>
      <c r="C37" s="32">
        <v>40118</v>
      </c>
      <c r="D37" s="98">
        <v>20493296</v>
      </c>
      <c r="E37" s="98">
        <v>21206154.899533354</v>
      </c>
      <c r="F37" s="19"/>
    </row>
    <row r="38" spans="1:6" s="34" customFormat="1" ht="11.25">
      <c r="A38" s="19"/>
      <c r="B38" s="115" t="s">
        <v>10</v>
      </c>
      <c r="C38" s="32">
        <v>40148</v>
      </c>
      <c r="D38" s="98">
        <v>22179734</v>
      </c>
      <c r="E38" s="98">
        <v>22866678.85985175</v>
      </c>
      <c r="F38" s="19"/>
    </row>
    <row r="39" spans="1:6" s="34" customFormat="1" ht="11.25">
      <c r="A39" s="19"/>
      <c r="B39" s="84"/>
      <c r="C39" s="85" t="s">
        <v>88</v>
      </c>
      <c r="D39" s="114">
        <f>SUM(D27:D38)</f>
        <v>227743308</v>
      </c>
      <c r="E39" s="114">
        <f>SUM(E27:E38)</f>
        <v>238817606.1737677</v>
      </c>
      <c r="F39" s="19"/>
    </row>
    <row r="40" spans="1:6" s="34" customFormat="1" ht="11.25">
      <c r="A40" s="19"/>
      <c r="B40" s="115" t="s">
        <v>87</v>
      </c>
      <c r="C40" s="32">
        <v>40179</v>
      </c>
      <c r="D40" s="98">
        <v>21323920</v>
      </c>
      <c r="E40" s="98">
        <v>21820717.354665123</v>
      </c>
      <c r="F40" s="19"/>
    </row>
    <row r="41" spans="1:6" s="34" customFormat="1" ht="11.25">
      <c r="A41" s="19"/>
      <c r="B41" s="115" t="s">
        <v>10</v>
      </c>
      <c r="C41" s="32">
        <v>40210</v>
      </c>
      <c r="D41" s="98">
        <v>19992377</v>
      </c>
      <c r="E41" s="98">
        <v>20299838.594827566</v>
      </c>
      <c r="F41" s="19"/>
    </row>
    <row r="42" spans="1:6" s="34" customFormat="1" ht="11.25">
      <c r="A42" s="19"/>
      <c r="B42" s="115" t="s">
        <v>10</v>
      </c>
      <c r="C42" s="32">
        <v>40238</v>
      </c>
      <c r="D42" s="98">
        <v>20897659</v>
      </c>
      <c r="E42" s="98">
        <v>21109291.34179802</v>
      </c>
      <c r="F42" s="19"/>
    </row>
    <row r="43" spans="1:6" s="34" customFormat="1" ht="11.25">
      <c r="A43" s="19"/>
      <c r="B43" s="115" t="s">
        <v>10</v>
      </c>
      <c r="C43" s="32">
        <v>40269</v>
      </c>
      <c r="D43" s="98">
        <v>22484272</v>
      </c>
      <c r="E43" s="98">
        <v>22583212.61101175</v>
      </c>
      <c r="F43" s="19"/>
    </row>
    <row r="44" spans="1:6" s="34" customFormat="1" ht="11.25">
      <c r="A44" s="19"/>
      <c r="B44" s="115" t="s">
        <v>10</v>
      </c>
      <c r="C44" s="32">
        <v>40299</v>
      </c>
      <c r="D44" s="98">
        <v>19964222</v>
      </c>
      <c r="E44" s="98">
        <v>19966211.52944317</v>
      </c>
      <c r="F44" s="19"/>
    </row>
    <row r="45" spans="2:6" s="34" customFormat="1" ht="11.25">
      <c r="B45" s="115" t="s">
        <v>10</v>
      </c>
      <c r="C45" s="32">
        <v>40330</v>
      </c>
      <c r="D45" s="98">
        <v>20305896</v>
      </c>
      <c r="E45" s="98">
        <v>20307919.578878354</v>
      </c>
      <c r="F45" s="19"/>
    </row>
    <row r="46" spans="2:5" s="34" customFormat="1" ht="11.25">
      <c r="B46" s="120" t="s">
        <v>10</v>
      </c>
      <c r="C46" s="29">
        <v>40360</v>
      </c>
      <c r="D46" s="124">
        <v>19145615</v>
      </c>
      <c r="E46" s="124">
        <v>19145615</v>
      </c>
    </row>
    <row r="47" spans="3:5" s="34" customFormat="1" ht="11.25">
      <c r="C47" s="88" t="s">
        <v>65</v>
      </c>
      <c r="D47" s="19"/>
      <c r="E47" s="19"/>
    </row>
    <row r="48" spans="3:5" s="34" customFormat="1" ht="11.25">
      <c r="C48" s="99" t="s">
        <v>67</v>
      </c>
      <c r="D48" s="19"/>
      <c r="E48" s="19"/>
    </row>
    <row r="49" spans="3:5" s="34" customFormat="1" ht="11.25">
      <c r="C49" s="19"/>
      <c r="D49" s="19"/>
      <c r="E49" s="19"/>
    </row>
    <row r="50" spans="3:5" s="34" customFormat="1" ht="11.25">
      <c r="C50" s="19"/>
      <c r="D50" s="19"/>
      <c r="E50" s="19"/>
    </row>
    <row r="51" spans="3:5" s="34" customFormat="1" ht="11.25">
      <c r="C51" s="19"/>
      <c r="D51" s="19"/>
      <c r="E51" s="19"/>
    </row>
    <row r="52" spans="3:5" s="34" customFormat="1" ht="11.25">
      <c r="C52" s="19"/>
      <c r="D52" s="19"/>
      <c r="E52" s="19"/>
    </row>
    <row r="53" spans="3:5" s="34" customFormat="1" ht="11.25">
      <c r="C53" s="19"/>
      <c r="D53" s="19"/>
      <c r="E53" s="19"/>
    </row>
    <row r="54" spans="3:5" s="34" customFormat="1" ht="11.25">
      <c r="C54" s="19"/>
      <c r="D54" s="19"/>
      <c r="E54" s="19"/>
    </row>
    <row r="55" spans="3:5" s="34" customFormat="1" ht="11.25">
      <c r="C55" s="19"/>
      <c r="D55" s="19"/>
      <c r="E55" s="19"/>
    </row>
    <row r="56" spans="3:5" s="34" customFormat="1" ht="11.25">
      <c r="C56" s="19"/>
      <c r="D56" s="19"/>
      <c r="E56" s="19"/>
    </row>
    <row r="57" spans="3:5" s="34" customFormat="1" ht="11.25">
      <c r="C57" s="19"/>
      <c r="D57" s="19"/>
      <c r="E57" s="19"/>
    </row>
    <row r="58" spans="3:5" s="34" customFormat="1" ht="11.25">
      <c r="C58" s="19"/>
      <c r="D58" s="19"/>
      <c r="E58" s="19"/>
    </row>
    <row r="59" spans="3:5" s="34" customFormat="1" ht="11.25">
      <c r="C59" s="19"/>
      <c r="D59" s="19"/>
      <c r="E59" s="19"/>
    </row>
    <row r="60" spans="3:5" s="34" customFormat="1" ht="11.25">
      <c r="C60" s="19"/>
      <c r="D60" s="19"/>
      <c r="E60" s="19"/>
    </row>
    <row r="61" spans="3:5" s="34" customFormat="1" ht="11.25">
      <c r="C61" s="19"/>
      <c r="D61" s="19"/>
      <c r="E61" s="19"/>
    </row>
    <row r="62" spans="3:5" s="34" customFormat="1" ht="11.25">
      <c r="C62" s="19"/>
      <c r="D62" s="19"/>
      <c r="E62" s="19"/>
    </row>
    <row r="63" spans="3:5" s="34" customFormat="1" ht="11.25">
      <c r="C63" s="19"/>
      <c r="D63" s="19"/>
      <c r="E63" s="19"/>
    </row>
    <row r="64" spans="3:5" s="34" customFormat="1" ht="11.25">
      <c r="C64" s="19"/>
      <c r="D64" s="19"/>
      <c r="E64" s="19"/>
    </row>
    <row r="65" spans="3:5" s="34" customFormat="1" ht="11.25">
      <c r="C65" s="19"/>
      <c r="D65" s="19"/>
      <c r="E65" s="19"/>
    </row>
    <row r="66" spans="3:5" s="34" customFormat="1" ht="11.25">
      <c r="C66" s="19"/>
      <c r="D66" s="19"/>
      <c r="E66" s="19"/>
    </row>
    <row r="67" spans="3:5" s="34" customFormat="1" ht="11.25">
      <c r="C67" s="19"/>
      <c r="D67" s="19"/>
      <c r="E67" s="19"/>
    </row>
    <row r="68" spans="3:5" s="34" customFormat="1" ht="11.25">
      <c r="C68" s="19"/>
      <c r="D68" s="19"/>
      <c r="E68" s="19"/>
    </row>
    <row r="69" spans="3:5" s="34" customFormat="1" ht="11.25">
      <c r="C69" s="19"/>
      <c r="D69" s="19"/>
      <c r="E69" s="19"/>
    </row>
    <row r="70" spans="3:5" s="34" customFormat="1" ht="11.25">
      <c r="C70" s="19"/>
      <c r="D70" s="19"/>
      <c r="E70" s="19"/>
    </row>
    <row r="71" spans="3:5" s="34" customFormat="1" ht="11.25">
      <c r="C71" s="19"/>
      <c r="D71" s="19"/>
      <c r="E71" s="19"/>
    </row>
    <row r="72" spans="3:5" s="34" customFormat="1" ht="11.25">
      <c r="C72" s="19"/>
      <c r="D72" s="19"/>
      <c r="E72" s="19"/>
    </row>
    <row r="73" spans="2:5" s="34" customFormat="1" ht="12.75">
      <c r="B73" s="100"/>
      <c r="C73" s="19"/>
      <c r="D73" s="19"/>
      <c r="E73" s="19"/>
    </row>
    <row r="74" spans="3:5" s="34" customFormat="1" ht="11.25">
      <c r="C74" s="19"/>
      <c r="D74" s="19"/>
      <c r="E74" s="19"/>
    </row>
    <row r="75" spans="3:5" s="34" customFormat="1" ht="11.25">
      <c r="C75" s="19"/>
      <c r="D75" s="19"/>
      <c r="E75" s="19"/>
    </row>
    <row r="76" spans="3:5" s="34" customFormat="1" ht="11.25">
      <c r="C76" s="19"/>
      <c r="D76" s="19"/>
      <c r="E76" s="19"/>
    </row>
    <row r="77" spans="3:5" s="34" customFormat="1" ht="11.25">
      <c r="C77" s="19"/>
      <c r="D77" s="19"/>
      <c r="E77" s="19"/>
    </row>
    <row r="78" spans="3:5" s="34" customFormat="1" ht="11.25">
      <c r="C78" s="19"/>
      <c r="D78" s="19"/>
      <c r="E78" s="19"/>
    </row>
    <row r="79" spans="3:5" s="34" customFormat="1" ht="11.25">
      <c r="C79" s="19"/>
      <c r="D79" s="19"/>
      <c r="E79" s="19"/>
    </row>
    <row r="80" spans="3:5" s="34" customFormat="1" ht="11.25">
      <c r="C80" s="19"/>
      <c r="D80" s="19"/>
      <c r="E80" s="19"/>
    </row>
    <row r="81" spans="3:5" s="34" customFormat="1" ht="11.25">
      <c r="C81" s="19"/>
      <c r="D81" s="19"/>
      <c r="E81" s="19"/>
    </row>
    <row r="82" spans="3:5" s="34" customFormat="1" ht="11.25">
      <c r="C82" s="19"/>
      <c r="D82" s="19"/>
      <c r="E82" s="19"/>
    </row>
    <row r="83" spans="3:5" s="34" customFormat="1" ht="11.25">
      <c r="C83" s="19"/>
      <c r="D83" s="19"/>
      <c r="E83" s="19"/>
    </row>
    <row r="84" spans="3:5" s="34" customFormat="1" ht="11.25">
      <c r="C84" s="19"/>
      <c r="D84" s="19"/>
      <c r="E84" s="19"/>
    </row>
    <row r="85" spans="3:5" s="34" customFormat="1" ht="11.25">
      <c r="C85" s="19"/>
      <c r="D85" s="19"/>
      <c r="E85" s="19"/>
    </row>
    <row r="86" spans="3:5" s="34" customFormat="1" ht="11.25">
      <c r="C86" s="19"/>
      <c r="D86" s="19"/>
      <c r="E86" s="19"/>
    </row>
    <row r="87" spans="3:5" s="34" customFormat="1" ht="11.25">
      <c r="C87" s="19"/>
      <c r="D87" s="19"/>
      <c r="E87" s="19"/>
    </row>
    <row r="88" spans="3:5" s="34" customFormat="1" ht="11.25">
      <c r="C88" s="19"/>
      <c r="D88" s="19"/>
      <c r="E88" s="19"/>
    </row>
    <row r="89" spans="3:5" s="34" customFormat="1" ht="11.25">
      <c r="C89" s="19"/>
      <c r="D89" s="19"/>
      <c r="E89" s="19"/>
    </row>
    <row r="90" spans="3:5" s="34" customFormat="1" ht="11.25">
      <c r="C90" s="19"/>
      <c r="D90" s="19"/>
      <c r="E90" s="19"/>
    </row>
    <row r="91" spans="3:5" s="34" customFormat="1" ht="11.25">
      <c r="C91" s="19"/>
      <c r="D91" s="19"/>
      <c r="E91" s="19"/>
    </row>
    <row r="92" s="34" customFormat="1" ht="11.25"/>
    <row r="93" s="34" customFormat="1" ht="11.25"/>
    <row r="94" s="34" customFormat="1" ht="11.25"/>
    <row r="95" s="34" customFormat="1" ht="11.25"/>
    <row r="96" s="34" customFormat="1" ht="11.25"/>
    <row r="97" s="34" customFormat="1" ht="11.25"/>
    <row r="98" s="34" customFormat="1" ht="11.25"/>
    <row r="99" s="34" customFormat="1" ht="11.25"/>
    <row r="100" s="34" customFormat="1" ht="11.25"/>
    <row r="101" s="34" customFormat="1" ht="11.25"/>
    <row r="102" s="34" customFormat="1" ht="11.25"/>
    <row r="103" s="34" customFormat="1" ht="11.25"/>
    <row r="104" s="34" customFormat="1" ht="11.25"/>
    <row r="105" s="34" customFormat="1" ht="11.25"/>
    <row r="106" s="34" customFormat="1" ht="11.25"/>
    <row r="107" s="34" customFormat="1" ht="11.25"/>
    <row r="108" s="34" customFormat="1" ht="11.25"/>
    <row r="109" s="34" customFormat="1" ht="11.25"/>
    <row r="110" s="34" customFormat="1" ht="11.25"/>
    <row r="111" s="34" customFormat="1" ht="11.25"/>
    <row r="112" s="34" customFormat="1" ht="11.25"/>
    <row r="113" s="34" customFormat="1" ht="11.25"/>
    <row r="114" s="34" customFormat="1" ht="11.25"/>
    <row r="115" s="34" customFormat="1" ht="11.25"/>
    <row r="116" s="34" customFormat="1" ht="11.25"/>
    <row r="117" s="34" customFormat="1" ht="11.25"/>
    <row r="118" s="34" customFormat="1" ht="11.25"/>
    <row r="119" s="34" customFormat="1" ht="11.25"/>
    <row r="120" s="34" customFormat="1" ht="11.25"/>
  </sheetData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D26:E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6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2" customWidth="1"/>
    <col min="2" max="2" width="5.57421875" style="2" bestFit="1" customWidth="1"/>
    <col min="3" max="3" width="11.140625" style="2" customWidth="1"/>
    <col min="4" max="12" width="9.8515625" style="2" customWidth="1"/>
    <col min="13" max="13" width="11.28125" style="2" customWidth="1"/>
    <col min="14" max="16384" width="12.57421875" style="2" customWidth="1"/>
  </cols>
  <sheetData>
    <row r="1" spans="2:13" ht="12.75">
      <c r="B1" s="77" t="s">
        <v>77</v>
      </c>
      <c r="M1" s="78" t="s">
        <v>91</v>
      </c>
    </row>
    <row r="3" spans="3:12" ht="12.75">
      <c r="C3" s="3" t="s">
        <v>0</v>
      </c>
      <c r="D3" s="4"/>
      <c r="E3" s="4"/>
      <c r="F3" s="4"/>
      <c r="G3" s="4"/>
      <c r="H3" s="4"/>
      <c r="I3" s="4"/>
      <c r="J3" s="4"/>
      <c r="K3" s="4"/>
      <c r="L3" s="4"/>
    </row>
    <row r="4" spans="3:12" ht="11.25">
      <c r="C4" s="5" t="s">
        <v>13</v>
      </c>
      <c r="D4" s="6"/>
      <c r="E4" s="6"/>
      <c r="G4" s="6"/>
      <c r="K4" s="6"/>
      <c r="L4" s="6"/>
    </row>
    <row r="5" spans="2:13" ht="11.25">
      <c r="B5" s="81"/>
      <c r="C5" s="19" t="s">
        <v>90</v>
      </c>
      <c r="D5" s="103"/>
      <c r="E5" s="103"/>
      <c r="F5" s="83"/>
      <c r="G5" s="103"/>
      <c r="H5" s="83"/>
      <c r="I5" s="83"/>
      <c r="J5" s="83"/>
      <c r="K5" s="103"/>
      <c r="L5" s="103"/>
      <c r="M5" s="83"/>
    </row>
    <row r="6" spans="2:13" ht="11.25">
      <c r="B6" s="81"/>
      <c r="C6" s="104"/>
      <c r="D6" s="103"/>
      <c r="E6" s="103"/>
      <c r="F6" s="83"/>
      <c r="G6" s="103"/>
      <c r="H6" s="83"/>
      <c r="I6" s="83"/>
      <c r="J6" s="83"/>
      <c r="K6" s="103"/>
      <c r="L6" s="103"/>
      <c r="M6" s="83"/>
    </row>
    <row r="7" spans="2:13" s="7" customFormat="1" ht="45.75" thickBot="1">
      <c r="B7" s="105"/>
      <c r="C7" s="106" t="s">
        <v>1</v>
      </c>
      <c r="D7" s="107" t="s">
        <v>2</v>
      </c>
      <c r="E7" s="107" t="s">
        <v>3</v>
      </c>
      <c r="F7" s="107" t="s">
        <v>4</v>
      </c>
      <c r="G7" s="107" t="s">
        <v>5</v>
      </c>
      <c r="H7" s="107" t="s">
        <v>6</v>
      </c>
      <c r="I7" s="107" t="s">
        <v>7</v>
      </c>
      <c r="J7" s="107" t="s">
        <v>8</v>
      </c>
      <c r="K7" s="107" t="s">
        <v>9</v>
      </c>
      <c r="L7" s="107" t="s">
        <v>14</v>
      </c>
      <c r="M7" s="101" t="s">
        <v>78</v>
      </c>
    </row>
    <row r="8" spans="2:13" s="83" customFormat="1" ht="12" thickTop="1">
      <c r="B8" s="115" t="s">
        <v>82</v>
      </c>
      <c r="C8" s="32">
        <v>39326</v>
      </c>
      <c r="D8" s="82">
        <v>13126.283180174429</v>
      </c>
      <c r="E8" s="82">
        <v>3593.7692198451527</v>
      </c>
      <c r="F8" s="82">
        <v>1202.050704436686</v>
      </c>
      <c r="G8" s="82">
        <v>788.1077535765296</v>
      </c>
      <c r="H8" s="82">
        <v>3616.831617838668</v>
      </c>
      <c r="I8" s="82">
        <v>10687.917059759146</v>
      </c>
      <c r="J8" s="82">
        <v>2706.322703319724</v>
      </c>
      <c r="K8" s="82">
        <v>2675.9799313772496</v>
      </c>
      <c r="L8" s="82">
        <v>2217.5594110428356</v>
      </c>
      <c r="M8" s="82">
        <v>40614.82158137042</v>
      </c>
    </row>
    <row r="9" spans="2:14" s="83" customFormat="1" ht="11.25">
      <c r="B9" s="115" t="s">
        <v>10</v>
      </c>
      <c r="C9" s="32">
        <v>39356</v>
      </c>
      <c r="D9" s="82">
        <v>16354.966643527052</v>
      </c>
      <c r="E9" s="82">
        <v>3823.1766760616943</v>
      </c>
      <c r="F9" s="82">
        <v>1431.3038798404064</v>
      </c>
      <c r="G9" s="82">
        <v>770.7360983779274</v>
      </c>
      <c r="H9" s="82">
        <v>3451.455966618394</v>
      </c>
      <c r="I9" s="82">
        <v>10387.13079336667</v>
      </c>
      <c r="J9" s="82">
        <v>4340.647613758409</v>
      </c>
      <c r="K9" s="82">
        <v>2654.587345871546</v>
      </c>
      <c r="L9" s="82">
        <v>1642.49047918836</v>
      </c>
      <c r="M9" s="82">
        <v>44856.495496610456</v>
      </c>
      <c r="N9" s="81"/>
    </row>
    <row r="10" spans="2:14" s="83" customFormat="1" ht="11.25">
      <c r="B10" s="115" t="s">
        <v>10</v>
      </c>
      <c r="C10" s="32">
        <v>39387</v>
      </c>
      <c r="D10" s="82">
        <v>15970.118780349734</v>
      </c>
      <c r="E10" s="82">
        <v>3615.5044329141438</v>
      </c>
      <c r="F10" s="82">
        <v>1378.2868340944117</v>
      </c>
      <c r="G10" s="82">
        <v>784.523095818611</v>
      </c>
      <c r="H10" s="82">
        <v>3614.3464795914997</v>
      </c>
      <c r="I10" s="82">
        <v>11054.413844682782</v>
      </c>
      <c r="J10" s="82">
        <v>3377.2530808192832</v>
      </c>
      <c r="K10" s="82">
        <v>2895.509299506521</v>
      </c>
      <c r="L10" s="82">
        <v>1557.338336314133</v>
      </c>
      <c r="M10" s="82">
        <v>44247.294184091115</v>
      </c>
      <c r="N10" s="81"/>
    </row>
    <row r="11" spans="2:14" s="83" customFormat="1" ht="11.25">
      <c r="B11" s="115" t="s">
        <v>10</v>
      </c>
      <c r="C11" s="32">
        <v>39417</v>
      </c>
      <c r="D11" s="82">
        <v>22429.52018922025</v>
      </c>
      <c r="E11" s="82">
        <v>4298.770201650739</v>
      </c>
      <c r="F11" s="82">
        <v>1265.4094261164257</v>
      </c>
      <c r="G11" s="82">
        <v>989.3424221228679</v>
      </c>
      <c r="H11" s="82">
        <v>4446.929932283299</v>
      </c>
      <c r="I11" s="82">
        <v>11656.27979198545</v>
      </c>
      <c r="J11" s="82">
        <v>3532.5077654036004</v>
      </c>
      <c r="K11" s="82">
        <v>3019.949412157455</v>
      </c>
      <c r="L11" s="82">
        <v>1514.570193119107</v>
      </c>
      <c r="M11" s="82">
        <v>53153.27933405919</v>
      </c>
      <c r="N11" s="81"/>
    </row>
    <row r="12" spans="2:14" s="83" customFormat="1" ht="11.25">
      <c r="B12" s="84"/>
      <c r="C12" s="85" t="s">
        <v>86</v>
      </c>
      <c r="D12" s="86">
        <v>187588.03351001</v>
      </c>
      <c r="E12" s="86">
        <v>39574.139190084</v>
      </c>
      <c r="F12" s="86">
        <v>14317.692744271122</v>
      </c>
      <c r="G12" s="86">
        <v>9161.505864598952</v>
      </c>
      <c r="H12" s="86">
        <v>42670.51165722264</v>
      </c>
      <c r="I12" s="86">
        <v>120212.95317788962</v>
      </c>
      <c r="J12" s="86">
        <v>40321.62336559111</v>
      </c>
      <c r="K12" s="86">
        <v>31353.769009662337</v>
      </c>
      <c r="L12" s="138">
        <v>19123.513054636656</v>
      </c>
      <c r="M12" s="138">
        <v>504323.74157396646</v>
      </c>
      <c r="N12" s="125"/>
    </row>
    <row r="13" spans="2:14" s="83" customFormat="1" ht="11.25">
      <c r="B13" s="115" t="s">
        <v>83</v>
      </c>
      <c r="C13" s="32">
        <v>39448</v>
      </c>
      <c r="D13" s="82">
        <v>22757.708722284817</v>
      </c>
      <c r="E13" s="82">
        <v>3394.4091326669054</v>
      </c>
      <c r="F13" s="82">
        <v>1414.45983344774</v>
      </c>
      <c r="G13" s="82">
        <v>1316.8252400126044</v>
      </c>
      <c r="H13" s="82">
        <v>991.1653420898627</v>
      </c>
      <c r="I13" s="82">
        <v>11452.35829262882</v>
      </c>
      <c r="J13" s="82">
        <v>5993.372697092881</v>
      </c>
      <c r="K13" s="82">
        <v>2990.97480329639</v>
      </c>
      <c r="L13" s="82">
        <v>1392.0907720109317</v>
      </c>
      <c r="M13" s="82">
        <v>51703.364835530956</v>
      </c>
      <c r="N13" s="125"/>
    </row>
    <row r="14" spans="2:14" s="83" customFormat="1" ht="11.25">
      <c r="B14" s="115" t="s">
        <v>10</v>
      </c>
      <c r="C14" s="32">
        <v>39479</v>
      </c>
      <c r="D14" s="82">
        <v>14375.41300295691</v>
      </c>
      <c r="E14" s="82">
        <v>3231.352658658871</v>
      </c>
      <c r="F14" s="82">
        <v>1328.7321808588815</v>
      </c>
      <c r="G14" s="82">
        <v>1857.5533051493753</v>
      </c>
      <c r="H14" s="82">
        <v>28.103567908799697</v>
      </c>
      <c r="I14" s="82">
        <v>10299.77593794298</v>
      </c>
      <c r="J14" s="82">
        <v>3115.951325661597</v>
      </c>
      <c r="K14" s="82">
        <v>2756.6044397740175</v>
      </c>
      <c r="L14" s="82">
        <v>1300.7338834756592</v>
      </c>
      <c r="M14" s="82">
        <v>38294.22030238709</v>
      </c>
      <c r="N14" s="125"/>
    </row>
    <row r="15" spans="2:15" s="83" customFormat="1" ht="11.25">
      <c r="B15" s="115" t="s">
        <v>10</v>
      </c>
      <c r="C15" s="32">
        <v>39508</v>
      </c>
      <c r="D15" s="82">
        <v>17198.13973215027</v>
      </c>
      <c r="E15" s="82">
        <v>3463.769103069305</v>
      </c>
      <c r="F15" s="82">
        <v>1310.6185409236034</v>
      </c>
      <c r="G15" s="82">
        <v>1870.4711907223948</v>
      </c>
      <c r="H15" s="82">
        <v>29.441639770295353</v>
      </c>
      <c r="I15" s="82">
        <v>9999.386055176068</v>
      </c>
      <c r="J15" s="82">
        <v>3388.02677355703</v>
      </c>
      <c r="K15" s="82">
        <v>2709.5172860351017</v>
      </c>
      <c r="L15" s="82">
        <v>1162.7937588691057</v>
      </c>
      <c r="M15" s="82">
        <v>41132.16408027317</v>
      </c>
      <c r="N15" s="125"/>
      <c r="O15" s="126"/>
    </row>
    <row r="16" spans="2:15" s="83" customFormat="1" ht="11.25">
      <c r="B16" s="115" t="s">
        <v>10</v>
      </c>
      <c r="C16" s="32">
        <v>39539</v>
      </c>
      <c r="D16" s="82">
        <v>20106.1052608416</v>
      </c>
      <c r="E16" s="82">
        <v>3533.2958002904106</v>
      </c>
      <c r="F16" s="82">
        <v>1378.1824403506891</v>
      </c>
      <c r="G16" s="82">
        <v>1913.0199115200994</v>
      </c>
      <c r="H16" s="82">
        <v>69.89149684401778</v>
      </c>
      <c r="I16" s="82">
        <v>10987.708382331935</v>
      </c>
      <c r="J16" s="82">
        <v>5031.632391872303</v>
      </c>
      <c r="K16" s="82">
        <v>2789.785519157364</v>
      </c>
      <c r="L16" s="82">
        <v>1347.4104320423648</v>
      </c>
      <c r="M16" s="82">
        <v>47157.03163525078</v>
      </c>
      <c r="N16" s="125"/>
      <c r="O16" s="126"/>
    </row>
    <row r="17" spans="2:14" s="83" customFormat="1" ht="11.25">
      <c r="B17" s="115" t="s">
        <v>10</v>
      </c>
      <c r="C17" s="32">
        <v>39569</v>
      </c>
      <c r="D17" s="82">
        <v>14568.39943289113</v>
      </c>
      <c r="E17" s="82">
        <v>3592.457063908804</v>
      </c>
      <c r="F17" s="82">
        <v>1444.8342948767097</v>
      </c>
      <c r="G17" s="82">
        <v>1854.8848113986005</v>
      </c>
      <c r="H17" s="82">
        <v>82.00162245477237</v>
      </c>
      <c r="I17" s="82">
        <v>10471.053540475865</v>
      </c>
      <c r="J17" s="82">
        <v>2975.764172545795</v>
      </c>
      <c r="K17" s="82">
        <v>2747.349936334138</v>
      </c>
      <c r="L17" s="125">
        <v>1438.7759853010211</v>
      </c>
      <c r="M17" s="82">
        <v>39175.520860186836</v>
      </c>
      <c r="N17" s="125"/>
    </row>
    <row r="18" spans="2:14" s="83" customFormat="1" ht="11.25">
      <c r="B18" s="115" t="s">
        <v>10</v>
      </c>
      <c r="C18" s="32">
        <v>39600</v>
      </c>
      <c r="D18" s="82">
        <v>17635.96958482215</v>
      </c>
      <c r="E18" s="82">
        <v>3236.271831443137</v>
      </c>
      <c r="F18" s="82">
        <v>1448.248974310411</v>
      </c>
      <c r="G18" s="82">
        <v>1981.5073160539102</v>
      </c>
      <c r="H18" s="82">
        <v>15.04845439736479</v>
      </c>
      <c r="I18" s="82">
        <v>11343.809473290179</v>
      </c>
      <c r="J18" s="82">
        <v>4759.454166160592</v>
      </c>
      <c r="K18" s="82">
        <v>2932.4734516303897</v>
      </c>
      <c r="L18" s="82">
        <v>895.1677388245516</v>
      </c>
      <c r="M18" s="82">
        <v>44247.95099093268</v>
      </c>
      <c r="N18" s="81"/>
    </row>
    <row r="19" spans="2:14" s="83" customFormat="1" ht="11.25">
      <c r="B19" s="115" t="s">
        <v>10</v>
      </c>
      <c r="C19" s="32">
        <v>39630</v>
      </c>
      <c r="D19" s="82">
        <v>19247.924702235858</v>
      </c>
      <c r="E19" s="82">
        <v>3761.4574702082123</v>
      </c>
      <c r="F19" s="82">
        <v>1523.3053926854252</v>
      </c>
      <c r="G19" s="82">
        <v>1788.485121536635</v>
      </c>
      <c r="H19" s="82">
        <v>15.623238080705166</v>
      </c>
      <c r="I19" s="82">
        <v>11230.464403166892</v>
      </c>
      <c r="J19" s="82">
        <v>5068.992158572452</v>
      </c>
      <c r="K19" s="82">
        <v>2940.335159011559</v>
      </c>
      <c r="L19" s="82">
        <v>1099.748538132917</v>
      </c>
      <c r="M19" s="82">
        <v>46676.33618363066</v>
      </c>
      <c r="N19" s="125"/>
    </row>
    <row r="20" spans="2:14" s="83" customFormat="1" ht="11.25">
      <c r="B20" s="115" t="s">
        <v>10</v>
      </c>
      <c r="C20" s="32">
        <v>39661</v>
      </c>
      <c r="D20" s="82">
        <v>15084.84572478965</v>
      </c>
      <c r="E20" s="82">
        <v>3864.9852092630545</v>
      </c>
      <c r="F20" s="82">
        <v>1579.0618601086337</v>
      </c>
      <c r="G20" s="82">
        <v>2089.3418020007316</v>
      </c>
      <c r="H20" s="82">
        <v>14.852419865367372</v>
      </c>
      <c r="I20" s="82">
        <v>11334.37518632186</v>
      </c>
      <c r="J20" s="82">
        <v>3496.397109229562</v>
      </c>
      <c r="K20" s="82">
        <v>2896.8528988670078</v>
      </c>
      <c r="L20" s="82">
        <v>1036.0018347286095</v>
      </c>
      <c r="M20" s="82">
        <v>41396.71404517448</v>
      </c>
      <c r="N20" s="81"/>
    </row>
    <row r="21" spans="2:14" s="83" customFormat="1" ht="11.25">
      <c r="B21" s="115" t="s">
        <v>10</v>
      </c>
      <c r="C21" s="32">
        <v>39692</v>
      </c>
      <c r="D21" s="82">
        <v>15575.095096034982</v>
      </c>
      <c r="E21" s="82">
        <v>3987.0122864030554</v>
      </c>
      <c r="F21" s="82">
        <v>1804.219091373694</v>
      </c>
      <c r="G21" s="82">
        <v>1965.180810302389</v>
      </c>
      <c r="H21" s="82">
        <v>12.99639428079383</v>
      </c>
      <c r="I21" s="82">
        <v>11899.966899033563</v>
      </c>
      <c r="J21" s="82">
        <v>3254.8234258176635</v>
      </c>
      <c r="K21" s="82">
        <v>3158.7852197731686</v>
      </c>
      <c r="L21" s="82">
        <v>1289.6945659115008</v>
      </c>
      <c r="M21" s="82">
        <v>42947.77378893082</v>
      </c>
      <c r="N21" s="125"/>
    </row>
    <row r="22" spans="2:14" s="83" customFormat="1" ht="11.25">
      <c r="B22" s="115" t="s">
        <v>10</v>
      </c>
      <c r="C22" s="32">
        <v>39722</v>
      </c>
      <c r="D22" s="82">
        <v>19671.11074664803</v>
      </c>
      <c r="E22" s="82">
        <v>4109.205806244558</v>
      </c>
      <c r="F22" s="82">
        <v>2053.475205666421</v>
      </c>
      <c r="G22" s="82">
        <v>1865.7338809347302</v>
      </c>
      <c r="H22" s="82">
        <v>11.111453456187942</v>
      </c>
      <c r="I22" s="82">
        <v>12069.728407541346</v>
      </c>
      <c r="J22" s="82">
        <v>5242.376881789493</v>
      </c>
      <c r="K22" s="82">
        <v>3105.603240663551</v>
      </c>
      <c r="L22" s="82">
        <v>1247.5420975135858</v>
      </c>
      <c r="M22" s="82">
        <v>49375.88772045791</v>
      </c>
      <c r="N22" s="81"/>
    </row>
    <row r="23" spans="2:14" s="83" customFormat="1" ht="11.25">
      <c r="B23" s="115" t="s">
        <v>10</v>
      </c>
      <c r="C23" s="32">
        <v>39753</v>
      </c>
      <c r="D23" s="82">
        <v>15090.59191216403</v>
      </c>
      <c r="E23" s="82">
        <v>3883.4825528437477</v>
      </c>
      <c r="F23" s="82">
        <v>1890.030137473938</v>
      </c>
      <c r="G23" s="82">
        <v>1888.7384952855286</v>
      </c>
      <c r="H23" s="82">
        <v>13.342627266814622</v>
      </c>
      <c r="I23" s="82">
        <v>11471.017484487576</v>
      </c>
      <c r="J23" s="82">
        <v>3049.530948253291</v>
      </c>
      <c r="K23" s="82">
        <v>3016.5526134766615</v>
      </c>
      <c r="L23" s="82">
        <v>1306.0790375693323</v>
      </c>
      <c r="M23" s="82">
        <v>41609.36580882093</v>
      </c>
      <c r="N23" s="125"/>
    </row>
    <row r="24" spans="2:14" s="83" customFormat="1" ht="11.25">
      <c r="B24" s="115" t="s">
        <v>10</v>
      </c>
      <c r="C24" s="32">
        <v>39783</v>
      </c>
      <c r="D24" s="82">
        <v>19881.234905690573</v>
      </c>
      <c r="E24" s="82">
        <v>3357.6686639495583</v>
      </c>
      <c r="F24" s="82">
        <v>1759.487442313257</v>
      </c>
      <c r="G24" s="82">
        <v>1980.775379170099</v>
      </c>
      <c r="H24" s="82">
        <v>9.919537679075484</v>
      </c>
      <c r="I24" s="82">
        <v>10380.520185652724</v>
      </c>
      <c r="J24" s="82">
        <v>3089.4996138791976</v>
      </c>
      <c r="K24" s="82">
        <v>2731.2413734627307</v>
      </c>
      <c r="L24" s="82">
        <v>1256.8274835053671</v>
      </c>
      <c r="M24" s="82">
        <v>44447.174585302586</v>
      </c>
      <c r="N24" s="81"/>
    </row>
    <row r="25" spans="2:14" s="83" customFormat="1" ht="11.25">
      <c r="B25" s="84"/>
      <c r="C25" s="85" t="s">
        <v>85</v>
      </c>
      <c r="D25" s="86">
        <f>SUM(D13:D24)</f>
        <v>211192.53882351</v>
      </c>
      <c r="E25" s="86">
        <f aca="true" t="shared" si="0" ref="E25:M25">SUM(E13:E24)</f>
        <v>43415.36757894962</v>
      </c>
      <c r="F25" s="86">
        <f t="shared" si="0"/>
        <v>18934.655394389403</v>
      </c>
      <c r="G25" s="86">
        <f t="shared" si="0"/>
        <v>22372.5172640871</v>
      </c>
      <c r="H25" s="86">
        <f t="shared" si="0"/>
        <v>1293.4977940940576</v>
      </c>
      <c r="I25" s="86">
        <f t="shared" si="0"/>
        <v>132940.1642480498</v>
      </c>
      <c r="J25" s="86">
        <f t="shared" si="0"/>
        <v>48465.82166443186</v>
      </c>
      <c r="K25" s="86">
        <f t="shared" si="0"/>
        <v>34776.07594148208</v>
      </c>
      <c r="L25" s="138">
        <f t="shared" si="0"/>
        <v>14772.866127884947</v>
      </c>
      <c r="M25" s="138">
        <f t="shared" si="0"/>
        <v>528163.5048368789</v>
      </c>
      <c r="N25" s="125"/>
    </row>
    <row r="26" spans="2:14" s="83" customFormat="1" ht="11.25">
      <c r="B26" s="115" t="s">
        <v>84</v>
      </c>
      <c r="C26" s="32">
        <v>39814</v>
      </c>
      <c r="D26" s="82">
        <v>22541.877708162658</v>
      </c>
      <c r="E26" s="82">
        <v>2659.787280714999</v>
      </c>
      <c r="F26" s="82">
        <v>1550.8277095291583</v>
      </c>
      <c r="G26" s="82">
        <v>1597.1105244808127</v>
      </c>
      <c r="H26" s="82">
        <v>14.54878710745083</v>
      </c>
      <c r="I26" s="82">
        <v>9726.101969306583</v>
      </c>
      <c r="J26" s="82">
        <v>5463.889920541366</v>
      </c>
      <c r="K26" s="82">
        <v>2711.1827496811834</v>
      </c>
      <c r="L26" s="82">
        <v>721.416742921916</v>
      </c>
      <c r="M26" s="82">
        <v>46986.74339244613</v>
      </c>
      <c r="N26" s="125"/>
    </row>
    <row r="27" spans="2:14" s="83" customFormat="1" ht="11.25">
      <c r="B27" s="115" t="s">
        <v>10</v>
      </c>
      <c r="C27" s="32">
        <v>39845</v>
      </c>
      <c r="D27" s="82">
        <v>12375.446204231996</v>
      </c>
      <c r="E27" s="82">
        <v>2226.8356404963697</v>
      </c>
      <c r="F27" s="82">
        <v>1308.77827936008</v>
      </c>
      <c r="G27" s="82">
        <v>1556.9721492752544</v>
      </c>
      <c r="H27" s="82">
        <v>8.345116178725537</v>
      </c>
      <c r="I27" s="82">
        <v>8027.496280952112</v>
      </c>
      <c r="J27" s="82">
        <v>3420.92037419431</v>
      </c>
      <c r="K27" s="82">
        <v>2274.684031914639</v>
      </c>
      <c r="L27" s="82">
        <v>647.604145508576</v>
      </c>
      <c r="M27" s="82">
        <v>31847.082222112065</v>
      </c>
      <c r="N27" s="81"/>
    </row>
    <row r="28" spans="2:15" s="83" customFormat="1" ht="11.25">
      <c r="B28" s="115" t="s">
        <v>10</v>
      </c>
      <c r="C28" s="32">
        <v>39873</v>
      </c>
      <c r="D28" s="82">
        <v>16914.50861766109</v>
      </c>
      <c r="E28" s="82">
        <v>2372.3919920559074</v>
      </c>
      <c r="F28" s="82">
        <v>1712.3841653297545</v>
      </c>
      <c r="G28" s="82">
        <v>1380.2886036543982</v>
      </c>
      <c r="H28" s="82">
        <v>42.826667995631496</v>
      </c>
      <c r="I28" s="82">
        <v>8822.985437719723</v>
      </c>
      <c r="J28" s="82">
        <v>4811.458194480503</v>
      </c>
      <c r="K28" s="82">
        <v>2447.5910910257207</v>
      </c>
      <c r="L28" s="82">
        <v>642.1095058458232</v>
      </c>
      <c r="M28" s="82">
        <v>39146.54427576855</v>
      </c>
      <c r="N28" s="125"/>
      <c r="O28" s="126"/>
    </row>
    <row r="29" spans="2:15" s="83" customFormat="1" ht="11.25">
      <c r="B29" s="115" t="s">
        <v>10</v>
      </c>
      <c r="C29" s="32">
        <v>39904</v>
      </c>
      <c r="D29" s="82">
        <v>18807.497280407806</v>
      </c>
      <c r="E29" s="82">
        <v>2594.2216086771405</v>
      </c>
      <c r="F29" s="82">
        <v>1252.9795368587986</v>
      </c>
      <c r="G29" s="82">
        <v>1509.224985480073</v>
      </c>
      <c r="H29" s="82">
        <v>10.079214460417717</v>
      </c>
      <c r="I29" s="82">
        <v>9831.220411094406</v>
      </c>
      <c r="J29" s="82">
        <v>4484.095321413428</v>
      </c>
      <c r="K29" s="82">
        <v>2643.3998305313703</v>
      </c>
      <c r="L29" s="82">
        <v>1055.227035738506</v>
      </c>
      <c r="M29" s="82">
        <v>42187.94522466195</v>
      </c>
      <c r="N29" s="125"/>
      <c r="O29" s="126"/>
    </row>
    <row r="30" spans="2:14" s="83" customFormat="1" ht="11.25">
      <c r="B30" s="115" t="s">
        <v>10</v>
      </c>
      <c r="C30" s="32">
        <v>39934</v>
      </c>
      <c r="D30" s="82">
        <v>13427.317306427409</v>
      </c>
      <c r="E30" s="82">
        <v>2248.61566943223</v>
      </c>
      <c r="F30" s="82">
        <v>1210.415213083831</v>
      </c>
      <c r="G30" s="82">
        <v>1528.0136956136057</v>
      </c>
      <c r="H30" s="82">
        <v>13.668682180727188</v>
      </c>
      <c r="I30" s="82">
        <v>9335.005800062925</v>
      </c>
      <c r="J30" s="82">
        <v>2748.6408673422316</v>
      </c>
      <c r="K30" s="82">
        <v>2565.524160566087</v>
      </c>
      <c r="L30" s="82">
        <v>1792.0837987205523</v>
      </c>
      <c r="M30" s="82">
        <v>34869.2851934296</v>
      </c>
      <c r="N30" s="81"/>
    </row>
    <row r="31" spans="2:14" s="83" customFormat="1" ht="11.25">
      <c r="B31" s="115" t="s">
        <v>10</v>
      </c>
      <c r="C31" s="32">
        <v>39965</v>
      </c>
      <c r="D31" s="82">
        <v>17186.88988992061</v>
      </c>
      <c r="E31" s="82">
        <v>2525.2175332294623</v>
      </c>
      <c r="F31" s="82">
        <v>1205.8583122289906</v>
      </c>
      <c r="G31" s="82">
        <v>1578.921262602736</v>
      </c>
      <c r="H31" s="82">
        <v>12.404759723243503</v>
      </c>
      <c r="I31" s="82">
        <v>9859.473938471645</v>
      </c>
      <c r="J31" s="82">
        <v>2892.761242921205</v>
      </c>
      <c r="K31" s="82">
        <v>2673.546936819366</v>
      </c>
      <c r="L31" s="82">
        <v>1151.353524477825</v>
      </c>
      <c r="M31" s="82">
        <v>39086.42740039508</v>
      </c>
      <c r="N31" s="81"/>
    </row>
    <row r="32" spans="2:14" s="83" customFormat="1" ht="11.25">
      <c r="B32" s="115" t="s">
        <v>10</v>
      </c>
      <c r="C32" s="32">
        <v>39995</v>
      </c>
      <c r="D32" s="82">
        <v>17257.96039342923</v>
      </c>
      <c r="E32" s="82">
        <v>2563.3291186655006</v>
      </c>
      <c r="F32" s="82">
        <v>1302.6572580080663</v>
      </c>
      <c r="G32" s="82">
        <v>1704.5186674063991</v>
      </c>
      <c r="H32" s="82">
        <v>11.159901867398137</v>
      </c>
      <c r="I32" s="82">
        <v>10287.710740297789</v>
      </c>
      <c r="J32" s="82">
        <v>4558.049879591454</v>
      </c>
      <c r="K32" s="82">
        <v>2706.4885998205423</v>
      </c>
      <c r="L32" s="82">
        <v>1394.3009440947499</v>
      </c>
      <c r="M32" s="82">
        <v>41786.175503181126</v>
      </c>
      <c r="N32" s="81"/>
    </row>
    <row r="33" spans="2:14" s="83" customFormat="1" ht="11.25">
      <c r="B33" s="115" t="s">
        <v>10</v>
      </c>
      <c r="C33" s="32">
        <v>40026</v>
      </c>
      <c r="D33" s="82">
        <v>12477.995075345776</v>
      </c>
      <c r="E33" s="82">
        <v>2551.0245911504103</v>
      </c>
      <c r="F33" s="82">
        <v>1348.8005285600225</v>
      </c>
      <c r="G33" s="82">
        <v>1642.4323178307204</v>
      </c>
      <c r="H33" s="82">
        <v>34.03988500481718</v>
      </c>
      <c r="I33" s="82">
        <v>10273.197628692451</v>
      </c>
      <c r="J33" s="82">
        <v>2689.0197906411836</v>
      </c>
      <c r="K33" s="82">
        <v>2692.4430931575853</v>
      </c>
      <c r="L33" s="82">
        <v>3122.0262160789425</v>
      </c>
      <c r="M33" s="82">
        <v>36830.97912646191</v>
      </c>
      <c r="N33" s="81"/>
    </row>
    <row r="34" spans="2:14" s="83" customFormat="1" ht="11.25">
      <c r="B34" s="115" t="s">
        <v>10</v>
      </c>
      <c r="C34" s="32">
        <v>40057</v>
      </c>
      <c r="D34" s="82">
        <v>13236.063060676493</v>
      </c>
      <c r="E34" s="82">
        <v>2768.7027850231943</v>
      </c>
      <c r="F34" s="82">
        <v>1436.317869418674</v>
      </c>
      <c r="G34" s="82">
        <v>1514.8790711942975</v>
      </c>
      <c r="H34" s="82">
        <v>40.600936908824515</v>
      </c>
      <c r="I34" s="82">
        <v>10694.616189896427</v>
      </c>
      <c r="J34" s="82">
        <v>3446.2028588449366</v>
      </c>
      <c r="K34" s="82">
        <v>2926.5761519750345</v>
      </c>
      <c r="L34" s="82">
        <v>-4.9508402605497395</v>
      </c>
      <c r="M34" s="82">
        <v>36059.008083677334</v>
      </c>
      <c r="N34" s="81"/>
    </row>
    <row r="35" spans="2:14" s="83" customFormat="1" ht="11.25">
      <c r="B35" s="115" t="s">
        <v>10</v>
      </c>
      <c r="C35" s="32">
        <v>40087</v>
      </c>
      <c r="D35" s="82">
        <v>20832.0953994394</v>
      </c>
      <c r="E35" s="82">
        <v>3115.3809845045243</v>
      </c>
      <c r="F35" s="82">
        <v>1501.3558334119195</v>
      </c>
      <c r="G35" s="82">
        <v>1643.8851437573649</v>
      </c>
      <c r="H35" s="82">
        <v>5.913304526501024</v>
      </c>
      <c r="I35" s="82">
        <v>11451.311762433801</v>
      </c>
      <c r="J35" s="82">
        <v>5238.767186283085</v>
      </c>
      <c r="K35" s="82">
        <v>3255.375741862378</v>
      </c>
      <c r="L35" s="82">
        <v>3450.866024595729</v>
      </c>
      <c r="M35" s="82">
        <v>50494.9513808147</v>
      </c>
      <c r="N35" s="81"/>
    </row>
    <row r="36" spans="2:14" s="83" customFormat="1" ht="11.25">
      <c r="B36" s="115" t="s">
        <v>10</v>
      </c>
      <c r="C36" s="32">
        <v>40118</v>
      </c>
      <c r="D36" s="82">
        <v>17413.75506595099</v>
      </c>
      <c r="E36" s="82">
        <v>3328.124018599106</v>
      </c>
      <c r="F36" s="82">
        <v>1590.6543732904013</v>
      </c>
      <c r="G36" s="82">
        <v>2316.8299406981096</v>
      </c>
      <c r="H36" s="82">
        <v>99.82494991645494</v>
      </c>
      <c r="I36" s="82">
        <v>12671.096413408617</v>
      </c>
      <c r="J36" s="82">
        <v>3964.879773724456</v>
      </c>
      <c r="K36" s="82">
        <v>3242.2998450562395</v>
      </c>
      <c r="L36" s="82">
        <v>5068.955947532966</v>
      </c>
      <c r="M36" s="82">
        <v>49696.42032817734</v>
      </c>
      <c r="N36" s="81"/>
    </row>
    <row r="37" spans="2:14" s="83" customFormat="1" ht="11.25">
      <c r="B37" s="115" t="s">
        <v>10</v>
      </c>
      <c r="C37" s="32">
        <v>40148</v>
      </c>
      <c r="D37" s="82">
        <v>18654.720904693073</v>
      </c>
      <c r="E37" s="82">
        <v>3289.294283591045</v>
      </c>
      <c r="F37" s="82">
        <v>1469.1078721304139</v>
      </c>
      <c r="G37" s="82">
        <v>2200.197024967774</v>
      </c>
      <c r="H37" s="82">
        <v>4.547126504733414</v>
      </c>
      <c r="I37" s="82">
        <v>12601.968854050274</v>
      </c>
      <c r="J37" s="82">
        <v>2763.656473946621</v>
      </c>
      <c r="K37" s="82">
        <v>3160.137577048537</v>
      </c>
      <c r="L37" s="82">
        <v>907.3138687845276</v>
      </c>
      <c r="M37" s="82">
        <v>45050.943985717</v>
      </c>
      <c r="N37" s="81"/>
    </row>
    <row r="38" spans="2:14" s="83" customFormat="1" ht="11.25">
      <c r="B38" s="84"/>
      <c r="C38" s="85" t="s">
        <v>88</v>
      </c>
      <c r="D38" s="86">
        <f>SUM(D26:D37)</f>
        <v>201126.12690634653</v>
      </c>
      <c r="E38" s="86">
        <f aca="true" t="shared" si="1" ref="E38:M38">SUM(E26:E37)</f>
        <v>32242.925506139884</v>
      </c>
      <c r="F38" s="86">
        <f t="shared" si="1"/>
        <v>16890.13695121011</v>
      </c>
      <c r="G38" s="86">
        <f t="shared" si="1"/>
        <v>20173.273386961544</v>
      </c>
      <c r="H38" s="86">
        <f t="shared" si="1"/>
        <v>297.95933237492545</v>
      </c>
      <c r="I38" s="86">
        <f t="shared" si="1"/>
        <v>123582.18542638677</v>
      </c>
      <c r="J38" s="86">
        <f t="shared" si="1"/>
        <v>46482.341883924775</v>
      </c>
      <c r="K38" s="86">
        <f t="shared" si="1"/>
        <v>33299.249809458684</v>
      </c>
      <c r="L38" s="86">
        <f t="shared" si="1"/>
        <v>19948.306914039564</v>
      </c>
      <c r="M38" s="86">
        <f t="shared" si="1"/>
        <v>494042.5061168428</v>
      </c>
      <c r="N38" s="81"/>
    </row>
    <row r="39" spans="2:14" s="83" customFormat="1" ht="11.25">
      <c r="B39" s="115" t="s">
        <v>87</v>
      </c>
      <c r="C39" s="32">
        <v>40179</v>
      </c>
      <c r="D39" s="82">
        <v>23134.4257946571</v>
      </c>
      <c r="E39" s="82">
        <v>2944.6605297609995</v>
      </c>
      <c r="F39" s="82">
        <v>1474.425081693758</v>
      </c>
      <c r="G39" s="82">
        <v>2005.3767023352448</v>
      </c>
      <c r="H39" s="82">
        <v>9.003192018304397</v>
      </c>
      <c r="I39" s="82">
        <v>11767.374706322284</v>
      </c>
      <c r="J39" s="82">
        <v>6481.920747047296</v>
      </c>
      <c r="K39" s="82">
        <v>3101.393889693273</v>
      </c>
      <c r="L39" s="82">
        <v>2171.99244390268</v>
      </c>
      <c r="M39" s="82">
        <v>53090.57308743094</v>
      </c>
      <c r="N39" s="125"/>
    </row>
    <row r="40" spans="2:14" s="83" customFormat="1" ht="11.25">
      <c r="B40" s="115" t="s">
        <v>10</v>
      </c>
      <c r="C40" s="32">
        <v>40210</v>
      </c>
      <c r="D40" s="82">
        <v>11988.066571863836</v>
      </c>
      <c r="E40" s="82">
        <v>2589.069462221829</v>
      </c>
      <c r="F40" s="82">
        <v>1398.2410289785832</v>
      </c>
      <c r="G40" s="82">
        <v>1926.8237212156487</v>
      </c>
      <c r="H40" s="82">
        <v>13.312749050172624</v>
      </c>
      <c r="I40" s="82">
        <v>10272.026194925153</v>
      </c>
      <c r="J40" s="82">
        <v>2880.379519872418</v>
      </c>
      <c r="K40" s="82">
        <v>2646.286158304731</v>
      </c>
      <c r="L40" s="82">
        <v>2065.995985435846</v>
      </c>
      <c r="M40" s="82">
        <v>35780.20139186822</v>
      </c>
      <c r="N40" s="81"/>
    </row>
    <row r="41" spans="2:15" s="83" customFormat="1" ht="11.25">
      <c r="B41" s="115" t="s">
        <v>10</v>
      </c>
      <c r="C41" s="32">
        <v>40238</v>
      </c>
      <c r="D41" s="82">
        <v>15364.737468720145</v>
      </c>
      <c r="E41" s="82">
        <v>2780.466627426725</v>
      </c>
      <c r="F41" s="82">
        <v>1761.3548762052558</v>
      </c>
      <c r="G41" s="82">
        <v>1937.8903096665001</v>
      </c>
      <c r="H41" s="82">
        <v>5.022213222048862</v>
      </c>
      <c r="I41" s="82">
        <v>10596.093506240933</v>
      </c>
      <c r="J41" s="82">
        <v>3465.4515332437572</v>
      </c>
      <c r="K41" s="82">
        <v>2801.832377407268</v>
      </c>
      <c r="L41" s="82">
        <v>2182.8979233257705</v>
      </c>
      <c r="M41" s="82">
        <v>40895.746835458405</v>
      </c>
      <c r="N41" s="125"/>
      <c r="O41" s="126"/>
    </row>
    <row r="42" spans="2:15" s="83" customFormat="1" ht="11.25">
      <c r="B42" s="115" t="s">
        <v>10</v>
      </c>
      <c r="C42" s="32">
        <v>40269</v>
      </c>
      <c r="D42" s="82">
        <v>21369.791852904717</v>
      </c>
      <c r="E42" s="82">
        <v>3210.5630199085585</v>
      </c>
      <c r="F42" s="82">
        <v>1503.4678368933724</v>
      </c>
      <c r="G42" s="82">
        <v>2101.664888759324</v>
      </c>
      <c r="H42" s="82">
        <v>4.00495372768036</v>
      </c>
      <c r="I42" s="82">
        <v>11340.13994971155</v>
      </c>
      <c r="J42" s="82">
        <v>4927.189397915989</v>
      </c>
      <c r="K42" s="82">
        <v>2988.083228864578</v>
      </c>
      <c r="L42" s="82">
        <v>1620.5469835335534</v>
      </c>
      <c r="M42" s="82">
        <v>49065.45211221932</v>
      </c>
      <c r="N42" s="125"/>
      <c r="O42" s="126"/>
    </row>
    <row r="43" spans="1:14" s="83" customFormat="1" ht="11.25">
      <c r="A43" s="81"/>
      <c r="B43" s="115" t="s">
        <v>10</v>
      </c>
      <c r="C43" s="32">
        <v>40299</v>
      </c>
      <c r="D43" s="82">
        <v>14779.670347353196</v>
      </c>
      <c r="E43" s="82">
        <v>3172.0069799029316</v>
      </c>
      <c r="F43" s="82">
        <v>1670.037802107643</v>
      </c>
      <c r="G43" s="82">
        <v>2135.0070744143286</v>
      </c>
      <c r="H43" s="82">
        <v>3.735128979737652</v>
      </c>
      <c r="I43" s="82">
        <v>10929.928429951982</v>
      </c>
      <c r="J43" s="82">
        <v>2886.5150680609213</v>
      </c>
      <c r="K43" s="82">
        <v>2899.810056995358</v>
      </c>
      <c r="L43" s="82">
        <v>2594.37012376864</v>
      </c>
      <c r="M43" s="82">
        <v>41071.081011534734</v>
      </c>
      <c r="N43" s="81"/>
    </row>
    <row r="44" spans="1:14" s="83" customFormat="1" ht="11.25">
      <c r="A44" s="81"/>
      <c r="B44" s="115" t="s">
        <v>10</v>
      </c>
      <c r="C44" s="32">
        <v>40330</v>
      </c>
      <c r="D44" s="82">
        <v>15598.723168941198</v>
      </c>
      <c r="E44" s="82">
        <v>3379.0146706360197</v>
      </c>
      <c r="F44" s="82">
        <v>1736.2031182669111</v>
      </c>
      <c r="G44" s="82">
        <v>2163.820741827454</v>
      </c>
      <c r="H44" s="82">
        <v>8.312567050940359</v>
      </c>
      <c r="I44" s="82">
        <v>11450.77525930084</v>
      </c>
      <c r="J44" s="82">
        <v>2553.010921898566</v>
      </c>
      <c r="K44" s="82">
        <v>3010.953850436394</v>
      </c>
      <c r="L44" s="82">
        <v>1984.0229077387194</v>
      </c>
      <c r="M44" s="82">
        <v>41884.83720609704</v>
      </c>
      <c r="N44" s="81"/>
    </row>
    <row r="45" spans="1:14" s="83" customFormat="1" ht="11.25">
      <c r="A45" s="81"/>
      <c r="B45" s="115" t="s">
        <v>10</v>
      </c>
      <c r="C45" s="32">
        <v>40360</v>
      </c>
      <c r="D45" s="82">
        <v>17734.515771764996</v>
      </c>
      <c r="E45" s="82">
        <v>3182.9562099435657</v>
      </c>
      <c r="F45" s="82">
        <v>1805.2455702927248</v>
      </c>
      <c r="G45" s="82">
        <v>2172.7113863806167</v>
      </c>
      <c r="H45" s="82">
        <v>16.149362526376652</v>
      </c>
      <c r="I45" s="82">
        <v>11208.325551193482</v>
      </c>
      <c r="J45" s="82">
        <v>4680.1201375378205</v>
      </c>
      <c r="K45" s="82">
        <v>2961.8840250729318</v>
      </c>
      <c r="L45" s="82">
        <v>1880.6138345609215</v>
      </c>
      <c r="M45" s="82">
        <v>45642.521849273435</v>
      </c>
      <c r="N45" s="81"/>
    </row>
    <row r="46" spans="1:14" s="83" customFormat="1" ht="11.25">
      <c r="A46" s="81"/>
      <c r="B46" s="120" t="s">
        <v>10</v>
      </c>
      <c r="C46" s="29">
        <v>40391</v>
      </c>
      <c r="D46" s="87">
        <v>15243.53372708</v>
      </c>
      <c r="E46" s="87">
        <v>3504.31947262</v>
      </c>
      <c r="F46" s="87">
        <v>1982.32621664</v>
      </c>
      <c r="G46" s="87">
        <v>2291.32352363</v>
      </c>
      <c r="H46" s="87">
        <v>8.74359306</v>
      </c>
      <c r="I46" s="87">
        <v>11508.63598633</v>
      </c>
      <c r="J46" s="87">
        <v>3302.14059725</v>
      </c>
      <c r="K46" s="87">
        <v>2987.97807415</v>
      </c>
      <c r="L46" s="87">
        <v>1384.8930956600016</v>
      </c>
      <c r="M46" s="87">
        <v>42213.89428642</v>
      </c>
      <c r="N46" s="81"/>
    </row>
    <row r="47" spans="1:13" s="83" customFormat="1" ht="11.25">
      <c r="A47" s="81"/>
      <c r="B47" s="81"/>
      <c r="C47" s="121" t="s">
        <v>92</v>
      </c>
      <c r="D47" s="8">
        <v>-0.14045954661197313</v>
      </c>
      <c r="E47" s="8">
        <v>0.10096377124903388</v>
      </c>
      <c r="F47" s="8">
        <v>0.09809227578858493</v>
      </c>
      <c r="G47" s="8">
        <v>0.05459175939928773</v>
      </c>
      <c r="H47" s="8">
        <v>-0.4585796779458542</v>
      </c>
      <c r="I47" s="8">
        <v>0.026793514674860575</v>
      </c>
      <c r="J47" s="8">
        <v>-0.2944325145065114</v>
      </c>
      <c r="K47" s="8">
        <v>0.00880994963211812</v>
      </c>
      <c r="L47" s="8">
        <v>-0.2635951782289525</v>
      </c>
      <c r="M47" s="8">
        <v>-0.07511915257828838</v>
      </c>
    </row>
    <row r="48" spans="1:13" s="83" customFormat="1" ht="11.25">
      <c r="A48" s="81"/>
      <c r="B48" s="81"/>
      <c r="C48" s="121" t="s">
        <v>93</v>
      </c>
      <c r="D48" s="8">
        <v>0.2216332539831194</v>
      </c>
      <c r="E48" s="8">
        <v>0.3736909807834081</v>
      </c>
      <c r="F48" s="8">
        <v>0.469695610778214</v>
      </c>
      <c r="G48" s="8">
        <v>0.3950794189536635</v>
      </c>
      <c r="H48" s="8">
        <v>-0.7431368214445306</v>
      </c>
      <c r="I48" s="8">
        <v>0.12025840466526616</v>
      </c>
      <c r="J48" s="8">
        <v>0.22800903464627198</v>
      </c>
      <c r="K48" s="8">
        <v>0.10976461554321038</v>
      </c>
      <c r="L48" s="8">
        <v>-0.5564120863151062</v>
      </c>
      <c r="M48" s="8">
        <v>0.14615183434237378</v>
      </c>
    </row>
    <row r="49" spans="2:13" s="83" customFormat="1" ht="11.25">
      <c r="B49" s="89"/>
      <c r="C49" s="122" t="s">
        <v>11</v>
      </c>
      <c r="D49" s="133">
        <v>0.04981395604015049</v>
      </c>
      <c r="E49" s="133">
        <v>0.3387992612070785</v>
      </c>
      <c r="F49" s="133">
        <v>0.41953317265300405</v>
      </c>
      <c r="G49" s="133">
        <v>0.35776535300272294</v>
      </c>
      <c r="H49" s="133">
        <v>-0.4817036880277077</v>
      </c>
      <c r="I49" s="133">
        <v>0.13437869364531063</v>
      </c>
      <c r="J49" s="133">
        <v>0.041379222714231556</v>
      </c>
      <c r="K49" s="133">
        <v>0.11492977021952022</v>
      </c>
      <c r="L49" s="133">
        <v>0.051494317174819226</v>
      </c>
      <c r="M49" s="133">
        <v>0.11954594196058999</v>
      </c>
    </row>
    <row r="50" s="83" customFormat="1" ht="11.25">
      <c r="C50" s="34" t="s">
        <v>12</v>
      </c>
    </row>
    <row r="51" s="83" customFormat="1" ht="11.25">
      <c r="C51" s="90" t="s">
        <v>15</v>
      </c>
    </row>
    <row r="52" s="83" customFormat="1" ht="11.25">
      <c r="C52" s="90" t="s">
        <v>16</v>
      </c>
    </row>
    <row r="53" spans="3:4" s="83" customFormat="1" ht="16.5" customHeight="1">
      <c r="C53" s="113"/>
      <c r="D53" s="126"/>
    </row>
    <row r="54" s="83" customFormat="1" ht="11.25"/>
    <row r="55" spans="4:13" s="83" customFormat="1" ht="11.25"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4:13" s="83" customFormat="1" ht="11.25"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  <ignoredErrors>
    <ignoredError sqref="D25:M25" formulaRange="1"/>
    <ignoredError sqref="B8 B13 B26 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90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11" customWidth="1"/>
    <col min="2" max="2" width="4.421875" style="9" bestFit="1" customWidth="1"/>
    <col min="3" max="7" width="12.140625" style="11" customWidth="1"/>
    <col min="8" max="8" width="13.421875" style="11" customWidth="1"/>
    <col min="9" max="9" width="12.140625" style="11" customWidth="1"/>
    <col min="10" max="16384" width="12.57421875" style="11" customWidth="1"/>
  </cols>
  <sheetData>
    <row r="1" spans="2:9" ht="12.75">
      <c r="B1" s="77" t="s">
        <v>77</v>
      </c>
      <c r="I1" s="78" t="str">
        <f>'Tab 1'!M1</f>
        <v>Carta de Conjuntura | set 2010</v>
      </c>
    </row>
    <row r="3" spans="3:6" ht="11.25">
      <c r="C3" s="10" t="s">
        <v>17</v>
      </c>
      <c r="F3" s="12"/>
    </row>
    <row r="4" ht="11.25">
      <c r="C4" s="10" t="s">
        <v>18</v>
      </c>
    </row>
    <row r="5" spans="2:9" ht="11.25">
      <c r="B5" s="96"/>
      <c r="C5" s="19" t="s">
        <v>90</v>
      </c>
      <c r="D5" s="83"/>
      <c r="E5" s="83"/>
      <c r="F5" s="13"/>
      <c r="G5" s="13"/>
      <c r="H5" s="13"/>
      <c r="I5" s="13"/>
    </row>
    <row r="6" spans="2:9" ht="11.25">
      <c r="B6" s="96"/>
      <c r="C6" s="104"/>
      <c r="D6" s="83"/>
      <c r="E6" s="83"/>
      <c r="F6" s="13"/>
      <c r="G6" s="13"/>
      <c r="H6" s="13"/>
      <c r="I6" s="13"/>
    </row>
    <row r="7" spans="2:9" ht="33.75">
      <c r="B7" s="93"/>
      <c r="C7" s="139" t="s">
        <v>1</v>
      </c>
      <c r="D7" s="108" t="s">
        <v>19</v>
      </c>
      <c r="E7" s="108" t="s">
        <v>20</v>
      </c>
      <c r="F7" s="109" t="s">
        <v>30</v>
      </c>
      <c r="G7" s="109" t="s">
        <v>21</v>
      </c>
      <c r="H7" s="108" t="s">
        <v>22</v>
      </c>
      <c r="I7" s="109" t="s">
        <v>21</v>
      </c>
    </row>
    <row r="8" spans="2:9" ht="12" thickBot="1">
      <c r="B8" s="110"/>
      <c r="C8" s="140"/>
      <c r="D8" s="111" t="s">
        <v>23</v>
      </c>
      <c r="E8" s="111" t="s">
        <v>24</v>
      </c>
      <c r="F8" s="111" t="s">
        <v>25</v>
      </c>
      <c r="G8" s="111" t="s">
        <v>26</v>
      </c>
      <c r="H8" s="112" t="s">
        <v>27</v>
      </c>
      <c r="I8" s="111" t="s">
        <v>28</v>
      </c>
    </row>
    <row r="9" spans="2:10" s="83" customFormat="1" ht="12" thickTop="1">
      <c r="B9" s="135" t="s">
        <v>82</v>
      </c>
      <c r="C9" s="25">
        <v>39295</v>
      </c>
      <c r="D9" s="91">
        <v>10.051030621645076</v>
      </c>
      <c r="E9" s="91">
        <v>16.52064592860271</v>
      </c>
      <c r="F9" s="91">
        <v>15.70963751617717</v>
      </c>
      <c r="G9" s="91">
        <v>42.281314066424954</v>
      </c>
      <c r="H9" s="91">
        <v>9.825534608495246</v>
      </c>
      <c r="I9" s="91">
        <v>52.1068486749202</v>
      </c>
      <c r="J9" s="91"/>
    </row>
    <row r="10" spans="2:9" s="83" customFormat="1" ht="11.25">
      <c r="B10" s="135" t="s">
        <v>10</v>
      </c>
      <c r="C10" s="25">
        <v>39326</v>
      </c>
      <c r="D10" s="91">
        <v>10.3567700543654</v>
      </c>
      <c r="E10" s="91">
        <v>23.74811145064039</v>
      </c>
      <c r="F10" s="91">
        <v>13.690163578056127</v>
      </c>
      <c r="G10" s="91">
        <v>47.79504508306192</v>
      </c>
      <c r="H10" s="91">
        <v>9.125659933779827</v>
      </c>
      <c r="I10" s="91">
        <v>56.92070501684175</v>
      </c>
    </row>
    <row r="11" spans="2:9" s="83" customFormat="1" ht="11.25">
      <c r="B11" s="135" t="s">
        <v>10</v>
      </c>
      <c r="C11" s="25">
        <v>39356</v>
      </c>
      <c r="D11" s="91">
        <v>10.386618506335626</v>
      </c>
      <c r="E11" s="91">
        <v>16.598196763324154</v>
      </c>
      <c r="F11" s="91">
        <v>15.288413016665057</v>
      </c>
      <c r="G11" s="91">
        <v>42.27322828632484</v>
      </c>
      <c r="H11" s="91">
        <v>9.359235480378048</v>
      </c>
      <c r="I11" s="91">
        <v>51.632463766702884</v>
      </c>
    </row>
    <row r="12" spans="2:10" s="83" customFormat="1" ht="11.25">
      <c r="B12" s="135" t="s">
        <v>10</v>
      </c>
      <c r="C12" s="25">
        <v>39387</v>
      </c>
      <c r="D12" s="91">
        <v>11.50621997290377</v>
      </c>
      <c r="E12" s="91">
        <v>16.44102453541095</v>
      </c>
      <c r="F12" s="91">
        <v>16.238762708381305</v>
      </c>
      <c r="G12" s="91">
        <v>44.18600721669603</v>
      </c>
      <c r="H12" s="91">
        <v>10.962978836566267</v>
      </c>
      <c r="I12" s="91">
        <v>55.14898605326229</v>
      </c>
      <c r="J12" s="81"/>
    </row>
    <row r="13" spans="2:10" s="83" customFormat="1" ht="11.25">
      <c r="B13" s="115" t="s">
        <v>10</v>
      </c>
      <c r="C13" s="32">
        <v>39417</v>
      </c>
      <c r="D13" s="91">
        <v>15.085689414643406</v>
      </c>
      <c r="E13" s="91">
        <v>27.018919617447917</v>
      </c>
      <c r="F13" s="91">
        <v>30.48180993301758</v>
      </c>
      <c r="G13" s="91">
        <v>72.5864189651089</v>
      </c>
      <c r="H13" s="91">
        <v>13.063604201323527</v>
      </c>
      <c r="I13" s="91">
        <v>85.65002316643243</v>
      </c>
      <c r="J13" s="81"/>
    </row>
    <row r="14" spans="2:10" s="83" customFormat="1" ht="11.25">
      <c r="B14" s="115"/>
      <c r="C14" s="85" t="s">
        <v>86</v>
      </c>
      <c r="D14" s="92">
        <v>135.32623723285505</v>
      </c>
      <c r="E14" s="92">
        <v>215.29165786549189</v>
      </c>
      <c r="F14" s="92">
        <v>178.57597685262434</v>
      </c>
      <c r="G14" s="92">
        <v>529.1938719509712</v>
      </c>
      <c r="H14" s="92">
        <v>122.80093135887253</v>
      </c>
      <c r="I14" s="92">
        <v>651.9948033098439</v>
      </c>
      <c r="J14" s="81"/>
    </row>
    <row r="15" spans="2:10" s="83" customFormat="1" ht="11.25">
      <c r="B15" s="115" t="s">
        <v>83</v>
      </c>
      <c r="C15" s="32">
        <v>39448</v>
      </c>
      <c r="D15" s="91">
        <v>14.245864917148362</v>
      </c>
      <c r="E15" s="91">
        <v>18.467069005139457</v>
      </c>
      <c r="F15" s="91">
        <v>11.47099458441968</v>
      </c>
      <c r="G15" s="91">
        <v>44.183928506707495</v>
      </c>
      <c r="H15" s="91">
        <v>11.578778730211505</v>
      </c>
      <c r="I15" s="91">
        <v>55.762707236919</v>
      </c>
      <c r="J15" s="81"/>
    </row>
    <row r="16" spans="2:10" s="83" customFormat="1" ht="11.25">
      <c r="B16" s="115" t="s">
        <v>10</v>
      </c>
      <c r="C16" s="32">
        <v>39479</v>
      </c>
      <c r="D16" s="91">
        <v>10.720440150575739</v>
      </c>
      <c r="E16" s="91">
        <v>15.736985205016621</v>
      </c>
      <c r="F16" s="91">
        <v>11.375449281360805</v>
      </c>
      <c r="G16" s="91">
        <v>37.832874636953164</v>
      </c>
      <c r="H16" s="91">
        <v>12.79989413440801</v>
      </c>
      <c r="I16" s="91">
        <v>50.63276877136117</v>
      </c>
      <c r="J16" s="81"/>
    </row>
    <row r="17" spans="2:10" s="83" customFormat="1" ht="11.25">
      <c r="B17" s="115" t="s">
        <v>10</v>
      </c>
      <c r="C17" s="32">
        <v>39508</v>
      </c>
      <c r="D17" s="91">
        <v>10.13654722722211</v>
      </c>
      <c r="E17" s="91">
        <v>16.57656650987453</v>
      </c>
      <c r="F17" s="91">
        <v>12.773585348761873</v>
      </c>
      <c r="G17" s="91">
        <v>39.48669908585852</v>
      </c>
      <c r="H17" s="91">
        <v>11.101872173125484</v>
      </c>
      <c r="I17" s="91">
        <v>50.588571258984004</v>
      </c>
      <c r="J17" s="81"/>
    </row>
    <row r="18" spans="2:10" s="83" customFormat="1" ht="11.25">
      <c r="B18" s="115" t="s">
        <v>10</v>
      </c>
      <c r="C18" s="32">
        <v>39539</v>
      </c>
      <c r="D18" s="91">
        <v>10.129299857288888</v>
      </c>
      <c r="E18" s="91">
        <v>17.221370340441215</v>
      </c>
      <c r="F18" s="91">
        <v>13.25464779230754</v>
      </c>
      <c r="G18" s="91">
        <v>40.60531799003765</v>
      </c>
      <c r="H18" s="91">
        <v>11.655206475095115</v>
      </c>
      <c r="I18" s="91">
        <v>52.26052446513276</v>
      </c>
      <c r="J18" s="81"/>
    </row>
    <row r="19" spans="2:10" s="83" customFormat="1" ht="11.25">
      <c r="B19" s="115" t="s">
        <v>10</v>
      </c>
      <c r="C19" s="32">
        <v>39569</v>
      </c>
      <c r="D19" s="91">
        <v>10.396275169739495</v>
      </c>
      <c r="E19" s="91">
        <v>17.05838166003171</v>
      </c>
      <c r="F19" s="91">
        <v>13.94700473754636</v>
      </c>
      <c r="G19" s="91">
        <v>41.40166156731756</v>
      </c>
      <c r="H19" s="91">
        <v>13.172257973506147</v>
      </c>
      <c r="I19" s="91">
        <v>54.57391954082371</v>
      </c>
      <c r="J19" s="81"/>
    </row>
    <row r="20" spans="2:10" s="83" customFormat="1" ht="11.25">
      <c r="B20" s="115" t="s">
        <v>10</v>
      </c>
      <c r="C20" s="32">
        <v>39600</v>
      </c>
      <c r="D20" s="91">
        <v>11.025700152202628</v>
      </c>
      <c r="E20" s="91">
        <v>17.37559280075595</v>
      </c>
      <c r="F20" s="91">
        <v>14.299754358563854</v>
      </c>
      <c r="G20" s="91">
        <v>42.70104731152243</v>
      </c>
      <c r="H20" s="91">
        <v>10.380586815884326</v>
      </c>
      <c r="I20" s="91">
        <v>53.08163412740676</v>
      </c>
      <c r="J20" s="81"/>
    </row>
    <row r="21" spans="2:10" s="83" customFormat="1" ht="11.25">
      <c r="B21" s="115" t="s">
        <v>10</v>
      </c>
      <c r="C21" s="32">
        <v>39630</v>
      </c>
      <c r="D21" s="91">
        <v>14.23335996954007</v>
      </c>
      <c r="E21" s="91">
        <v>16.848202860106394</v>
      </c>
      <c r="F21" s="91">
        <v>19.63167677218336</v>
      </c>
      <c r="G21" s="91">
        <v>50.71323960182983</v>
      </c>
      <c r="H21" s="91">
        <v>10.132207691473496</v>
      </c>
      <c r="I21" s="91">
        <v>60.84544729330332</v>
      </c>
      <c r="J21" s="81"/>
    </row>
    <row r="22" spans="2:10" s="83" customFormat="1" ht="11.25">
      <c r="B22" s="115" t="s">
        <v>10</v>
      </c>
      <c r="C22" s="32">
        <v>39661</v>
      </c>
      <c r="D22" s="91">
        <v>10.385454600135867</v>
      </c>
      <c r="E22" s="91">
        <v>18.814142331762135</v>
      </c>
      <c r="F22" s="91">
        <v>14.53083572363752</v>
      </c>
      <c r="G22" s="91">
        <v>43.73043265553552</v>
      </c>
      <c r="H22" s="91">
        <v>13.173298347141579</v>
      </c>
      <c r="I22" s="91">
        <v>56.903731002677105</v>
      </c>
      <c r="J22" s="81"/>
    </row>
    <row r="23" spans="2:10" s="83" customFormat="1" ht="11.25">
      <c r="B23" s="115" t="s">
        <v>10</v>
      </c>
      <c r="C23" s="32">
        <v>39692</v>
      </c>
      <c r="D23" s="91">
        <v>10.820904113887918</v>
      </c>
      <c r="E23" s="91">
        <v>22.673171364467823</v>
      </c>
      <c r="F23" s="91">
        <v>14.735264704827333</v>
      </c>
      <c r="G23" s="91">
        <v>48.22934018318307</v>
      </c>
      <c r="H23" s="91">
        <v>10.365015067627525</v>
      </c>
      <c r="I23" s="91">
        <v>58.594355250810594</v>
      </c>
      <c r="J23" s="81"/>
    </row>
    <row r="24" spans="2:10" s="83" customFormat="1" ht="11.25">
      <c r="B24" s="115" t="s">
        <v>10</v>
      </c>
      <c r="C24" s="32">
        <v>39722</v>
      </c>
      <c r="D24" s="91">
        <v>11.284602312916475</v>
      </c>
      <c r="E24" s="91">
        <v>16.658011866576306</v>
      </c>
      <c r="F24" s="91">
        <v>16.17652274944982</v>
      </c>
      <c r="G24" s="91">
        <v>44.119136928942595</v>
      </c>
      <c r="H24" s="91">
        <v>11.02549340529053</v>
      </c>
      <c r="I24" s="91">
        <v>55.14463033423313</v>
      </c>
      <c r="J24" s="81"/>
    </row>
    <row r="25" spans="2:10" s="83" customFormat="1" ht="11.25">
      <c r="B25" s="115" t="s">
        <v>10</v>
      </c>
      <c r="C25" s="32">
        <v>39753</v>
      </c>
      <c r="D25" s="91">
        <v>13.438503157546878</v>
      </c>
      <c r="E25" s="91">
        <v>19.186455028090265</v>
      </c>
      <c r="F25" s="91">
        <v>16.39225884283743</v>
      </c>
      <c r="G25" s="91">
        <v>49.01721702847457</v>
      </c>
      <c r="H25" s="91">
        <v>15.386140430271453</v>
      </c>
      <c r="I25" s="91">
        <v>64.40335745874603</v>
      </c>
      <c r="J25" s="81"/>
    </row>
    <row r="26" spans="2:10" s="83" customFormat="1" ht="11.25">
      <c r="B26" s="115" t="s">
        <v>10</v>
      </c>
      <c r="C26" s="32">
        <v>39783</v>
      </c>
      <c r="D26" s="91">
        <v>17.062932440857875</v>
      </c>
      <c r="E26" s="91">
        <v>22.836801196706222</v>
      </c>
      <c r="F26" s="91">
        <v>25.26172047929615</v>
      </c>
      <c r="G26" s="91">
        <v>65.16145411686026</v>
      </c>
      <c r="H26" s="91">
        <v>15.61698291572166</v>
      </c>
      <c r="I26" s="91">
        <v>80.77843703258192</v>
      </c>
      <c r="J26" s="81"/>
    </row>
    <row r="27" spans="2:10" s="83" customFormat="1" ht="11.25">
      <c r="B27" s="115"/>
      <c r="C27" s="85" t="s">
        <v>85</v>
      </c>
      <c r="D27" s="92">
        <v>143.8798840690623</v>
      </c>
      <c r="E27" s="92">
        <v>219.4527501689687</v>
      </c>
      <c r="F27" s="92">
        <v>183.84971537519172</v>
      </c>
      <c r="G27" s="92">
        <v>547.1823496132228</v>
      </c>
      <c r="H27" s="92">
        <v>146.38773415975683</v>
      </c>
      <c r="I27" s="92">
        <v>693.5700837729794</v>
      </c>
      <c r="J27" s="81"/>
    </row>
    <row r="28" spans="2:10" s="83" customFormat="1" ht="11.25">
      <c r="B28" s="115" t="s">
        <v>84</v>
      </c>
      <c r="C28" s="32">
        <v>39814</v>
      </c>
      <c r="D28" s="91">
        <v>17.661440695354557</v>
      </c>
      <c r="E28" s="91">
        <v>19.668540869900497</v>
      </c>
      <c r="F28" s="91">
        <v>14.503827893215608</v>
      </c>
      <c r="G28" s="91">
        <v>51.83380945847066</v>
      </c>
      <c r="H28" s="91">
        <v>11.1967278009232</v>
      </c>
      <c r="I28" s="91">
        <v>63.03053725939386</v>
      </c>
      <c r="J28" s="81"/>
    </row>
    <row r="29" spans="2:10" s="83" customFormat="1" ht="11.25">
      <c r="B29" s="115" t="s">
        <v>10</v>
      </c>
      <c r="C29" s="32">
        <v>39845</v>
      </c>
      <c r="D29" s="91">
        <v>11.90666624421547</v>
      </c>
      <c r="E29" s="91">
        <v>16.7783219875283</v>
      </c>
      <c r="F29" s="91">
        <v>12.337501325256618</v>
      </c>
      <c r="G29" s="91">
        <v>41.02248955700039</v>
      </c>
      <c r="H29" s="91">
        <v>11.64348561337197</v>
      </c>
      <c r="I29" s="91">
        <v>52.66597517037236</v>
      </c>
      <c r="J29" s="81"/>
    </row>
    <row r="30" spans="2:10" s="83" customFormat="1" ht="11.25">
      <c r="B30" s="115" t="s">
        <v>10</v>
      </c>
      <c r="C30" s="32">
        <v>39873</v>
      </c>
      <c r="D30" s="91">
        <v>11.84453014157143</v>
      </c>
      <c r="E30" s="91">
        <v>18.428086473132577</v>
      </c>
      <c r="F30" s="91">
        <v>13.414244294584128</v>
      </c>
      <c r="G30" s="91">
        <v>43.686860909288136</v>
      </c>
      <c r="H30" s="91">
        <v>8.687552232941368</v>
      </c>
      <c r="I30" s="91">
        <v>52.3744131422295</v>
      </c>
      <c r="J30" s="81"/>
    </row>
    <row r="31" spans="2:10" s="83" customFormat="1" ht="11.25">
      <c r="B31" s="115" t="s">
        <v>10</v>
      </c>
      <c r="C31" s="32">
        <v>39904</v>
      </c>
      <c r="D31" s="91">
        <v>11.73931645404759</v>
      </c>
      <c r="E31" s="91">
        <v>18.180154473420046</v>
      </c>
      <c r="F31" s="91">
        <v>16.095943877881147</v>
      </c>
      <c r="G31" s="91">
        <v>46.01541480534878</v>
      </c>
      <c r="H31" s="91">
        <v>9.886768459120868</v>
      </c>
      <c r="I31" s="91">
        <v>55.90218326446965</v>
      </c>
      <c r="J31" s="81"/>
    </row>
    <row r="32" spans="2:15" s="83" customFormat="1" ht="10.5" customHeight="1">
      <c r="B32" s="115" t="s">
        <v>10</v>
      </c>
      <c r="C32" s="32">
        <v>39934</v>
      </c>
      <c r="D32" s="91">
        <v>11.440242964116294</v>
      </c>
      <c r="E32" s="91">
        <v>18.043975816555818</v>
      </c>
      <c r="F32" s="91">
        <v>16.696623637041117</v>
      </c>
      <c r="G32" s="91">
        <v>46.18084241771323</v>
      </c>
      <c r="H32" s="91">
        <v>13.511487291383276</v>
      </c>
      <c r="I32" s="91">
        <v>59.692329709096505</v>
      </c>
      <c r="J32" s="136"/>
      <c r="K32" s="136"/>
      <c r="L32" s="136"/>
      <c r="M32" s="136"/>
      <c r="N32" s="136"/>
      <c r="O32" s="136"/>
    </row>
    <row r="33" spans="2:10" s="83" customFormat="1" ht="11.25">
      <c r="B33" s="115" t="s">
        <v>10</v>
      </c>
      <c r="C33" s="32">
        <v>39965</v>
      </c>
      <c r="D33" s="91">
        <v>11.903542583425116</v>
      </c>
      <c r="E33" s="91">
        <v>18.29895237231334</v>
      </c>
      <c r="F33" s="91">
        <v>14.623565311495955</v>
      </c>
      <c r="G33" s="91">
        <v>44.82606026723441</v>
      </c>
      <c r="H33" s="91">
        <v>13.547172324973275</v>
      </c>
      <c r="I33" s="91">
        <v>58.373232592207685</v>
      </c>
      <c r="J33" s="81"/>
    </row>
    <row r="34" spans="2:10" s="83" customFormat="1" ht="11.25">
      <c r="B34" s="115" t="s">
        <v>10</v>
      </c>
      <c r="C34" s="32">
        <v>39995</v>
      </c>
      <c r="D34" s="91">
        <v>15.042710733230706</v>
      </c>
      <c r="E34" s="91">
        <v>18.187705744319974</v>
      </c>
      <c r="F34" s="91">
        <v>20.156077270754555</v>
      </c>
      <c r="G34" s="91">
        <v>53.38649374830523</v>
      </c>
      <c r="H34" s="91">
        <v>8.158004823364209</v>
      </c>
      <c r="I34" s="91">
        <v>61.544498571669436</v>
      </c>
      <c r="J34" s="81"/>
    </row>
    <row r="35" spans="2:10" s="83" customFormat="1" ht="11.25">
      <c r="B35" s="115" t="s">
        <v>10</v>
      </c>
      <c r="C35" s="32">
        <v>40026</v>
      </c>
      <c r="D35" s="91">
        <v>11.935007097738872</v>
      </c>
      <c r="E35" s="91">
        <v>20.470508571830322</v>
      </c>
      <c r="F35" s="91">
        <v>17.06575717914485</v>
      </c>
      <c r="G35" s="91">
        <v>49.47127284871405</v>
      </c>
      <c r="H35" s="91">
        <v>10.545767335728922</v>
      </c>
      <c r="I35" s="91">
        <v>60.017040184442976</v>
      </c>
      <c r="J35" s="81"/>
    </row>
    <row r="36" spans="2:10" s="83" customFormat="1" ht="11.25">
      <c r="B36" s="115" t="s">
        <v>10</v>
      </c>
      <c r="C36" s="32">
        <v>40057</v>
      </c>
      <c r="D36" s="91">
        <v>12.197421666643141</v>
      </c>
      <c r="E36" s="91">
        <v>24.249110128418888</v>
      </c>
      <c r="F36" s="91">
        <v>19.01293174620745</v>
      </c>
      <c r="G36" s="91">
        <v>55.45946354126948</v>
      </c>
      <c r="H36" s="91">
        <v>8.454656766058044</v>
      </c>
      <c r="I36" s="91">
        <v>63.91412030732752</v>
      </c>
      <c r="J36" s="81"/>
    </row>
    <row r="37" spans="2:10" s="83" customFormat="1" ht="11.25">
      <c r="B37" s="115" t="s">
        <v>10</v>
      </c>
      <c r="C37" s="32">
        <v>40087</v>
      </c>
      <c r="D37" s="91">
        <v>12.20991965974293</v>
      </c>
      <c r="E37" s="91">
        <v>18.334865862554096</v>
      </c>
      <c r="F37" s="91">
        <v>18.54665347561876</v>
      </c>
      <c r="G37" s="91">
        <v>49.09143899791579</v>
      </c>
      <c r="H37" s="91">
        <v>11.378299425825254</v>
      </c>
      <c r="I37" s="91">
        <v>60.46973842374104</v>
      </c>
      <c r="J37" s="81"/>
    </row>
    <row r="38" spans="2:10" s="83" customFormat="1" ht="11.25">
      <c r="B38" s="115" t="s">
        <v>10</v>
      </c>
      <c r="C38" s="32">
        <v>40118</v>
      </c>
      <c r="D38" s="91">
        <v>13.87190776612476</v>
      </c>
      <c r="E38" s="91">
        <v>20.626025319187097</v>
      </c>
      <c r="F38" s="91">
        <v>18.711865627615065</v>
      </c>
      <c r="G38" s="91">
        <v>53.209798712926926</v>
      </c>
      <c r="H38" s="91">
        <v>12.60506703511506</v>
      </c>
      <c r="I38" s="91">
        <v>65.81486574804198</v>
      </c>
      <c r="J38" s="81"/>
    </row>
    <row r="39" spans="2:10" s="83" customFormat="1" ht="11.25">
      <c r="B39" s="115" t="s">
        <v>10</v>
      </c>
      <c r="C39" s="32">
        <v>40148</v>
      </c>
      <c r="D39" s="91">
        <v>17.398687484187143</v>
      </c>
      <c r="E39" s="91">
        <v>24.583011536026557</v>
      </c>
      <c r="F39" s="91">
        <v>23.852034015483795</v>
      </c>
      <c r="G39" s="91">
        <v>65.83373303569749</v>
      </c>
      <c r="H39" s="91">
        <v>14.332345392870627</v>
      </c>
      <c r="I39" s="91">
        <v>80.16607842856811</v>
      </c>
      <c r="J39" s="81"/>
    </row>
    <row r="40" spans="2:10" s="83" customFormat="1" ht="11.25">
      <c r="B40" s="115"/>
      <c r="C40" s="85" t="s">
        <v>88</v>
      </c>
      <c r="D40" s="92">
        <v>159.151393490398</v>
      </c>
      <c r="E40" s="92">
        <v>235.84925915518753</v>
      </c>
      <c r="F40" s="92">
        <v>205.01702565429906</v>
      </c>
      <c r="G40" s="92">
        <v>600.0176782998846</v>
      </c>
      <c r="H40" s="92">
        <v>133.94733450167607</v>
      </c>
      <c r="I40" s="92">
        <v>733.9650128015605</v>
      </c>
      <c r="J40" s="81"/>
    </row>
    <row r="41" spans="2:10" s="83" customFormat="1" ht="11.25">
      <c r="B41" s="115" t="s">
        <v>87</v>
      </c>
      <c r="C41" s="32">
        <v>40179</v>
      </c>
      <c r="D41" s="91">
        <v>14.559764743844733</v>
      </c>
      <c r="E41" s="91">
        <v>18.206014830661253</v>
      </c>
      <c r="F41" s="91">
        <v>17.786928172242483</v>
      </c>
      <c r="G41" s="91">
        <v>50.55270774674847</v>
      </c>
      <c r="H41" s="91">
        <v>10.903062134160594</v>
      </c>
      <c r="I41" s="91">
        <v>61.45576988090906</v>
      </c>
      <c r="J41" s="81"/>
    </row>
    <row r="42" spans="2:10" s="83" customFormat="1" ht="11.25">
      <c r="B42" s="115" t="s">
        <v>10</v>
      </c>
      <c r="C42" s="32">
        <v>40210</v>
      </c>
      <c r="D42" s="91">
        <v>12.331106171423135</v>
      </c>
      <c r="E42" s="91">
        <v>19.288105327607333</v>
      </c>
      <c r="F42" s="91">
        <v>14.436660282818536</v>
      </c>
      <c r="G42" s="91">
        <v>46.05587178184901</v>
      </c>
      <c r="H42" s="91">
        <v>13.157728880038485</v>
      </c>
      <c r="I42" s="91">
        <v>59.21360066188749</v>
      </c>
      <c r="J42" s="81"/>
    </row>
    <row r="43" spans="2:10" s="83" customFormat="1" ht="11.25">
      <c r="B43" s="115" t="s">
        <v>10</v>
      </c>
      <c r="C43" s="32">
        <v>40238</v>
      </c>
      <c r="D43" s="91">
        <v>15.318999861238384</v>
      </c>
      <c r="E43" s="91">
        <v>22.84740069918008</v>
      </c>
      <c r="F43" s="91">
        <v>20.538774568763376</v>
      </c>
      <c r="G43" s="91">
        <v>58.70517512918184</v>
      </c>
      <c r="H43" s="91">
        <v>9.109897676184785</v>
      </c>
      <c r="I43" s="91">
        <v>67.81507280536663</v>
      </c>
      <c r="J43" s="81"/>
    </row>
    <row r="44" spans="2:10" s="83" customFormat="1" ht="11.25">
      <c r="B44" s="115" t="s">
        <v>10</v>
      </c>
      <c r="C44" s="32">
        <v>40269</v>
      </c>
      <c r="D44" s="91">
        <v>12.029481256250548</v>
      </c>
      <c r="E44" s="91">
        <v>19.43472497317068</v>
      </c>
      <c r="F44" s="91">
        <v>19.143985404406394</v>
      </c>
      <c r="G44" s="91">
        <v>50.60819163382762</v>
      </c>
      <c r="H44" s="91">
        <v>11.66234689221292</v>
      </c>
      <c r="I44" s="91">
        <v>62.27053852604054</v>
      </c>
      <c r="J44" s="81"/>
    </row>
    <row r="45" spans="2:10" s="83" customFormat="1" ht="11.25">
      <c r="B45" s="115" t="s">
        <v>10</v>
      </c>
      <c r="C45" s="32">
        <v>40299</v>
      </c>
      <c r="D45" s="91">
        <v>12.419095415988426</v>
      </c>
      <c r="E45" s="91">
        <v>19.180793207862667</v>
      </c>
      <c r="F45" s="91">
        <v>20.481815779056447</v>
      </c>
      <c r="G45" s="91">
        <v>52.08170440290754</v>
      </c>
      <c r="H45" s="91">
        <v>13.959110891382748</v>
      </c>
      <c r="I45" s="91">
        <v>66.04081529429028</v>
      </c>
      <c r="J45" s="81"/>
    </row>
    <row r="46" spans="2:10" s="83" customFormat="1" ht="11.25">
      <c r="B46" s="115" t="s">
        <v>10</v>
      </c>
      <c r="C46" s="32">
        <v>40330</v>
      </c>
      <c r="D46" s="91">
        <v>12.290502952203406</v>
      </c>
      <c r="E46" s="91">
        <v>19.368257292270084</v>
      </c>
      <c r="F46" s="91">
        <v>18.182847896429717</v>
      </c>
      <c r="G46" s="91">
        <v>49.841608140903205</v>
      </c>
      <c r="H46" s="91">
        <v>10.985791966061372</v>
      </c>
      <c r="I46" s="91">
        <v>60.827400106964575</v>
      </c>
      <c r="J46" s="81"/>
    </row>
    <row r="47" spans="2:10" s="83" customFormat="1" ht="11.25">
      <c r="B47" s="115" t="s">
        <v>10</v>
      </c>
      <c r="C47" s="32">
        <v>40360</v>
      </c>
      <c r="D47" s="91">
        <v>15.79419512958058</v>
      </c>
      <c r="E47" s="91">
        <v>19.417800824352682</v>
      </c>
      <c r="F47" s="91">
        <v>23.96579225639265</v>
      </c>
      <c r="G47" s="91">
        <v>59.177788210325915</v>
      </c>
      <c r="H47" s="91">
        <v>8.567266081586133</v>
      </c>
      <c r="I47" s="91">
        <v>67.74505429191206</v>
      </c>
      <c r="J47" s="81"/>
    </row>
    <row r="48" spans="2:10" s="83" customFormat="1" ht="11.25">
      <c r="B48" s="120" t="s">
        <v>10</v>
      </c>
      <c r="C48" s="29">
        <v>40391</v>
      </c>
      <c r="D48" s="123">
        <v>12.904927408899999</v>
      </c>
      <c r="E48" s="123">
        <v>22.746233764910002</v>
      </c>
      <c r="F48" s="123">
        <v>18.1497168479628</v>
      </c>
      <c r="G48" s="123">
        <v>53.8008780217728</v>
      </c>
      <c r="H48" s="123">
        <v>12.00810259632</v>
      </c>
      <c r="I48" s="123">
        <v>65.8089806180928</v>
      </c>
      <c r="J48" s="81"/>
    </row>
    <row r="49" spans="1:10" s="83" customFormat="1" ht="11.25">
      <c r="A49" s="81"/>
      <c r="B49" s="94"/>
      <c r="C49" s="121" t="s">
        <v>92</v>
      </c>
      <c r="D49" s="8">
        <v>-0.18293225434889926</v>
      </c>
      <c r="E49" s="8">
        <v>0.17141142659074937</v>
      </c>
      <c r="F49" s="8">
        <v>-0.24268237603864173</v>
      </c>
      <c r="G49" s="8">
        <v>-0.09086027631588467</v>
      </c>
      <c r="H49" s="8">
        <v>0.40162596585267196</v>
      </c>
      <c r="I49" s="8">
        <v>-0.028578819429042723</v>
      </c>
      <c r="J49" s="81"/>
    </row>
    <row r="50" spans="1:10" s="83" customFormat="1" ht="11.25">
      <c r="A50" s="81"/>
      <c r="B50" s="94"/>
      <c r="C50" s="121" t="s">
        <v>93</v>
      </c>
      <c r="D50" s="8">
        <v>0.08126683991205019</v>
      </c>
      <c r="E50" s="8">
        <v>0.11117091620338782</v>
      </c>
      <c r="F50" s="8">
        <v>0.06351664666497192</v>
      </c>
      <c r="G50" s="8">
        <v>0.08751756168269464</v>
      </c>
      <c r="H50" s="8">
        <v>0.13866561000608324</v>
      </c>
      <c r="I50" s="8">
        <v>0.09650493286323636</v>
      </c>
      <c r="J50" s="81"/>
    </row>
    <row r="51" spans="1:10" s="83" customFormat="1" ht="11.25">
      <c r="A51" s="81"/>
      <c r="B51" s="95"/>
      <c r="C51" s="122" t="s">
        <v>11</v>
      </c>
      <c r="D51" s="133">
        <v>0.0847933925561748</v>
      </c>
      <c r="E51" s="133">
        <v>0.10823163014502524</v>
      </c>
      <c r="F51" s="133">
        <v>0.22203047273732435</v>
      </c>
      <c r="G51" s="133">
        <v>0.14073712174269692</v>
      </c>
      <c r="H51" s="133">
        <v>0.045669860881570434</v>
      </c>
      <c r="I51" s="133">
        <v>0.12270472037186964</v>
      </c>
      <c r="J51" s="81"/>
    </row>
    <row r="52" spans="2:10" s="83" customFormat="1" ht="11.25">
      <c r="B52" s="94"/>
      <c r="C52" s="116" t="s">
        <v>29</v>
      </c>
      <c r="D52" s="8"/>
      <c r="E52" s="8"/>
      <c r="F52" s="8"/>
      <c r="G52" s="8"/>
      <c r="H52" s="8"/>
      <c r="I52" s="8"/>
      <c r="J52" s="81"/>
    </row>
    <row r="53" spans="2:10" s="83" customFormat="1" ht="11.25">
      <c r="B53" s="94"/>
      <c r="C53" s="116" t="s">
        <v>89</v>
      </c>
      <c r="D53" s="8"/>
      <c r="E53" s="8"/>
      <c r="F53" s="8"/>
      <c r="G53" s="8"/>
      <c r="H53" s="8"/>
      <c r="I53" s="8"/>
      <c r="J53" s="81"/>
    </row>
    <row r="54" spans="2:10" s="83" customFormat="1" ht="11.25">
      <c r="B54" s="94"/>
      <c r="C54" s="97"/>
      <c r="D54" s="117"/>
      <c r="E54" s="117"/>
      <c r="F54" s="117"/>
      <c r="G54" s="117"/>
      <c r="H54" s="117"/>
      <c r="I54" s="117"/>
      <c r="J54" s="81"/>
    </row>
    <row r="55" spans="2:10" s="83" customFormat="1" ht="11.25">
      <c r="B55" s="94"/>
      <c r="C55" s="97"/>
      <c r="D55" s="81"/>
      <c r="E55" s="81"/>
      <c r="F55" s="81"/>
      <c r="G55" s="81"/>
      <c r="H55" s="81"/>
      <c r="I55" s="81"/>
      <c r="J55" s="81"/>
    </row>
    <row r="56" spans="2:10" s="83" customFormat="1" ht="11.25">
      <c r="B56" s="94"/>
      <c r="C56" s="102"/>
      <c r="D56" s="81"/>
      <c r="E56" s="81"/>
      <c r="F56" s="81"/>
      <c r="G56" s="81"/>
      <c r="H56" s="81"/>
      <c r="I56" s="81"/>
      <c r="J56" s="81"/>
    </row>
    <row r="57" spans="2:10" s="83" customFormat="1" ht="11.25">
      <c r="B57" s="94"/>
      <c r="C57" s="102"/>
      <c r="D57" s="81"/>
      <c r="E57" s="81"/>
      <c r="F57" s="81"/>
      <c r="G57" s="81"/>
      <c r="H57" s="81"/>
      <c r="I57" s="81"/>
      <c r="J57" s="81"/>
    </row>
    <row r="58" spans="2:10" s="83" customFormat="1" ht="11.25">
      <c r="B58" s="94"/>
      <c r="C58" s="81"/>
      <c r="D58" s="81"/>
      <c r="E58" s="81"/>
      <c r="F58" s="81"/>
      <c r="G58" s="81"/>
      <c r="H58" s="81"/>
      <c r="I58" s="81"/>
      <c r="J58" s="81"/>
    </row>
    <row r="59" spans="2:10" s="83" customFormat="1" ht="11.25">
      <c r="B59" s="94"/>
      <c r="C59" s="81"/>
      <c r="D59" s="81"/>
      <c r="E59" s="81"/>
      <c r="F59" s="81"/>
      <c r="G59" s="81"/>
      <c r="H59" s="81"/>
      <c r="I59" s="81"/>
      <c r="J59" s="81"/>
    </row>
    <row r="60" spans="2:10" s="83" customFormat="1" ht="11.25">
      <c r="B60" s="94"/>
      <c r="C60" s="81"/>
      <c r="D60" s="81"/>
      <c r="E60" s="81"/>
      <c r="F60" s="81"/>
      <c r="G60" s="81"/>
      <c r="H60" s="81"/>
      <c r="I60" s="81"/>
      <c r="J60" s="81"/>
    </row>
    <row r="61" spans="2:10" s="83" customFormat="1" ht="11.25">
      <c r="B61" s="94"/>
      <c r="C61" s="81"/>
      <c r="D61" s="81"/>
      <c r="E61" s="81"/>
      <c r="F61" s="81"/>
      <c r="G61" s="81"/>
      <c r="H61" s="81"/>
      <c r="I61" s="81"/>
      <c r="J61" s="81"/>
    </row>
    <row r="62" spans="2:10" s="83" customFormat="1" ht="11.25">
      <c r="B62" s="94"/>
      <c r="C62" s="81"/>
      <c r="D62" s="81"/>
      <c r="E62" s="81"/>
      <c r="F62" s="81"/>
      <c r="G62" s="81"/>
      <c r="H62" s="81"/>
      <c r="I62" s="81"/>
      <c r="J62" s="81"/>
    </row>
    <row r="63" spans="2:10" s="83" customFormat="1" ht="11.25">
      <c r="B63" s="94"/>
      <c r="C63" s="81"/>
      <c r="D63" s="81"/>
      <c r="E63" s="81"/>
      <c r="F63" s="81"/>
      <c r="G63" s="81"/>
      <c r="H63" s="81"/>
      <c r="I63" s="81"/>
      <c r="J63" s="81"/>
    </row>
    <row r="64" spans="2:10" s="83" customFormat="1" ht="11.25">
      <c r="B64" s="94"/>
      <c r="C64" s="81"/>
      <c r="D64" s="81"/>
      <c r="E64" s="81"/>
      <c r="F64" s="81"/>
      <c r="G64" s="81"/>
      <c r="H64" s="81"/>
      <c r="I64" s="81"/>
      <c r="J64" s="81"/>
    </row>
    <row r="65" spans="2:10" s="83" customFormat="1" ht="11.25">
      <c r="B65" s="94"/>
      <c r="C65" s="81"/>
      <c r="D65" s="81"/>
      <c r="E65" s="81"/>
      <c r="F65" s="81"/>
      <c r="G65" s="81"/>
      <c r="H65" s="81"/>
      <c r="I65" s="81"/>
      <c r="J65" s="81"/>
    </row>
    <row r="66" spans="2:10" s="83" customFormat="1" ht="11.25">
      <c r="B66" s="94"/>
      <c r="C66" s="81"/>
      <c r="D66" s="81"/>
      <c r="E66" s="81"/>
      <c r="F66" s="81"/>
      <c r="G66" s="81"/>
      <c r="H66" s="81"/>
      <c r="I66" s="81"/>
      <c r="J66" s="81"/>
    </row>
    <row r="67" spans="2:10" s="83" customFormat="1" ht="11.25">
      <c r="B67" s="94"/>
      <c r="C67" s="81"/>
      <c r="D67" s="81"/>
      <c r="E67" s="81"/>
      <c r="F67" s="81"/>
      <c r="G67" s="81"/>
      <c r="H67" s="81"/>
      <c r="I67" s="81"/>
      <c r="J67" s="81"/>
    </row>
    <row r="68" spans="2:10" s="83" customFormat="1" ht="11.25">
      <c r="B68" s="94"/>
      <c r="C68" s="81"/>
      <c r="D68" s="81"/>
      <c r="E68" s="81"/>
      <c r="F68" s="81"/>
      <c r="G68" s="81"/>
      <c r="H68" s="81"/>
      <c r="I68" s="81"/>
      <c r="J68" s="81"/>
    </row>
    <row r="69" spans="2:10" s="83" customFormat="1" ht="11.25">
      <c r="B69" s="94"/>
      <c r="C69" s="81"/>
      <c r="D69" s="81"/>
      <c r="E69" s="81"/>
      <c r="F69" s="81"/>
      <c r="G69" s="81"/>
      <c r="H69" s="81"/>
      <c r="I69" s="81"/>
      <c r="J69" s="81"/>
    </row>
    <row r="70" spans="2:10" s="83" customFormat="1" ht="11.25">
      <c r="B70" s="94"/>
      <c r="C70" s="81"/>
      <c r="D70" s="81"/>
      <c r="E70" s="81"/>
      <c r="F70" s="81"/>
      <c r="G70" s="81"/>
      <c r="H70" s="81"/>
      <c r="I70" s="81"/>
      <c r="J70" s="81"/>
    </row>
    <row r="71" spans="2:10" s="83" customFormat="1" ht="11.25">
      <c r="B71" s="94"/>
      <c r="C71" s="81"/>
      <c r="D71" s="81"/>
      <c r="E71" s="81"/>
      <c r="F71" s="81"/>
      <c r="G71" s="81"/>
      <c r="H71" s="81"/>
      <c r="I71" s="81"/>
      <c r="J71" s="81"/>
    </row>
    <row r="72" spans="2:10" s="83" customFormat="1" ht="11.25">
      <c r="B72" s="94"/>
      <c r="C72" s="81"/>
      <c r="D72" s="81"/>
      <c r="E72" s="81"/>
      <c r="F72" s="81"/>
      <c r="G72" s="81"/>
      <c r="H72" s="81"/>
      <c r="I72" s="81"/>
      <c r="J72" s="81"/>
    </row>
    <row r="73" spans="2:10" s="83" customFormat="1" ht="11.25">
      <c r="B73" s="94"/>
      <c r="C73" s="81"/>
      <c r="D73" s="81"/>
      <c r="E73" s="81"/>
      <c r="F73" s="81"/>
      <c r="G73" s="81"/>
      <c r="H73" s="81"/>
      <c r="I73" s="81"/>
      <c r="J73" s="81"/>
    </row>
    <row r="74" spans="2:10" s="83" customFormat="1" ht="11.25">
      <c r="B74" s="94"/>
      <c r="C74" s="81"/>
      <c r="D74" s="81"/>
      <c r="E74" s="81"/>
      <c r="F74" s="81"/>
      <c r="G74" s="81"/>
      <c r="H74" s="81"/>
      <c r="I74" s="81"/>
      <c r="J74" s="81"/>
    </row>
    <row r="75" spans="2:10" s="83" customFormat="1" ht="11.25">
      <c r="B75" s="94"/>
      <c r="C75" s="81"/>
      <c r="D75" s="81"/>
      <c r="E75" s="81"/>
      <c r="F75" s="81"/>
      <c r="G75" s="81"/>
      <c r="H75" s="81"/>
      <c r="I75" s="81"/>
      <c r="J75" s="81"/>
    </row>
    <row r="76" spans="2:10" s="83" customFormat="1" ht="11.25">
      <c r="B76" s="94"/>
      <c r="C76" s="81"/>
      <c r="D76" s="81"/>
      <c r="E76" s="81"/>
      <c r="F76" s="81"/>
      <c r="G76" s="81"/>
      <c r="H76" s="81"/>
      <c r="I76" s="81"/>
      <c r="J76" s="81"/>
    </row>
    <row r="77" spans="2:10" s="83" customFormat="1" ht="11.25">
      <c r="B77" s="94"/>
      <c r="C77" s="81"/>
      <c r="D77" s="81"/>
      <c r="E77" s="81"/>
      <c r="F77" s="81"/>
      <c r="G77" s="81"/>
      <c r="H77" s="81"/>
      <c r="I77" s="81"/>
      <c r="J77" s="81"/>
    </row>
    <row r="78" spans="2:10" s="83" customFormat="1" ht="11.25">
      <c r="B78" s="94"/>
      <c r="C78" s="81"/>
      <c r="D78" s="81"/>
      <c r="E78" s="81"/>
      <c r="F78" s="81"/>
      <c r="G78" s="81"/>
      <c r="H78" s="81"/>
      <c r="I78" s="81"/>
      <c r="J78" s="81"/>
    </row>
    <row r="79" spans="2:10" s="83" customFormat="1" ht="11.25">
      <c r="B79" s="94"/>
      <c r="C79" s="81"/>
      <c r="D79" s="81"/>
      <c r="E79" s="81"/>
      <c r="F79" s="81"/>
      <c r="G79" s="81"/>
      <c r="H79" s="81"/>
      <c r="I79" s="81"/>
      <c r="J79" s="81"/>
    </row>
    <row r="80" spans="2:10" s="83" customFormat="1" ht="11.25">
      <c r="B80" s="94"/>
      <c r="C80" s="81"/>
      <c r="D80" s="81"/>
      <c r="E80" s="81"/>
      <c r="F80" s="81"/>
      <c r="G80" s="81"/>
      <c r="H80" s="81"/>
      <c r="I80" s="81"/>
      <c r="J80" s="81"/>
    </row>
    <row r="81" spans="2:10" s="83" customFormat="1" ht="11.25">
      <c r="B81" s="94"/>
      <c r="C81" s="81"/>
      <c r="D81" s="81"/>
      <c r="E81" s="81"/>
      <c r="F81" s="81"/>
      <c r="G81" s="81"/>
      <c r="H81" s="81"/>
      <c r="I81" s="81"/>
      <c r="J81" s="81"/>
    </row>
    <row r="82" spans="2:10" s="83" customFormat="1" ht="11.25">
      <c r="B82" s="94"/>
      <c r="C82" s="81"/>
      <c r="D82" s="81"/>
      <c r="E82" s="81"/>
      <c r="F82" s="81"/>
      <c r="G82" s="81"/>
      <c r="H82" s="81"/>
      <c r="I82" s="81"/>
      <c r="J82" s="81"/>
    </row>
    <row r="83" spans="2:10" s="83" customFormat="1" ht="11.25">
      <c r="B83" s="94"/>
      <c r="C83" s="81"/>
      <c r="D83" s="81"/>
      <c r="E83" s="81"/>
      <c r="F83" s="81"/>
      <c r="G83" s="81"/>
      <c r="H83" s="81"/>
      <c r="I83" s="81"/>
      <c r="J83" s="81"/>
    </row>
    <row r="84" spans="2:10" s="83" customFormat="1" ht="11.25">
      <c r="B84" s="94"/>
      <c r="C84" s="81"/>
      <c r="D84" s="81"/>
      <c r="E84" s="81"/>
      <c r="F84" s="81"/>
      <c r="G84" s="81"/>
      <c r="H84" s="81"/>
      <c r="I84" s="81"/>
      <c r="J84" s="81"/>
    </row>
    <row r="85" spans="2:10" s="83" customFormat="1" ht="11.25">
      <c r="B85" s="94"/>
      <c r="C85" s="81"/>
      <c r="D85" s="81"/>
      <c r="E85" s="81"/>
      <c r="F85" s="81"/>
      <c r="G85" s="81"/>
      <c r="H85" s="81"/>
      <c r="I85" s="81"/>
      <c r="J85" s="81"/>
    </row>
    <row r="86" spans="2:10" s="83" customFormat="1" ht="11.25">
      <c r="B86" s="94"/>
      <c r="C86" s="81"/>
      <c r="D86" s="81"/>
      <c r="E86" s="81"/>
      <c r="F86" s="81"/>
      <c r="G86" s="81"/>
      <c r="H86" s="81"/>
      <c r="I86" s="81"/>
      <c r="J86" s="81"/>
    </row>
    <row r="87" spans="2:10" s="83" customFormat="1" ht="11.25">
      <c r="B87" s="94"/>
      <c r="C87" s="81"/>
      <c r="D87" s="81"/>
      <c r="E87" s="81"/>
      <c r="F87" s="81"/>
      <c r="G87" s="81"/>
      <c r="H87" s="81"/>
      <c r="I87" s="81"/>
      <c r="J87" s="81"/>
    </row>
    <row r="88" spans="2:10" s="83" customFormat="1" ht="11.25">
      <c r="B88" s="94"/>
      <c r="C88" s="81"/>
      <c r="D88" s="81"/>
      <c r="E88" s="81"/>
      <c r="F88" s="81"/>
      <c r="G88" s="81"/>
      <c r="H88" s="81"/>
      <c r="I88" s="81"/>
      <c r="J88" s="81"/>
    </row>
    <row r="89" spans="2:10" s="83" customFormat="1" ht="11.25">
      <c r="B89" s="94"/>
      <c r="C89" s="81"/>
      <c r="D89" s="81"/>
      <c r="E89" s="81"/>
      <c r="F89" s="81"/>
      <c r="G89" s="81"/>
      <c r="H89" s="81"/>
      <c r="I89" s="81"/>
      <c r="J89" s="81"/>
    </row>
    <row r="90" spans="2:10" s="83" customFormat="1" ht="11.25">
      <c r="B90" s="94"/>
      <c r="C90" s="81"/>
      <c r="D90" s="81"/>
      <c r="E90" s="81"/>
      <c r="F90" s="81"/>
      <c r="G90" s="81"/>
      <c r="H90" s="81"/>
      <c r="I90" s="81"/>
      <c r="J90" s="81"/>
    </row>
    <row r="91" spans="2:10" s="83" customFormat="1" ht="11.25">
      <c r="B91" s="94"/>
      <c r="C91" s="81"/>
      <c r="D91" s="81"/>
      <c r="E91" s="81"/>
      <c r="F91" s="81"/>
      <c r="G91" s="81"/>
      <c r="H91" s="81"/>
      <c r="I91" s="81"/>
      <c r="J91" s="81"/>
    </row>
    <row r="92" spans="2:10" s="83" customFormat="1" ht="11.25">
      <c r="B92" s="94"/>
      <c r="C92" s="81"/>
      <c r="D92" s="81"/>
      <c r="E92" s="81"/>
      <c r="F92" s="81"/>
      <c r="G92" s="81"/>
      <c r="H92" s="81"/>
      <c r="I92" s="81"/>
      <c r="J92" s="81"/>
    </row>
    <row r="93" spans="2:10" s="83" customFormat="1" ht="11.25">
      <c r="B93" s="94"/>
      <c r="C93" s="81"/>
      <c r="D93" s="81"/>
      <c r="E93" s="81"/>
      <c r="F93" s="81"/>
      <c r="G93" s="81"/>
      <c r="H93" s="81"/>
      <c r="I93" s="81"/>
      <c r="J93" s="81"/>
    </row>
    <row r="94" spans="2:10" s="83" customFormat="1" ht="11.25">
      <c r="B94" s="94"/>
      <c r="C94" s="81"/>
      <c r="D94" s="81"/>
      <c r="E94" s="81"/>
      <c r="F94" s="81"/>
      <c r="G94" s="81"/>
      <c r="H94" s="81"/>
      <c r="I94" s="81"/>
      <c r="J94" s="81"/>
    </row>
    <row r="95" spans="2:10" s="83" customFormat="1" ht="11.25">
      <c r="B95" s="94"/>
      <c r="C95" s="81"/>
      <c r="D95" s="81"/>
      <c r="E95" s="81"/>
      <c r="F95" s="81"/>
      <c r="G95" s="81"/>
      <c r="H95" s="81"/>
      <c r="I95" s="81"/>
      <c r="J95" s="81"/>
    </row>
    <row r="96" spans="2:10" s="83" customFormat="1" ht="11.25">
      <c r="B96" s="94"/>
      <c r="C96" s="81"/>
      <c r="D96" s="81"/>
      <c r="E96" s="81"/>
      <c r="F96" s="81"/>
      <c r="G96" s="81"/>
      <c r="H96" s="81"/>
      <c r="I96" s="81"/>
      <c r="J96" s="81"/>
    </row>
    <row r="97" spans="2:10" s="83" customFormat="1" ht="11.25">
      <c r="B97" s="94"/>
      <c r="C97" s="81"/>
      <c r="D97" s="81"/>
      <c r="E97" s="81"/>
      <c r="F97" s="81"/>
      <c r="G97" s="81"/>
      <c r="H97" s="81"/>
      <c r="I97" s="81"/>
      <c r="J97" s="81"/>
    </row>
    <row r="98" spans="2:10" s="83" customFormat="1" ht="11.25">
      <c r="B98" s="94"/>
      <c r="C98" s="81"/>
      <c r="D98" s="81"/>
      <c r="E98" s="81"/>
      <c r="F98" s="81"/>
      <c r="G98" s="81"/>
      <c r="H98" s="81"/>
      <c r="I98" s="81"/>
      <c r="J98" s="81"/>
    </row>
    <row r="99" spans="2:10" s="83" customFormat="1" ht="11.25">
      <c r="B99" s="94"/>
      <c r="C99" s="81"/>
      <c r="D99" s="81"/>
      <c r="E99" s="81"/>
      <c r="F99" s="81"/>
      <c r="G99" s="81"/>
      <c r="H99" s="81"/>
      <c r="I99" s="81"/>
      <c r="J99" s="81"/>
    </row>
    <row r="100" spans="2:10" s="83" customFormat="1" ht="11.25">
      <c r="B100" s="94"/>
      <c r="C100" s="81"/>
      <c r="D100" s="81"/>
      <c r="E100" s="81"/>
      <c r="F100" s="81"/>
      <c r="G100" s="81"/>
      <c r="H100" s="81"/>
      <c r="I100" s="81"/>
      <c r="J100" s="81"/>
    </row>
    <row r="101" spans="2:10" s="83" customFormat="1" ht="11.25">
      <c r="B101" s="94"/>
      <c r="C101" s="81"/>
      <c r="D101" s="81"/>
      <c r="E101" s="81"/>
      <c r="F101" s="81"/>
      <c r="G101" s="81"/>
      <c r="H101" s="81"/>
      <c r="I101" s="81"/>
      <c r="J101" s="81"/>
    </row>
    <row r="102" spans="2:10" s="83" customFormat="1" ht="11.25">
      <c r="B102" s="94"/>
      <c r="C102" s="81"/>
      <c r="D102" s="81"/>
      <c r="E102" s="81"/>
      <c r="F102" s="81"/>
      <c r="G102" s="81"/>
      <c r="H102" s="81"/>
      <c r="I102" s="81"/>
      <c r="J102" s="81"/>
    </row>
    <row r="103" spans="2:10" s="83" customFormat="1" ht="11.25">
      <c r="B103" s="94"/>
      <c r="C103" s="81"/>
      <c r="D103" s="81"/>
      <c r="E103" s="81"/>
      <c r="F103" s="81"/>
      <c r="G103" s="81"/>
      <c r="H103" s="81"/>
      <c r="I103" s="81"/>
      <c r="J103" s="81"/>
    </row>
    <row r="104" spans="2:10" s="83" customFormat="1" ht="11.25">
      <c r="B104" s="94"/>
      <c r="C104" s="81"/>
      <c r="D104" s="81"/>
      <c r="E104" s="81"/>
      <c r="F104" s="81"/>
      <c r="G104" s="81"/>
      <c r="H104" s="81"/>
      <c r="I104" s="81"/>
      <c r="J104" s="81"/>
    </row>
    <row r="105" spans="2:10" s="83" customFormat="1" ht="11.25">
      <c r="B105" s="94"/>
      <c r="C105" s="81"/>
      <c r="D105" s="81"/>
      <c r="E105" s="81"/>
      <c r="F105" s="81"/>
      <c r="G105" s="81"/>
      <c r="H105" s="81"/>
      <c r="I105" s="81"/>
      <c r="J105" s="81"/>
    </row>
    <row r="106" spans="2:10" s="83" customFormat="1" ht="11.25">
      <c r="B106" s="94"/>
      <c r="C106" s="81"/>
      <c r="D106" s="81"/>
      <c r="E106" s="81"/>
      <c r="F106" s="81"/>
      <c r="G106" s="81"/>
      <c r="H106" s="81"/>
      <c r="I106" s="81"/>
      <c r="J106" s="81"/>
    </row>
    <row r="107" spans="2:10" s="83" customFormat="1" ht="11.25">
      <c r="B107" s="94"/>
      <c r="C107" s="81"/>
      <c r="D107" s="81"/>
      <c r="E107" s="81"/>
      <c r="F107" s="81"/>
      <c r="G107" s="81"/>
      <c r="H107" s="81"/>
      <c r="I107" s="81"/>
      <c r="J107" s="81"/>
    </row>
    <row r="108" spans="2:10" ht="11.25">
      <c r="B108" s="118"/>
      <c r="C108" s="119"/>
      <c r="D108" s="119"/>
      <c r="E108" s="119"/>
      <c r="F108" s="119"/>
      <c r="G108" s="119"/>
      <c r="H108" s="119"/>
      <c r="I108" s="119"/>
      <c r="J108" s="119"/>
    </row>
    <row r="109" spans="2:10" ht="11.25">
      <c r="B109" s="118"/>
      <c r="C109" s="119"/>
      <c r="D109" s="119"/>
      <c r="E109" s="119"/>
      <c r="F109" s="119"/>
      <c r="G109" s="119"/>
      <c r="H109" s="119"/>
      <c r="I109" s="119"/>
      <c r="J109" s="119"/>
    </row>
    <row r="110" spans="2:10" ht="11.25">
      <c r="B110" s="118"/>
      <c r="C110" s="119"/>
      <c r="D110" s="119"/>
      <c r="E110" s="119"/>
      <c r="F110" s="119"/>
      <c r="G110" s="119"/>
      <c r="H110" s="119"/>
      <c r="I110" s="119"/>
      <c r="J110" s="119"/>
    </row>
    <row r="111" spans="2:10" ht="11.25">
      <c r="B111" s="118"/>
      <c r="C111" s="119"/>
      <c r="D111" s="119"/>
      <c r="E111" s="119"/>
      <c r="F111" s="119"/>
      <c r="G111" s="119"/>
      <c r="H111" s="119"/>
      <c r="I111" s="119"/>
      <c r="J111" s="119"/>
    </row>
    <row r="112" spans="2:10" ht="11.25">
      <c r="B112" s="118"/>
      <c r="C112" s="119"/>
      <c r="D112" s="119"/>
      <c r="E112" s="119"/>
      <c r="F112" s="119"/>
      <c r="G112" s="119"/>
      <c r="H112" s="119"/>
      <c r="I112" s="119"/>
      <c r="J112" s="119"/>
    </row>
    <row r="113" spans="2:10" ht="11.25">
      <c r="B113" s="118"/>
      <c r="C113" s="119"/>
      <c r="D113" s="119"/>
      <c r="E113" s="119"/>
      <c r="F113" s="119"/>
      <c r="G113" s="119"/>
      <c r="H113" s="119"/>
      <c r="I113" s="119"/>
      <c r="J113" s="119"/>
    </row>
    <row r="114" spans="2:10" ht="11.25">
      <c r="B114" s="118"/>
      <c r="C114" s="119"/>
      <c r="D114" s="119"/>
      <c r="E114" s="119"/>
      <c r="F114" s="119"/>
      <c r="G114" s="119"/>
      <c r="H114" s="119"/>
      <c r="I114" s="119"/>
      <c r="J114" s="119"/>
    </row>
    <row r="115" spans="2:10" ht="11.25">
      <c r="B115" s="118"/>
      <c r="C115" s="119"/>
      <c r="D115" s="119"/>
      <c r="E115" s="119"/>
      <c r="F115" s="119"/>
      <c r="G115" s="119"/>
      <c r="H115" s="119"/>
      <c r="I115" s="119"/>
      <c r="J115" s="119"/>
    </row>
    <row r="116" spans="2:10" ht="11.25">
      <c r="B116" s="118"/>
      <c r="C116" s="119"/>
      <c r="D116" s="119"/>
      <c r="E116" s="119"/>
      <c r="F116" s="119"/>
      <c r="G116" s="119"/>
      <c r="H116" s="119"/>
      <c r="I116" s="119"/>
      <c r="J116" s="119"/>
    </row>
    <row r="117" spans="2:10" ht="11.25">
      <c r="B117" s="118"/>
      <c r="C117" s="119"/>
      <c r="D117" s="119"/>
      <c r="E117" s="119"/>
      <c r="F117" s="119"/>
      <c r="G117" s="119"/>
      <c r="H117" s="119"/>
      <c r="I117" s="119"/>
      <c r="J117" s="119"/>
    </row>
    <row r="118" spans="2:10" ht="11.25">
      <c r="B118" s="118"/>
      <c r="C118" s="119"/>
      <c r="D118" s="119"/>
      <c r="E118" s="119"/>
      <c r="F118" s="119"/>
      <c r="G118" s="119"/>
      <c r="H118" s="119"/>
      <c r="I118" s="119"/>
      <c r="J118" s="119"/>
    </row>
    <row r="119" spans="2:10" ht="11.25">
      <c r="B119" s="118"/>
      <c r="C119" s="119"/>
      <c r="D119" s="119"/>
      <c r="E119" s="119"/>
      <c r="F119" s="119"/>
      <c r="G119" s="119"/>
      <c r="H119" s="119"/>
      <c r="I119" s="119"/>
      <c r="J119" s="119"/>
    </row>
    <row r="120" spans="2:10" ht="11.25">
      <c r="B120" s="118"/>
      <c r="C120" s="119"/>
      <c r="D120" s="119"/>
      <c r="E120" s="119"/>
      <c r="F120" s="119"/>
      <c r="G120" s="119"/>
      <c r="H120" s="119"/>
      <c r="I120" s="119"/>
      <c r="J120" s="119"/>
    </row>
    <row r="121" spans="2:10" ht="11.25">
      <c r="B121" s="118"/>
      <c r="C121" s="119"/>
      <c r="D121" s="119"/>
      <c r="E121" s="119"/>
      <c r="F121" s="119"/>
      <c r="G121" s="119"/>
      <c r="H121" s="119"/>
      <c r="I121" s="119"/>
      <c r="J121" s="119"/>
    </row>
    <row r="122" spans="2:10" ht="11.25">
      <c r="B122" s="118"/>
      <c r="C122" s="119"/>
      <c r="D122" s="119"/>
      <c r="E122" s="119"/>
      <c r="F122" s="119"/>
      <c r="G122" s="119"/>
      <c r="H122" s="119"/>
      <c r="I122" s="119"/>
      <c r="J122" s="119"/>
    </row>
    <row r="123" spans="2:10" ht="11.25">
      <c r="B123" s="118"/>
      <c r="C123" s="119"/>
      <c r="D123" s="119"/>
      <c r="E123" s="119"/>
      <c r="F123" s="119"/>
      <c r="G123" s="119"/>
      <c r="H123" s="119"/>
      <c r="I123" s="119"/>
      <c r="J123" s="119"/>
    </row>
    <row r="124" spans="2:10" ht="11.25">
      <c r="B124" s="118"/>
      <c r="C124" s="119"/>
      <c r="D124" s="119"/>
      <c r="E124" s="119"/>
      <c r="F124" s="119"/>
      <c r="G124" s="119"/>
      <c r="H124" s="119"/>
      <c r="I124" s="119"/>
      <c r="J124" s="119"/>
    </row>
    <row r="125" spans="2:10" ht="11.25">
      <c r="B125" s="118"/>
      <c r="C125" s="119"/>
      <c r="D125" s="119"/>
      <c r="E125" s="119"/>
      <c r="F125" s="119"/>
      <c r="G125" s="119"/>
      <c r="H125" s="119"/>
      <c r="I125" s="119"/>
      <c r="J125" s="119"/>
    </row>
    <row r="126" spans="2:10" ht="11.25">
      <c r="B126" s="118"/>
      <c r="C126" s="119"/>
      <c r="D126" s="119"/>
      <c r="E126" s="119"/>
      <c r="F126" s="119"/>
      <c r="G126" s="119"/>
      <c r="H126" s="119"/>
      <c r="I126" s="119"/>
      <c r="J126" s="119"/>
    </row>
    <row r="127" spans="2:10" ht="11.25">
      <c r="B127" s="118"/>
      <c r="C127" s="119"/>
      <c r="D127" s="119"/>
      <c r="E127" s="119"/>
      <c r="F127" s="119"/>
      <c r="G127" s="119"/>
      <c r="H127" s="119"/>
      <c r="I127" s="119"/>
      <c r="J127" s="119"/>
    </row>
    <row r="128" spans="2:10" ht="11.25">
      <c r="B128" s="118"/>
      <c r="C128" s="119"/>
      <c r="D128" s="119"/>
      <c r="E128" s="119"/>
      <c r="F128" s="119"/>
      <c r="G128" s="119"/>
      <c r="H128" s="119"/>
      <c r="I128" s="119"/>
      <c r="J128" s="119"/>
    </row>
    <row r="129" spans="2:10" ht="11.25">
      <c r="B129" s="118"/>
      <c r="C129" s="119"/>
      <c r="D129" s="119"/>
      <c r="E129" s="119"/>
      <c r="F129" s="119"/>
      <c r="G129" s="119"/>
      <c r="H129" s="119"/>
      <c r="I129" s="119"/>
      <c r="J129" s="119"/>
    </row>
    <row r="130" spans="2:10" ht="11.25">
      <c r="B130" s="118"/>
      <c r="C130" s="119"/>
      <c r="D130" s="119"/>
      <c r="E130" s="119"/>
      <c r="F130" s="119"/>
      <c r="G130" s="119"/>
      <c r="H130" s="119"/>
      <c r="I130" s="119"/>
      <c r="J130" s="119"/>
    </row>
    <row r="131" spans="2:10" ht="11.25">
      <c r="B131" s="118"/>
      <c r="C131" s="119"/>
      <c r="D131" s="119"/>
      <c r="E131" s="119"/>
      <c r="F131" s="119"/>
      <c r="G131" s="119"/>
      <c r="H131" s="119"/>
      <c r="I131" s="119"/>
      <c r="J131" s="119"/>
    </row>
    <row r="132" spans="2:10" ht="11.25">
      <c r="B132" s="118"/>
      <c r="C132" s="119"/>
      <c r="D132" s="119"/>
      <c r="E132" s="119"/>
      <c r="F132" s="119"/>
      <c r="G132" s="119"/>
      <c r="H132" s="119"/>
      <c r="I132" s="119"/>
      <c r="J132" s="119"/>
    </row>
    <row r="133" spans="2:10" ht="11.25">
      <c r="B133" s="118"/>
      <c r="C133" s="119"/>
      <c r="D133" s="119"/>
      <c r="E133" s="119"/>
      <c r="F133" s="119"/>
      <c r="G133" s="119"/>
      <c r="H133" s="119"/>
      <c r="I133" s="119"/>
      <c r="J133" s="119"/>
    </row>
    <row r="134" spans="2:10" ht="11.25">
      <c r="B134" s="118"/>
      <c r="C134" s="119"/>
      <c r="D134" s="119"/>
      <c r="E134" s="119"/>
      <c r="F134" s="119"/>
      <c r="G134" s="119"/>
      <c r="H134" s="119"/>
      <c r="I134" s="119"/>
      <c r="J134" s="119"/>
    </row>
    <row r="135" spans="2:10" ht="11.25">
      <c r="B135" s="118"/>
      <c r="C135" s="119"/>
      <c r="D135" s="119"/>
      <c r="E135" s="119"/>
      <c r="F135" s="119"/>
      <c r="G135" s="119"/>
      <c r="H135" s="119"/>
      <c r="I135" s="119"/>
      <c r="J135" s="119"/>
    </row>
    <row r="136" spans="2:10" ht="11.25">
      <c r="B136" s="118"/>
      <c r="C136" s="119"/>
      <c r="D136" s="119"/>
      <c r="E136" s="119"/>
      <c r="F136" s="119"/>
      <c r="G136" s="119"/>
      <c r="H136" s="119"/>
      <c r="I136" s="119"/>
      <c r="J136" s="119"/>
    </row>
    <row r="137" spans="2:10" ht="11.25">
      <c r="B137" s="118"/>
      <c r="C137" s="119"/>
      <c r="D137" s="119"/>
      <c r="E137" s="119"/>
      <c r="F137" s="119"/>
      <c r="G137" s="119"/>
      <c r="H137" s="119"/>
      <c r="I137" s="119"/>
      <c r="J137" s="119"/>
    </row>
    <row r="138" spans="2:10" ht="11.25">
      <c r="B138" s="118"/>
      <c r="C138" s="119"/>
      <c r="D138" s="119"/>
      <c r="E138" s="119"/>
      <c r="F138" s="119"/>
      <c r="G138" s="119"/>
      <c r="H138" s="119"/>
      <c r="I138" s="119"/>
      <c r="J138" s="119"/>
    </row>
    <row r="139" spans="2:10" ht="11.25">
      <c r="B139" s="118"/>
      <c r="C139" s="119"/>
      <c r="D139" s="119"/>
      <c r="E139" s="119"/>
      <c r="F139" s="119"/>
      <c r="G139" s="119"/>
      <c r="H139" s="119"/>
      <c r="I139" s="119"/>
      <c r="J139" s="119"/>
    </row>
    <row r="140" spans="2:10" ht="11.25">
      <c r="B140" s="118"/>
      <c r="C140" s="119"/>
      <c r="D140" s="119"/>
      <c r="E140" s="119"/>
      <c r="F140" s="119"/>
      <c r="G140" s="119"/>
      <c r="H140" s="119"/>
      <c r="I140" s="119"/>
      <c r="J140" s="119"/>
    </row>
    <row r="141" spans="2:10" ht="11.25">
      <c r="B141" s="118"/>
      <c r="C141" s="119"/>
      <c r="D141" s="119"/>
      <c r="E141" s="119"/>
      <c r="F141" s="119"/>
      <c r="G141" s="119"/>
      <c r="H141" s="119"/>
      <c r="I141" s="119"/>
      <c r="J141" s="119"/>
    </row>
    <row r="142" spans="2:10" ht="11.25">
      <c r="B142" s="118"/>
      <c r="C142" s="119"/>
      <c r="D142" s="119"/>
      <c r="E142" s="119"/>
      <c r="F142" s="119"/>
      <c r="G142" s="119"/>
      <c r="H142" s="119"/>
      <c r="I142" s="119"/>
      <c r="J142" s="119"/>
    </row>
    <row r="143" spans="2:10" ht="11.25">
      <c r="B143" s="118"/>
      <c r="C143" s="119"/>
      <c r="D143" s="119"/>
      <c r="E143" s="119"/>
      <c r="F143" s="119"/>
      <c r="G143" s="119"/>
      <c r="H143" s="119"/>
      <c r="I143" s="119"/>
      <c r="J143" s="119"/>
    </row>
    <row r="144" spans="2:10" ht="11.25">
      <c r="B144" s="118"/>
      <c r="C144" s="119"/>
      <c r="D144" s="119"/>
      <c r="E144" s="119"/>
      <c r="F144" s="119"/>
      <c r="G144" s="119"/>
      <c r="H144" s="119"/>
      <c r="I144" s="119"/>
      <c r="J144" s="119"/>
    </row>
    <row r="145" spans="2:10" ht="11.25">
      <c r="B145" s="118"/>
      <c r="C145" s="119"/>
      <c r="D145" s="119"/>
      <c r="E145" s="119"/>
      <c r="F145" s="119"/>
      <c r="G145" s="119"/>
      <c r="H145" s="119"/>
      <c r="I145" s="119"/>
      <c r="J145" s="119"/>
    </row>
    <row r="146" spans="2:10" ht="11.25">
      <c r="B146" s="118"/>
      <c r="C146" s="119"/>
      <c r="D146" s="119"/>
      <c r="E146" s="119"/>
      <c r="F146" s="119"/>
      <c r="G146" s="119"/>
      <c r="H146" s="119"/>
      <c r="I146" s="119"/>
      <c r="J146" s="119"/>
    </row>
    <row r="147" spans="2:10" ht="11.25">
      <c r="B147" s="118"/>
      <c r="C147" s="119"/>
      <c r="D147" s="119"/>
      <c r="E147" s="119"/>
      <c r="F147" s="119"/>
      <c r="G147" s="119"/>
      <c r="H147" s="119"/>
      <c r="I147" s="119"/>
      <c r="J147" s="119"/>
    </row>
    <row r="148" spans="2:10" ht="11.25">
      <c r="B148" s="118"/>
      <c r="C148" s="119"/>
      <c r="D148" s="119"/>
      <c r="E148" s="119"/>
      <c r="F148" s="119"/>
      <c r="G148" s="119"/>
      <c r="H148" s="119"/>
      <c r="I148" s="119"/>
      <c r="J148" s="119"/>
    </row>
    <row r="149" spans="2:10" ht="11.25">
      <c r="B149" s="118"/>
      <c r="C149" s="119"/>
      <c r="D149" s="119"/>
      <c r="E149" s="119"/>
      <c r="F149" s="119"/>
      <c r="G149" s="119"/>
      <c r="H149" s="119"/>
      <c r="I149" s="119"/>
      <c r="J149" s="119"/>
    </row>
    <row r="150" spans="2:10" ht="11.25">
      <c r="B150" s="118"/>
      <c r="C150" s="119"/>
      <c r="D150" s="119"/>
      <c r="E150" s="119"/>
      <c r="F150" s="119"/>
      <c r="G150" s="119"/>
      <c r="H150" s="119"/>
      <c r="I150" s="119"/>
      <c r="J150" s="119"/>
    </row>
    <row r="151" spans="2:10" ht="11.25">
      <c r="B151" s="118"/>
      <c r="C151" s="119"/>
      <c r="D151" s="119"/>
      <c r="E151" s="119"/>
      <c r="F151" s="119"/>
      <c r="G151" s="119"/>
      <c r="H151" s="119"/>
      <c r="I151" s="119"/>
      <c r="J151" s="119"/>
    </row>
    <row r="152" spans="2:10" ht="11.25">
      <c r="B152" s="118"/>
      <c r="C152" s="119"/>
      <c r="D152" s="119"/>
      <c r="E152" s="119"/>
      <c r="F152" s="119"/>
      <c r="G152" s="119"/>
      <c r="H152" s="119"/>
      <c r="I152" s="119"/>
      <c r="J152" s="119"/>
    </row>
    <row r="153" spans="2:10" ht="11.25">
      <c r="B153" s="118"/>
      <c r="C153" s="119"/>
      <c r="D153" s="119"/>
      <c r="E153" s="119"/>
      <c r="F153" s="119"/>
      <c r="G153" s="119"/>
      <c r="H153" s="119"/>
      <c r="I153" s="119"/>
      <c r="J153" s="119"/>
    </row>
    <row r="154" spans="2:10" ht="11.25">
      <c r="B154" s="118"/>
      <c r="C154" s="119"/>
      <c r="D154" s="119"/>
      <c r="E154" s="119"/>
      <c r="F154" s="119"/>
      <c r="G154" s="119"/>
      <c r="H154" s="119"/>
      <c r="I154" s="119"/>
      <c r="J154" s="119"/>
    </row>
    <row r="155" spans="2:10" ht="11.25">
      <c r="B155" s="118"/>
      <c r="C155" s="119"/>
      <c r="D155" s="119"/>
      <c r="E155" s="119"/>
      <c r="F155" s="119"/>
      <c r="G155" s="119"/>
      <c r="H155" s="119"/>
      <c r="I155" s="119"/>
      <c r="J155" s="119"/>
    </row>
    <row r="156" spans="2:10" ht="11.25">
      <c r="B156" s="118"/>
      <c r="C156" s="119"/>
      <c r="D156" s="119"/>
      <c r="E156" s="119"/>
      <c r="F156" s="119"/>
      <c r="G156" s="119"/>
      <c r="H156" s="119"/>
      <c r="I156" s="119"/>
      <c r="J156" s="119"/>
    </row>
    <row r="157" spans="2:10" ht="11.25">
      <c r="B157" s="118"/>
      <c r="C157" s="119"/>
      <c r="D157" s="119"/>
      <c r="E157" s="119"/>
      <c r="F157" s="119"/>
      <c r="G157" s="119"/>
      <c r="H157" s="119"/>
      <c r="I157" s="119"/>
      <c r="J157" s="119"/>
    </row>
    <row r="158" spans="2:10" ht="11.25">
      <c r="B158" s="118"/>
      <c r="C158" s="119"/>
      <c r="D158" s="119"/>
      <c r="E158" s="119"/>
      <c r="F158" s="119"/>
      <c r="G158" s="119"/>
      <c r="H158" s="119"/>
      <c r="I158" s="119"/>
      <c r="J158" s="119"/>
    </row>
    <row r="159" spans="2:10" ht="11.25">
      <c r="B159" s="118"/>
      <c r="C159" s="119"/>
      <c r="D159" s="119"/>
      <c r="E159" s="119"/>
      <c r="F159" s="119"/>
      <c r="G159" s="119"/>
      <c r="H159" s="119"/>
      <c r="I159" s="119"/>
      <c r="J159" s="119"/>
    </row>
    <row r="160" spans="2:10" ht="11.25">
      <c r="B160" s="118"/>
      <c r="C160" s="119"/>
      <c r="D160" s="119"/>
      <c r="E160" s="119"/>
      <c r="F160" s="119"/>
      <c r="G160" s="119"/>
      <c r="H160" s="119"/>
      <c r="I160" s="119"/>
      <c r="J160" s="119"/>
    </row>
    <row r="161" spans="2:10" ht="11.25">
      <c r="B161" s="118"/>
      <c r="C161" s="119"/>
      <c r="D161" s="119"/>
      <c r="E161" s="119"/>
      <c r="F161" s="119"/>
      <c r="G161" s="119"/>
      <c r="H161" s="119"/>
      <c r="I161" s="119"/>
      <c r="J161" s="119"/>
    </row>
    <row r="162" spans="2:10" ht="11.25">
      <c r="B162" s="118"/>
      <c r="C162" s="119"/>
      <c r="D162" s="119"/>
      <c r="E162" s="119"/>
      <c r="F162" s="119"/>
      <c r="G162" s="119"/>
      <c r="H162" s="119"/>
      <c r="I162" s="119"/>
      <c r="J162" s="119"/>
    </row>
    <row r="163" spans="2:10" ht="11.25">
      <c r="B163" s="118"/>
      <c r="C163" s="119"/>
      <c r="D163" s="119"/>
      <c r="E163" s="119"/>
      <c r="F163" s="119"/>
      <c r="G163" s="119"/>
      <c r="H163" s="119"/>
      <c r="I163" s="119"/>
      <c r="J163" s="119"/>
    </row>
    <row r="164" spans="2:10" ht="11.25">
      <c r="B164" s="118"/>
      <c r="C164" s="119"/>
      <c r="D164" s="119"/>
      <c r="E164" s="119"/>
      <c r="F164" s="119"/>
      <c r="G164" s="119"/>
      <c r="H164" s="119"/>
      <c r="I164" s="119"/>
      <c r="J164" s="119"/>
    </row>
    <row r="165" spans="2:10" ht="11.25">
      <c r="B165" s="118"/>
      <c r="C165" s="119"/>
      <c r="D165" s="119"/>
      <c r="E165" s="119"/>
      <c r="F165" s="119"/>
      <c r="G165" s="119"/>
      <c r="H165" s="119"/>
      <c r="I165" s="119"/>
      <c r="J165" s="119"/>
    </row>
    <row r="166" spans="2:10" ht="11.25">
      <c r="B166" s="118"/>
      <c r="C166" s="119"/>
      <c r="D166" s="119"/>
      <c r="E166" s="119"/>
      <c r="F166" s="119"/>
      <c r="G166" s="119"/>
      <c r="H166" s="119"/>
      <c r="I166" s="119"/>
      <c r="J166" s="119"/>
    </row>
    <row r="167" spans="2:10" ht="11.25">
      <c r="B167" s="118"/>
      <c r="C167" s="119"/>
      <c r="D167" s="119"/>
      <c r="E167" s="119"/>
      <c r="F167" s="119"/>
      <c r="G167" s="119"/>
      <c r="H167" s="119"/>
      <c r="I167" s="119"/>
      <c r="J167" s="119"/>
    </row>
    <row r="168" spans="2:10" ht="11.25">
      <c r="B168" s="118"/>
      <c r="C168" s="119"/>
      <c r="D168" s="119"/>
      <c r="E168" s="119"/>
      <c r="F168" s="119"/>
      <c r="G168" s="119"/>
      <c r="H168" s="119"/>
      <c r="I168" s="119"/>
      <c r="J168" s="119"/>
    </row>
    <row r="169" spans="2:10" ht="11.25">
      <c r="B169" s="118"/>
      <c r="C169" s="119"/>
      <c r="D169" s="119"/>
      <c r="E169" s="119"/>
      <c r="F169" s="119"/>
      <c r="G169" s="119"/>
      <c r="H169" s="119"/>
      <c r="I169" s="119"/>
      <c r="J169" s="119"/>
    </row>
    <row r="170" spans="2:10" ht="11.25">
      <c r="B170" s="118"/>
      <c r="C170" s="119"/>
      <c r="D170" s="119"/>
      <c r="E170" s="119"/>
      <c r="F170" s="119"/>
      <c r="G170" s="119"/>
      <c r="H170" s="119"/>
      <c r="I170" s="119"/>
      <c r="J170" s="119"/>
    </row>
    <row r="171" spans="2:10" ht="11.25">
      <c r="B171" s="118"/>
      <c r="C171" s="119"/>
      <c r="D171" s="119"/>
      <c r="E171" s="119"/>
      <c r="F171" s="119"/>
      <c r="G171" s="119"/>
      <c r="H171" s="119"/>
      <c r="I171" s="119"/>
      <c r="J171" s="119"/>
    </row>
    <row r="172" spans="2:10" ht="11.25">
      <c r="B172" s="118"/>
      <c r="C172" s="119"/>
      <c r="D172" s="119"/>
      <c r="E172" s="119"/>
      <c r="F172" s="119"/>
      <c r="G172" s="119"/>
      <c r="H172" s="119"/>
      <c r="I172" s="119"/>
      <c r="J172" s="119"/>
    </row>
    <row r="173" spans="2:10" ht="11.25">
      <c r="B173" s="118"/>
      <c r="C173" s="119"/>
      <c r="D173" s="119"/>
      <c r="E173" s="119"/>
      <c r="F173" s="119"/>
      <c r="G173" s="119"/>
      <c r="H173" s="119"/>
      <c r="I173" s="119"/>
      <c r="J173" s="119"/>
    </row>
    <row r="174" spans="2:10" ht="11.25">
      <c r="B174" s="118"/>
      <c r="C174" s="119"/>
      <c r="D174" s="119"/>
      <c r="E174" s="119"/>
      <c r="F174" s="119"/>
      <c r="G174" s="119"/>
      <c r="H174" s="119"/>
      <c r="I174" s="119"/>
      <c r="J174" s="119"/>
    </row>
    <row r="175" spans="2:10" ht="11.25">
      <c r="B175" s="118"/>
      <c r="C175" s="119"/>
      <c r="D175" s="119"/>
      <c r="E175" s="119"/>
      <c r="F175" s="119"/>
      <c r="G175" s="119"/>
      <c r="H175" s="119"/>
      <c r="I175" s="119"/>
      <c r="J175" s="119"/>
    </row>
    <row r="176" spans="2:10" ht="11.25">
      <c r="B176" s="118"/>
      <c r="C176" s="119"/>
      <c r="D176" s="119"/>
      <c r="E176" s="119"/>
      <c r="F176" s="119"/>
      <c r="G176" s="119"/>
      <c r="H176" s="119"/>
      <c r="I176" s="119"/>
      <c r="J176" s="119"/>
    </row>
    <row r="177" spans="2:10" ht="11.25">
      <c r="B177" s="118"/>
      <c r="C177" s="119"/>
      <c r="D177" s="119"/>
      <c r="E177" s="119"/>
      <c r="F177" s="119"/>
      <c r="G177" s="119"/>
      <c r="H177" s="119"/>
      <c r="I177" s="119"/>
      <c r="J177" s="119"/>
    </row>
    <row r="178" spans="2:10" ht="11.25">
      <c r="B178" s="118"/>
      <c r="C178" s="119"/>
      <c r="D178" s="119"/>
      <c r="E178" s="119"/>
      <c r="F178" s="119"/>
      <c r="G178" s="119"/>
      <c r="H178" s="119"/>
      <c r="I178" s="119"/>
      <c r="J178" s="119"/>
    </row>
    <row r="179" spans="2:10" ht="11.25">
      <c r="B179" s="118"/>
      <c r="C179" s="119"/>
      <c r="D179" s="119"/>
      <c r="E179" s="119"/>
      <c r="F179" s="119"/>
      <c r="G179" s="119"/>
      <c r="H179" s="119"/>
      <c r="I179" s="119"/>
      <c r="J179" s="119"/>
    </row>
    <row r="180" spans="2:10" ht="11.25">
      <c r="B180" s="118"/>
      <c r="C180" s="119"/>
      <c r="D180" s="119"/>
      <c r="E180" s="119"/>
      <c r="F180" s="119"/>
      <c r="G180" s="119"/>
      <c r="H180" s="119"/>
      <c r="I180" s="119"/>
      <c r="J180" s="119"/>
    </row>
    <row r="181" spans="2:10" ht="11.25">
      <c r="B181" s="118"/>
      <c r="C181" s="119"/>
      <c r="D181" s="119"/>
      <c r="E181" s="119"/>
      <c r="F181" s="119"/>
      <c r="G181" s="119"/>
      <c r="H181" s="119"/>
      <c r="I181" s="119"/>
      <c r="J181" s="119"/>
    </row>
    <row r="182" spans="2:10" ht="11.25">
      <c r="B182" s="118"/>
      <c r="C182" s="119"/>
      <c r="D182" s="119"/>
      <c r="E182" s="119"/>
      <c r="F182" s="119"/>
      <c r="G182" s="119"/>
      <c r="H182" s="119"/>
      <c r="I182" s="119"/>
      <c r="J182" s="119"/>
    </row>
    <row r="183" spans="2:10" ht="11.25">
      <c r="B183" s="118"/>
      <c r="C183" s="119"/>
      <c r="D183" s="119"/>
      <c r="E183" s="119"/>
      <c r="F183" s="119"/>
      <c r="G183" s="119"/>
      <c r="H183" s="119"/>
      <c r="I183" s="119"/>
      <c r="J183" s="119"/>
    </row>
    <row r="184" spans="2:10" ht="11.25">
      <c r="B184" s="118"/>
      <c r="C184" s="119"/>
      <c r="D184" s="119"/>
      <c r="E184" s="119"/>
      <c r="F184" s="119"/>
      <c r="G184" s="119"/>
      <c r="H184" s="119"/>
      <c r="I184" s="119"/>
      <c r="J184" s="119"/>
    </row>
    <row r="185" spans="2:10" ht="11.25">
      <c r="B185" s="118"/>
      <c r="C185" s="119"/>
      <c r="D185" s="119"/>
      <c r="E185" s="119"/>
      <c r="F185" s="119"/>
      <c r="G185" s="119"/>
      <c r="H185" s="119"/>
      <c r="I185" s="119"/>
      <c r="J185" s="119"/>
    </row>
    <row r="186" spans="2:10" ht="11.25">
      <c r="B186" s="118"/>
      <c r="C186" s="119"/>
      <c r="D186" s="119"/>
      <c r="E186" s="119"/>
      <c r="F186" s="119"/>
      <c r="G186" s="119"/>
      <c r="H186" s="119"/>
      <c r="I186" s="119"/>
      <c r="J186" s="119"/>
    </row>
    <row r="187" spans="2:10" ht="11.25">
      <c r="B187" s="118"/>
      <c r="C187" s="119"/>
      <c r="D187" s="119"/>
      <c r="E187" s="119"/>
      <c r="F187" s="119"/>
      <c r="G187" s="119"/>
      <c r="H187" s="119"/>
      <c r="I187" s="119"/>
      <c r="J187" s="119"/>
    </row>
    <row r="188" spans="2:10" ht="11.25">
      <c r="B188" s="118"/>
      <c r="C188" s="119"/>
      <c r="D188" s="119"/>
      <c r="E188" s="119"/>
      <c r="F188" s="119"/>
      <c r="G188" s="119"/>
      <c r="H188" s="119"/>
      <c r="I188" s="119"/>
      <c r="J188" s="119"/>
    </row>
    <row r="189" spans="2:10" ht="11.25">
      <c r="B189" s="118"/>
      <c r="C189" s="119"/>
      <c r="D189" s="119"/>
      <c r="E189" s="119"/>
      <c r="F189" s="119"/>
      <c r="G189" s="119"/>
      <c r="H189" s="119"/>
      <c r="I189" s="119"/>
      <c r="J189" s="119"/>
    </row>
    <row r="190" spans="2:10" ht="11.25">
      <c r="B190" s="118"/>
      <c r="C190" s="119"/>
      <c r="D190" s="119"/>
      <c r="E190" s="119"/>
      <c r="F190" s="119"/>
      <c r="G190" s="119"/>
      <c r="H190" s="119"/>
      <c r="I190" s="119"/>
      <c r="J190" s="119"/>
    </row>
  </sheetData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set 2010</v>
      </c>
    </row>
    <row r="3" spans="3:8" ht="12.75">
      <c r="C3" s="15" t="s">
        <v>31</v>
      </c>
      <c r="D3" s="16"/>
      <c r="E3" s="16"/>
      <c r="F3" s="17"/>
      <c r="G3" s="17"/>
      <c r="H3" s="17"/>
    </row>
    <row r="4" spans="3:8" ht="12.75">
      <c r="C4" s="15" t="s">
        <v>32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127" t="s">
        <v>82</v>
      </c>
      <c r="C9" s="128">
        <v>39326</v>
      </c>
      <c r="D9" s="129">
        <v>-3.41</v>
      </c>
      <c r="E9" s="129">
        <v>3.67</v>
      </c>
      <c r="F9" s="129">
        <v>0.26</v>
      </c>
      <c r="G9" s="129">
        <v>2.73</v>
      </c>
      <c r="H9" s="129">
        <v>6.14</v>
      </c>
      <c r="I9" s="27"/>
      <c r="J9" s="27"/>
      <c r="K9" s="27"/>
      <c r="L9" s="27"/>
      <c r="M9" s="27"/>
      <c r="N9" s="27"/>
      <c r="O9" s="27"/>
    </row>
    <row r="10" spans="2:15" ht="11.25">
      <c r="B10" s="31" t="s">
        <v>10</v>
      </c>
      <c r="C10" s="32">
        <v>39356</v>
      </c>
      <c r="D10" s="26">
        <v>-3.38</v>
      </c>
      <c r="E10" s="26">
        <v>3.57</v>
      </c>
      <c r="F10" s="26">
        <v>0.19</v>
      </c>
      <c r="G10" s="26">
        <v>2.8</v>
      </c>
      <c r="H10" s="26">
        <v>6.18</v>
      </c>
      <c r="I10" s="33"/>
      <c r="J10" s="27"/>
      <c r="K10" s="27"/>
      <c r="L10" s="27"/>
      <c r="M10" s="27"/>
      <c r="N10" s="27"/>
      <c r="O10" s="27"/>
    </row>
    <row r="11" spans="2:15" ht="11.25">
      <c r="B11" s="31" t="s">
        <v>10</v>
      </c>
      <c r="C11" s="32">
        <v>39387</v>
      </c>
      <c r="D11" s="26">
        <v>-3.54</v>
      </c>
      <c r="E11" s="26">
        <v>3.14</v>
      </c>
      <c r="F11" s="26">
        <v>-0.41</v>
      </c>
      <c r="G11" s="26">
        <v>2.58</v>
      </c>
      <c r="H11" s="26">
        <v>6.13</v>
      </c>
      <c r="I11" s="33"/>
      <c r="J11" s="27"/>
      <c r="K11" s="27"/>
      <c r="L11" s="27"/>
      <c r="M11" s="27"/>
      <c r="N11" s="27"/>
      <c r="O11" s="27"/>
    </row>
    <row r="12" spans="1:15" ht="11.25">
      <c r="A12" s="47"/>
      <c r="B12" s="28" t="s">
        <v>10</v>
      </c>
      <c r="C12" s="29">
        <v>39417</v>
      </c>
      <c r="D12" s="30">
        <v>-3.37</v>
      </c>
      <c r="E12" s="30">
        <v>2.64</v>
      </c>
      <c r="F12" s="30">
        <v>-0.73</v>
      </c>
      <c r="G12" s="30">
        <v>2.69</v>
      </c>
      <c r="H12" s="30">
        <v>6.06</v>
      </c>
      <c r="I12" s="33"/>
      <c r="J12" s="27"/>
      <c r="K12" s="27"/>
      <c r="L12" s="27"/>
      <c r="M12" s="27"/>
      <c r="N12" s="27"/>
      <c r="O12" s="27"/>
    </row>
    <row r="13" spans="1:15" ht="11.25">
      <c r="A13" s="47"/>
      <c r="B13" s="31" t="s">
        <v>83</v>
      </c>
      <c r="C13" s="32">
        <v>39448</v>
      </c>
      <c r="D13" s="26">
        <v>-3.54</v>
      </c>
      <c r="E13" s="26">
        <v>2.39</v>
      </c>
      <c r="F13" s="26">
        <v>-1.14</v>
      </c>
      <c r="G13" s="26">
        <v>2.43</v>
      </c>
      <c r="H13" s="26">
        <v>5.97</v>
      </c>
      <c r="I13" s="33"/>
      <c r="J13" s="27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39479</v>
      </c>
      <c r="D14" s="26">
        <v>-3.59</v>
      </c>
      <c r="E14" s="26">
        <v>2.37</v>
      </c>
      <c r="F14" s="26">
        <v>-1.23</v>
      </c>
      <c r="G14" s="26">
        <v>2.48</v>
      </c>
      <c r="H14" s="26">
        <v>6.08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39508</v>
      </c>
      <c r="D15" s="26">
        <v>-3.82</v>
      </c>
      <c r="E15" s="26">
        <v>1.9</v>
      </c>
      <c r="F15" s="26">
        <v>-1.92</v>
      </c>
      <c r="G15" s="26">
        <v>2.12</v>
      </c>
      <c r="H15" s="26">
        <v>5.94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39539</v>
      </c>
      <c r="D16" s="26">
        <v>-3.78</v>
      </c>
      <c r="E16" s="26">
        <v>1.32</v>
      </c>
      <c r="F16" s="26">
        <v>-2.46</v>
      </c>
      <c r="G16" s="26">
        <v>2.18</v>
      </c>
      <c r="H16" s="26">
        <v>5.97</v>
      </c>
      <c r="I16" s="33"/>
      <c r="J16" s="27"/>
      <c r="K16" s="27"/>
      <c r="L16" s="27"/>
      <c r="M16" s="27"/>
      <c r="N16" s="27"/>
      <c r="O16" s="27"/>
    </row>
    <row r="17" spans="1:15" ht="11.25">
      <c r="A17" s="47"/>
      <c r="B17" s="31" t="s">
        <v>10</v>
      </c>
      <c r="C17" s="32">
        <v>39569</v>
      </c>
      <c r="D17" s="26">
        <v>-3.75</v>
      </c>
      <c r="E17" s="26">
        <v>0.49</v>
      </c>
      <c r="F17" s="26">
        <v>-3.26</v>
      </c>
      <c r="G17" s="26">
        <v>2.13</v>
      </c>
      <c r="H17" s="26">
        <v>5.88</v>
      </c>
      <c r="I17" s="33"/>
      <c r="J17" s="27"/>
      <c r="K17" s="27"/>
      <c r="L17" s="27"/>
      <c r="M17" s="27"/>
      <c r="N17" s="27"/>
      <c r="O17" s="27"/>
    </row>
    <row r="18" spans="1:15" ht="11.25">
      <c r="A18" s="47"/>
      <c r="B18" s="31" t="s">
        <v>10</v>
      </c>
      <c r="C18" s="32">
        <v>39600</v>
      </c>
      <c r="D18" s="26">
        <v>-3.78</v>
      </c>
      <c r="E18" s="26">
        <v>0.14</v>
      </c>
      <c r="F18" s="26">
        <v>-3.64</v>
      </c>
      <c r="G18" s="26">
        <v>2.25</v>
      </c>
      <c r="H18" s="26">
        <v>6.04</v>
      </c>
      <c r="I18" s="33"/>
      <c r="J18" s="27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39630</v>
      </c>
      <c r="D19" s="26">
        <v>-3.89</v>
      </c>
      <c r="E19" s="26">
        <v>0.5</v>
      </c>
      <c r="F19" s="26">
        <v>-3.39</v>
      </c>
      <c r="G19" s="26">
        <v>2.23</v>
      </c>
      <c r="H19" s="26">
        <v>6.12</v>
      </c>
      <c r="I19" s="33"/>
      <c r="J19" s="27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39661</v>
      </c>
      <c r="D20" s="26">
        <v>-3.93</v>
      </c>
      <c r="E20" s="26">
        <v>0.95</v>
      </c>
      <c r="F20" s="26">
        <v>-2.98</v>
      </c>
      <c r="G20" s="26">
        <v>2.18</v>
      </c>
      <c r="H20" s="26">
        <v>6.11</v>
      </c>
      <c r="I20" s="33"/>
      <c r="J20" s="27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39692</v>
      </c>
      <c r="D21" s="26">
        <v>-4</v>
      </c>
      <c r="E21" s="26">
        <v>0.68</v>
      </c>
      <c r="F21" s="26">
        <v>-3.32</v>
      </c>
      <c r="G21" s="26">
        <v>1.7</v>
      </c>
      <c r="H21" s="26">
        <v>5.71</v>
      </c>
      <c r="I21" s="33"/>
      <c r="J21" s="27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39722</v>
      </c>
      <c r="D22" s="26">
        <v>-4.18</v>
      </c>
      <c r="E22" s="26">
        <v>0.56</v>
      </c>
      <c r="F22" s="26">
        <v>-3.62</v>
      </c>
      <c r="G22" s="26">
        <v>1.23</v>
      </c>
      <c r="H22" s="26">
        <v>5.4</v>
      </c>
      <c r="I22" s="33"/>
      <c r="J22" s="27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39753</v>
      </c>
      <c r="D23" s="26">
        <v>-3.84</v>
      </c>
      <c r="E23" s="26">
        <v>1.11</v>
      </c>
      <c r="F23" s="26">
        <v>-2.73</v>
      </c>
      <c r="G23" s="26">
        <v>1.47</v>
      </c>
      <c r="H23" s="26">
        <v>5.31</v>
      </c>
      <c r="I23" s="33"/>
      <c r="J23" s="27"/>
      <c r="K23" s="27"/>
      <c r="L23" s="27"/>
      <c r="M23" s="27"/>
      <c r="N23" s="27"/>
      <c r="O23" s="27"/>
    </row>
    <row r="24" spans="1:15" ht="11.25">
      <c r="A24" s="47"/>
      <c r="B24" s="28" t="s">
        <v>10</v>
      </c>
      <c r="C24" s="29">
        <v>39783</v>
      </c>
      <c r="D24" s="30">
        <v>-3.54</v>
      </c>
      <c r="E24" s="30">
        <v>1.86</v>
      </c>
      <c r="F24" s="30">
        <v>-1.68</v>
      </c>
      <c r="G24" s="30">
        <v>1.9</v>
      </c>
      <c r="H24" s="30">
        <v>5.45</v>
      </c>
      <c r="I24" s="33"/>
      <c r="J24" s="27"/>
      <c r="K24" s="27"/>
      <c r="L24" s="27"/>
      <c r="M24" s="27"/>
      <c r="N24" s="27"/>
      <c r="O24" s="27"/>
    </row>
    <row r="25" spans="1:15" ht="11.25">
      <c r="A25" s="47"/>
      <c r="B25" s="31" t="s">
        <v>84</v>
      </c>
      <c r="C25" s="32">
        <v>39814</v>
      </c>
      <c r="D25" s="26">
        <v>-3.08</v>
      </c>
      <c r="E25" s="26">
        <v>2.23</v>
      </c>
      <c r="F25" s="26">
        <v>-0.86</v>
      </c>
      <c r="G25" s="26">
        <v>2.4</v>
      </c>
      <c r="H25" s="26">
        <v>5.49</v>
      </c>
      <c r="I25" s="33"/>
      <c r="J25" s="27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39845</v>
      </c>
      <c r="D26" s="26">
        <v>-2.92</v>
      </c>
      <c r="E26" s="26">
        <v>2.5</v>
      </c>
      <c r="F26" s="26">
        <v>-0.42</v>
      </c>
      <c r="G26" s="26">
        <v>2.39</v>
      </c>
      <c r="H26" s="26">
        <v>5.3</v>
      </c>
      <c r="I26" s="33"/>
      <c r="J26" s="27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39873</v>
      </c>
      <c r="D27" s="26">
        <v>-2.72</v>
      </c>
      <c r="E27" s="26">
        <v>3.16</v>
      </c>
      <c r="F27" s="26">
        <v>0.44</v>
      </c>
      <c r="G27" s="26">
        <v>2.67</v>
      </c>
      <c r="H27" s="26">
        <v>5.39</v>
      </c>
      <c r="I27" s="33"/>
      <c r="J27" s="27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39904</v>
      </c>
      <c r="D28" s="26">
        <v>-2.45</v>
      </c>
      <c r="E28" s="26">
        <v>3.67</v>
      </c>
      <c r="F28" s="26">
        <v>1.22</v>
      </c>
      <c r="G28" s="26">
        <v>2.86</v>
      </c>
      <c r="H28" s="26">
        <v>5.3</v>
      </c>
      <c r="I28" s="33"/>
      <c r="J28" s="27"/>
      <c r="K28" s="27"/>
      <c r="L28" s="27"/>
      <c r="M28" s="27"/>
      <c r="N28" s="27"/>
      <c r="O28" s="27"/>
    </row>
    <row r="29" spans="1:15" ht="11.25">
      <c r="A29" s="47"/>
      <c r="B29" s="31" t="s">
        <v>10</v>
      </c>
      <c r="C29" s="32">
        <v>39934</v>
      </c>
      <c r="D29" s="26">
        <v>-2.2</v>
      </c>
      <c r="E29" s="26">
        <v>4.38</v>
      </c>
      <c r="F29" s="26">
        <v>2.18</v>
      </c>
      <c r="G29" s="26">
        <v>2.97</v>
      </c>
      <c r="H29" s="26">
        <v>5.17</v>
      </c>
      <c r="I29" s="33"/>
      <c r="J29" s="27"/>
      <c r="K29" s="27"/>
      <c r="L29" s="27"/>
      <c r="M29" s="27"/>
      <c r="N29" s="27"/>
      <c r="O29" s="27"/>
    </row>
    <row r="30" spans="1:15" ht="11.25">
      <c r="A30" s="47"/>
      <c r="B30" s="31" t="s">
        <v>10</v>
      </c>
      <c r="C30" s="32">
        <v>39965</v>
      </c>
      <c r="D30" s="26">
        <v>-1.96</v>
      </c>
      <c r="E30" s="26">
        <v>5.11</v>
      </c>
      <c r="F30" s="26">
        <v>3.15</v>
      </c>
      <c r="G30" s="26">
        <v>3.07</v>
      </c>
      <c r="H30" s="26">
        <v>5.03</v>
      </c>
      <c r="I30" s="33"/>
      <c r="J30" s="27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39995</v>
      </c>
      <c r="D31" s="26">
        <v>-1.7</v>
      </c>
      <c r="E31" s="26">
        <v>5.39</v>
      </c>
      <c r="F31" s="26">
        <v>3.69</v>
      </c>
      <c r="G31" s="26">
        <v>3.23</v>
      </c>
      <c r="H31" s="26">
        <v>4.94</v>
      </c>
      <c r="I31" s="33"/>
      <c r="J31" s="27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40026</v>
      </c>
      <c r="D32" s="26">
        <v>-1.54</v>
      </c>
      <c r="E32" s="26">
        <v>5.22</v>
      </c>
      <c r="F32" s="26">
        <v>3.69</v>
      </c>
      <c r="G32" s="26">
        <v>3.41</v>
      </c>
      <c r="H32" s="26">
        <v>4.94</v>
      </c>
      <c r="I32" s="33"/>
      <c r="J32" s="27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40057</v>
      </c>
      <c r="D33" s="26">
        <v>-1.13</v>
      </c>
      <c r="E33" s="26">
        <v>5.82</v>
      </c>
      <c r="F33" s="26">
        <v>4.69</v>
      </c>
      <c r="G33" s="26">
        <v>4.15</v>
      </c>
      <c r="H33" s="26">
        <v>5.28</v>
      </c>
      <c r="I33" s="33"/>
      <c r="J33" s="27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40087</v>
      </c>
      <c r="D34" s="26">
        <v>-0.97</v>
      </c>
      <c r="E34" s="26">
        <v>6.25</v>
      </c>
      <c r="F34" s="26">
        <v>5.28</v>
      </c>
      <c r="G34" s="26">
        <v>4.5</v>
      </c>
      <c r="H34" s="26">
        <v>5.47</v>
      </c>
      <c r="I34" s="33"/>
      <c r="J34" s="27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40118</v>
      </c>
      <c r="D35" s="26">
        <v>-1.41</v>
      </c>
      <c r="E35" s="26">
        <v>6.22</v>
      </c>
      <c r="F35" s="26">
        <v>4.8</v>
      </c>
      <c r="G35" s="26">
        <v>4.16</v>
      </c>
      <c r="H35" s="26">
        <v>5.57</v>
      </c>
      <c r="I35" s="33"/>
      <c r="J35" s="33"/>
      <c r="K35" s="33"/>
      <c r="L35" s="27"/>
      <c r="M35" s="27"/>
      <c r="N35" s="27"/>
      <c r="O35" s="27"/>
    </row>
    <row r="36" spans="1:15" ht="11.25">
      <c r="A36" s="47"/>
      <c r="B36" s="28" t="s">
        <v>10</v>
      </c>
      <c r="C36" s="29">
        <v>40148</v>
      </c>
      <c r="D36" s="30">
        <v>-2.05</v>
      </c>
      <c r="E36" s="30">
        <v>5.71</v>
      </c>
      <c r="F36" s="30">
        <v>3.66</v>
      </c>
      <c r="G36" s="30">
        <v>3.33</v>
      </c>
      <c r="H36" s="30">
        <v>5.38</v>
      </c>
      <c r="I36" s="33"/>
      <c r="J36" s="33"/>
      <c r="K36" s="33"/>
      <c r="L36" s="27"/>
      <c r="M36" s="27"/>
      <c r="N36" s="27"/>
      <c r="O36" s="27"/>
    </row>
    <row r="37" spans="1:15" ht="11.25">
      <c r="A37" s="47"/>
      <c r="B37" s="31" t="s">
        <v>87</v>
      </c>
      <c r="C37" s="32">
        <v>40179</v>
      </c>
      <c r="D37" s="26">
        <v>-2.31</v>
      </c>
      <c r="E37" s="26"/>
      <c r="F37" s="26"/>
      <c r="G37" s="26">
        <v>2.99</v>
      </c>
      <c r="H37" s="26">
        <v>5.3</v>
      </c>
      <c r="I37" s="33"/>
      <c r="J37" s="33"/>
      <c r="K37" s="33"/>
      <c r="L37" s="27"/>
      <c r="M37" s="27"/>
      <c r="N37" s="27"/>
      <c r="O37" s="27"/>
    </row>
    <row r="38" spans="1:15" ht="11.25">
      <c r="A38" s="47"/>
      <c r="B38" s="31" t="s">
        <v>10</v>
      </c>
      <c r="C38" s="32">
        <v>40210</v>
      </c>
      <c r="D38" s="26">
        <v>-2.2</v>
      </c>
      <c r="E38" s="26"/>
      <c r="F38" s="26"/>
      <c r="G38" s="26">
        <v>3.15</v>
      </c>
      <c r="H38" s="26">
        <v>5.35</v>
      </c>
      <c r="I38" s="33"/>
      <c r="J38" s="33"/>
      <c r="K38" s="33"/>
      <c r="L38" s="27"/>
      <c r="M38" s="27"/>
      <c r="N38" s="27"/>
      <c r="O38" s="27"/>
    </row>
    <row r="39" spans="1:15" ht="11.25">
      <c r="A39" s="47"/>
      <c r="B39" s="31" t="s">
        <v>10</v>
      </c>
      <c r="C39" s="32">
        <v>40238</v>
      </c>
      <c r="D39" s="26">
        <v>-1.92</v>
      </c>
      <c r="E39" s="26"/>
      <c r="F39" s="26"/>
      <c r="G39" s="26">
        <v>3.43</v>
      </c>
      <c r="H39" s="26">
        <v>5.36</v>
      </c>
      <c r="I39" s="33"/>
      <c r="J39" s="27"/>
      <c r="K39" s="27"/>
      <c r="L39" s="27"/>
      <c r="M39" s="27"/>
      <c r="N39" s="27"/>
      <c r="O39" s="27"/>
    </row>
    <row r="40" spans="1:15" ht="11.25">
      <c r="A40" s="47"/>
      <c r="B40" s="31" t="s">
        <v>10</v>
      </c>
      <c r="C40" s="32">
        <v>40269</v>
      </c>
      <c r="D40" s="26">
        <v>-2.14</v>
      </c>
      <c r="E40" s="26"/>
      <c r="F40" s="26"/>
      <c r="G40" s="26">
        <v>3.2</v>
      </c>
      <c r="H40" s="26">
        <v>5.34</v>
      </c>
      <c r="I40" s="33"/>
      <c r="J40" s="27"/>
      <c r="K40" s="27"/>
      <c r="L40" s="27"/>
      <c r="M40" s="27"/>
      <c r="N40" s="27"/>
      <c r="O40" s="27"/>
    </row>
    <row r="41" spans="1:15" ht="11.25">
      <c r="A41" s="47"/>
      <c r="B41" s="31" t="s">
        <v>10</v>
      </c>
      <c r="C41" s="32">
        <v>40299</v>
      </c>
      <c r="D41" s="26">
        <v>-2.12</v>
      </c>
      <c r="E41" s="26"/>
      <c r="F41" s="26"/>
      <c r="G41" s="26">
        <v>3.26</v>
      </c>
      <c r="H41" s="26">
        <v>5.38</v>
      </c>
      <c r="I41" s="33"/>
      <c r="J41" s="27"/>
      <c r="K41" s="27"/>
      <c r="L41" s="27"/>
      <c r="M41" s="27"/>
      <c r="N41" s="27"/>
      <c r="O41" s="27"/>
    </row>
    <row r="42" spans="1:15" ht="11.25">
      <c r="A42" s="47"/>
      <c r="B42" s="31" t="s">
        <v>10</v>
      </c>
      <c r="C42" s="32">
        <v>40330</v>
      </c>
      <c r="D42" s="26">
        <v>-2.06</v>
      </c>
      <c r="E42" s="26"/>
      <c r="F42" s="26"/>
      <c r="G42" s="26">
        <v>3.32</v>
      </c>
      <c r="H42" s="26">
        <v>5.38</v>
      </c>
      <c r="I42" s="33"/>
      <c r="J42" s="27"/>
      <c r="K42" s="27"/>
      <c r="L42" s="27"/>
      <c r="M42" s="27"/>
      <c r="N42" s="27"/>
      <c r="O42" s="27"/>
    </row>
    <row r="43" spans="1:15" ht="11.25">
      <c r="A43" s="47"/>
      <c r="B43" s="31" t="s">
        <v>10</v>
      </c>
      <c r="C43" s="32">
        <v>40360</v>
      </c>
      <c r="D43" s="26">
        <v>-2.02</v>
      </c>
      <c r="E43" s="26"/>
      <c r="F43" s="26"/>
      <c r="G43" s="26">
        <v>3.34</v>
      </c>
      <c r="H43" s="26">
        <v>5.36</v>
      </c>
      <c r="I43" s="33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40391</v>
      </c>
      <c r="D44" s="30">
        <v>-2.01</v>
      </c>
      <c r="E44" s="30"/>
      <c r="F44" s="30"/>
      <c r="G44" s="30">
        <v>3.38</v>
      </c>
      <c r="H44" s="30">
        <v>5.39</v>
      </c>
      <c r="I44" s="27"/>
      <c r="J44" s="27"/>
      <c r="K44" s="27"/>
      <c r="L44" s="27"/>
      <c r="M44" s="27"/>
      <c r="N44" s="27"/>
      <c r="O44" s="27"/>
    </row>
    <row r="45" spans="3:15" ht="12.75">
      <c r="C45" s="34" t="s">
        <v>39</v>
      </c>
      <c r="D45" s="35"/>
      <c r="E45" s="36"/>
      <c r="F45" s="21"/>
      <c r="G45" s="35"/>
      <c r="H45" s="21"/>
      <c r="I45" s="27"/>
      <c r="J45" s="27"/>
      <c r="K45" s="27"/>
      <c r="L45" s="27"/>
      <c r="M45" s="27"/>
      <c r="N45" s="27"/>
      <c r="O45" s="27"/>
    </row>
    <row r="46" spans="3:15" ht="12.75">
      <c r="C46" s="34" t="s">
        <v>40</v>
      </c>
      <c r="D46" s="37"/>
      <c r="E46" s="38"/>
      <c r="F46" s="38"/>
      <c r="G46" s="38"/>
      <c r="H46" s="38"/>
      <c r="I46" s="27"/>
      <c r="J46" s="27"/>
      <c r="K46" s="27"/>
      <c r="L46" s="27"/>
      <c r="M46" s="27"/>
      <c r="N46" s="27"/>
      <c r="O46" s="27"/>
    </row>
    <row r="47" spans="3:15" ht="12.75">
      <c r="C47" s="39" t="s">
        <v>42</v>
      </c>
      <c r="D47" s="37"/>
      <c r="E47" s="38"/>
      <c r="F47" s="38"/>
      <c r="G47" s="38"/>
      <c r="H47" s="38"/>
      <c r="I47" s="27"/>
      <c r="J47" s="27"/>
      <c r="K47" s="27"/>
      <c r="L47" s="27"/>
      <c r="M47" s="27"/>
      <c r="N47" s="27"/>
      <c r="O47" s="27"/>
    </row>
    <row r="48" spans="3:8" ht="12.75">
      <c r="C48" s="41"/>
      <c r="D48" s="42"/>
      <c r="E48" s="43"/>
      <c r="F48" s="43"/>
      <c r="G48" s="43"/>
      <c r="H48" s="43"/>
    </row>
    <row r="49" spans="4:8" ht="12.75">
      <c r="D49" s="37"/>
      <c r="E49" s="38"/>
      <c r="F49" s="38"/>
      <c r="G49" s="38"/>
      <c r="H49" s="38"/>
    </row>
    <row r="50" spans="4:8" ht="11.25">
      <c r="D50" s="42"/>
      <c r="E50" s="43"/>
      <c r="F50" s="43"/>
      <c r="G50" s="43"/>
      <c r="H50" s="43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set 2010</v>
      </c>
    </row>
    <row r="3" spans="3:8" ht="12.75">
      <c r="C3" s="15" t="s">
        <v>43</v>
      </c>
      <c r="D3" s="16"/>
      <c r="E3" s="17"/>
      <c r="F3" s="17"/>
      <c r="G3" s="17"/>
      <c r="H3" s="17"/>
    </row>
    <row r="4" spans="3:8" ht="12.75">
      <c r="C4" s="15" t="s">
        <v>44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127" t="s">
        <v>82</v>
      </c>
      <c r="C9" s="128">
        <v>39326</v>
      </c>
      <c r="D9" s="129">
        <v>-2.13</v>
      </c>
      <c r="E9" s="129">
        <v>2.92</v>
      </c>
      <c r="F9" s="129">
        <v>0.79</v>
      </c>
      <c r="G9" s="129">
        <v>2.5</v>
      </c>
      <c r="H9" s="129">
        <v>4.62</v>
      </c>
      <c r="I9" s="27"/>
      <c r="J9" s="27"/>
      <c r="K9" s="27"/>
      <c r="L9" s="27"/>
      <c r="M9" s="27"/>
      <c r="N9" s="27"/>
      <c r="O9" s="27"/>
    </row>
    <row r="10" spans="2:15" ht="11.25">
      <c r="B10" s="31" t="s">
        <v>10</v>
      </c>
      <c r="C10" s="32">
        <v>39356</v>
      </c>
      <c r="D10" s="26">
        <v>-2.19</v>
      </c>
      <c r="E10" s="26">
        <v>2.77</v>
      </c>
      <c r="F10" s="26">
        <v>0.58</v>
      </c>
      <c r="G10" s="26">
        <v>2.4</v>
      </c>
      <c r="H10" s="26">
        <v>4.59</v>
      </c>
      <c r="I10" s="33"/>
      <c r="J10" s="27"/>
      <c r="K10" s="27"/>
      <c r="L10" s="27"/>
      <c r="M10" s="27"/>
      <c r="N10" s="27"/>
      <c r="O10" s="27"/>
    </row>
    <row r="11" spans="1:15" ht="11.25">
      <c r="A11" s="47"/>
      <c r="B11" s="31" t="s">
        <v>10</v>
      </c>
      <c r="C11" s="32">
        <v>39387</v>
      </c>
      <c r="D11" s="26">
        <v>-2.36</v>
      </c>
      <c r="E11" s="26">
        <v>2.42</v>
      </c>
      <c r="F11" s="26">
        <v>0.06</v>
      </c>
      <c r="G11" s="26">
        <v>2.17</v>
      </c>
      <c r="H11" s="26">
        <v>4.53</v>
      </c>
      <c r="I11" s="33"/>
      <c r="J11" s="27"/>
      <c r="K11" s="27"/>
      <c r="L11" s="27"/>
      <c r="M11" s="27"/>
      <c r="N11" s="27"/>
      <c r="O11" s="27"/>
    </row>
    <row r="12" spans="1:15" ht="11.25">
      <c r="A12" s="47"/>
      <c r="B12" s="28" t="s">
        <v>10</v>
      </c>
      <c r="C12" s="29">
        <v>39417</v>
      </c>
      <c r="D12" s="30">
        <v>-2.23</v>
      </c>
      <c r="E12" s="30">
        <v>2.06</v>
      </c>
      <c r="F12" s="30">
        <v>-0.18</v>
      </c>
      <c r="G12" s="30">
        <v>2.24</v>
      </c>
      <c r="H12" s="30">
        <v>4.47</v>
      </c>
      <c r="I12" s="33"/>
      <c r="J12" s="27"/>
      <c r="K12" s="27"/>
      <c r="L12" s="27"/>
      <c r="M12" s="27"/>
      <c r="N12" s="27"/>
      <c r="O12" s="27"/>
    </row>
    <row r="13" spans="1:15" ht="11.25">
      <c r="A13" s="47"/>
      <c r="B13" s="31" t="s">
        <v>83</v>
      </c>
      <c r="C13" s="32">
        <v>39448</v>
      </c>
      <c r="D13" s="26">
        <v>-2.39</v>
      </c>
      <c r="E13" s="26">
        <v>1.72</v>
      </c>
      <c r="F13" s="26">
        <v>-0.68</v>
      </c>
      <c r="G13" s="26">
        <v>1.86</v>
      </c>
      <c r="H13" s="26">
        <v>4.25</v>
      </c>
      <c r="I13" s="33"/>
      <c r="J13" s="27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39479</v>
      </c>
      <c r="D14" s="26">
        <v>-2.42</v>
      </c>
      <c r="E14" s="26">
        <v>1.68</v>
      </c>
      <c r="F14" s="26">
        <v>-0.75</v>
      </c>
      <c r="G14" s="26">
        <v>1.89</v>
      </c>
      <c r="H14" s="26">
        <v>4.31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39508</v>
      </c>
      <c r="D15" s="26">
        <v>-2.67</v>
      </c>
      <c r="E15" s="26">
        <v>1.26</v>
      </c>
      <c r="F15" s="26">
        <v>-1.41</v>
      </c>
      <c r="G15" s="26">
        <v>1.46</v>
      </c>
      <c r="H15" s="26">
        <v>4.13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39539</v>
      </c>
      <c r="D16" s="26">
        <v>-2.71</v>
      </c>
      <c r="E16" s="26">
        <v>0.78</v>
      </c>
      <c r="F16" s="26">
        <v>-1.93</v>
      </c>
      <c r="G16" s="26">
        <v>1.38</v>
      </c>
      <c r="H16" s="26">
        <v>4.09</v>
      </c>
      <c r="I16" s="33"/>
      <c r="J16" s="27"/>
      <c r="K16" s="27"/>
      <c r="L16" s="27"/>
      <c r="M16" s="27"/>
      <c r="N16" s="27"/>
      <c r="O16" s="27"/>
    </row>
    <row r="17" spans="1:15" ht="11.25">
      <c r="A17" s="47"/>
      <c r="B17" s="31" t="s">
        <v>10</v>
      </c>
      <c r="C17" s="32">
        <v>39569</v>
      </c>
      <c r="D17" s="26">
        <v>-2.67</v>
      </c>
      <c r="E17" s="26">
        <v>0.03</v>
      </c>
      <c r="F17" s="26">
        <v>-2.64</v>
      </c>
      <c r="G17" s="26">
        <v>1.21</v>
      </c>
      <c r="H17" s="26">
        <v>3.87</v>
      </c>
      <c r="I17" s="33"/>
      <c r="J17" s="27"/>
      <c r="K17" s="27"/>
      <c r="L17" s="27"/>
      <c r="M17" s="27"/>
      <c r="N17" s="27"/>
      <c r="O17" s="27"/>
    </row>
    <row r="18" spans="1:15" ht="11.25">
      <c r="A18" s="47"/>
      <c r="B18" s="31" t="s">
        <v>10</v>
      </c>
      <c r="C18" s="32">
        <v>39600</v>
      </c>
      <c r="D18" s="26">
        <v>-2.69</v>
      </c>
      <c r="E18" s="26">
        <v>-0.37</v>
      </c>
      <c r="F18" s="26">
        <v>-3.07</v>
      </c>
      <c r="G18" s="26">
        <v>1.13</v>
      </c>
      <c r="H18" s="26">
        <v>3.83</v>
      </c>
      <c r="I18" s="33"/>
      <c r="J18" s="27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39630</v>
      </c>
      <c r="D19" s="26">
        <v>-2.75</v>
      </c>
      <c r="E19" s="26">
        <v>-0.3</v>
      </c>
      <c r="F19" s="26">
        <v>-3.05</v>
      </c>
      <c r="G19" s="26">
        <v>0.95</v>
      </c>
      <c r="H19" s="26">
        <v>3.71</v>
      </c>
      <c r="I19" s="33"/>
      <c r="J19" s="27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39661</v>
      </c>
      <c r="D20" s="26">
        <v>-2.86</v>
      </c>
      <c r="E20" s="26">
        <v>-0.07</v>
      </c>
      <c r="F20" s="26">
        <v>-2.93</v>
      </c>
      <c r="G20" s="26">
        <v>0.75</v>
      </c>
      <c r="H20" s="26">
        <v>3.6</v>
      </c>
      <c r="I20" s="33"/>
      <c r="J20" s="27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39692</v>
      </c>
      <c r="D21" s="26">
        <v>-2.97</v>
      </c>
      <c r="E21" s="26">
        <v>-0.21</v>
      </c>
      <c r="F21" s="26">
        <v>-3.18</v>
      </c>
      <c r="G21" s="26">
        <v>0.4</v>
      </c>
      <c r="H21" s="26">
        <v>3.37</v>
      </c>
      <c r="I21" s="33"/>
      <c r="J21" s="27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39722</v>
      </c>
      <c r="D22" s="26">
        <v>-3.08</v>
      </c>
      <c r="E22" s="26">
        <v>-0.37</v>
      </c>
      <c r="F22" s="26">
        <v>-3.45</v>
      </c>
      <c r="G22" s="26">
        <v>0</v>
      </c>
      <c r="H22" s="26">
        <v>3.08</v>
      </c>
      <c r="I22" s="33"/>
      <c r="J22" s="27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39753</v>
      </c>
      <c r="D23" s="26">
        <v>-2.78</v>
      </c>
      <c r="E23" s="26">
        <v>-0.02</v>
      </c>
      <c r="F23" s="26">
        <v>-2.8</v>
      </c>
      <c r="G23" s="26">
        <v>0.19</v>
      </c>
      <c r="H23" s="26">
        <v>2.97</v>
      </c>
      <c r="I23" s="33"/>
      <c r="J23" s="27"/>
      <c r="K23" s="27"/>
      <c r="L23" s="27"/>
      <c r="M23" s="27"/>
      <c r="N23" s="27"/>
      <c r="O23" s="27"/>
    </row>
    <row r="24" spans="1:15" ht="11.25">
      <c r="A24" s="47"/>
      <c r="B24" s="28" t="s">
        <v>10</v>
      </c>
      <c r="C24" s="29">
        <v>39783</v>
      </c>
      <c r="D24" s="30">
        <v>-2.37</v>
      </c>
      <c r="E24" s="30">
        <v>0.65</v>
      </c>
      <c r="F24" s="30">
        <v>-1.72</v>
      </c>
      <c r="G24" s="30">
        <v>0.83</v>
      </c>
      <c r="H24" s="30">
        <v>3.2</v>
      </c>
      <c r="I24" s="33"/>
      <c r="J24" s="27"/>
      <c r="K24" s="27"/>
      <c r="L24" s="27"/>
      <c r="M24" s="27"/>
      <c r="N24" s="27"/>
      <c r="O24" s="27"/>
    </row>
    <row r="25" spans="1:15" ht="11.25">
      <c r="A25" s="47"/>
      <c r="B25" s="31" t="s">
        <v>84</v>
      </c>
      <c r="C25" s="32">
        <v>39814</v>
      </c>
      <c r="D25" s="26">
        <v>-1.97</v>
      </c>
      <c r="E25" s="26">
        <v>1.13</v>
      </c>
      <c r="F25" s="26">
        <v>-0.84</v>
      </c>
      <c r="G25" s="26">
        <v>1.48</v>
      </c>
      <c r="H25" s="26">
        <v>3.46</v>
      </c>
      <c r="I25" s="33"/>
      <c r="J25" s="27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39845</v>
      </c>
      <c r="D26" s="26">
        <v>-1.86</v>
      </c>
      <c r="E26" s="26">
        <v>1.36</v>
      </c>
      <c r="F26" s="26">
        <v>-0.5</v>
      </c>
      <c r="G26" s="26">
        <v>1.5</v>
      </c>
      <c r="H26" s="26">
        <v>3.37</v>
      </c>
      <c r="I26" s="33"/>
      <c r="J26" s="27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39873</v>
      </c>
      <c r="D27" s="26">
        <v>-1.68</v>
      </c>
      <c r="E27" s="26">
        <v>1.94</v>
      </c>
      <c r="F27" s="26">
        <v>0.26</v>
      </c>
      <c r="G27" s="26">
        <v>1.85</v>
      </c>
      <c r="H27" s="26">
        <v>3.53</v>
      </c>
      <c r="I27" s="33"/>
      <c r="J27" s="27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39904</v>
      </c>
      <c r="D28" s="26">
        <v>-1.48</v>
      </c>
      <c r="E28" s="26">
        <v>2.47</v>
      </c>
      <c r="F28" s="26">
        <v>0.99</v>
      </c>
      <c r="G28" s="26">
        <v>2.15</v>
      </c>
      <c r="H28" s="26">
        <v>3.64</v>
      </c>
      <c r="I28" s="33"/>
      <c r="J28" s="27"/>
      <c r="K28" s="27"/>
      <c r="L28" s="27"/>
      <c r="M28" s="27"/>
      <c r="N28" s="27"/>
      <c r="O28" s="27"/>
    </row>
    <row r="29" spans="1:15" ht="11.25">
      <c r="A29" s="47"/>
      <c r="B29" s="31" t="s">
        <v>10</v>
      </c>
      <c r="C29" s="32">
        <v>39934</v>
      </c>
      <c r="D29" s="26">
        <v>-1.31</v>
      </c>
      <c r="E29" s="26">
        <v>3.09</v>
      </c>
      <c r="F29" s="26">
        <v>1.78</v>
      </c>
      <c r="G29" s="26">
        <v>2.35</v>
      </c>
      <c r="H29" s="26">
        <v>3.65</v>
      </c>
      <c r="I29" s="33"/>
      <c r="J29" s="27"/>
      <c r="K29" s="27"/>
      <c r="L29" s="27"/>
      <c r="M29" s="27"/>
      <c r="N29" s="27"/>
      <c r="O29" s="27"/>
    </row>
    <row r="30" spans="1:15" ht="11.25">
      <c r="A30" s="47"/>
      <c r="B30" s="31" t="s">
        <v>10</v>
      </c>
      <c r="C30" s="32">
        <v>39965</v>
      </c>
      <c r="D30" s="26">
        <v>-1.03</v>
      </c>
      <c r="E30" s="26">
        <v>3.78</v>
      </c>
      <c r="F30" s="26">
        <v>2.74</v>
      </c>
      <c r="G30" s="26">
        <v>2.69</v>
      </c>
      <c r="H30" s="26">
        <v>3.72</v>
      </c>
      <c r="I30" s="33"/>
      <c r="J30" s="27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39995</v>
      </c>
      <c r="D31" s="26">
        <v>-0.83</v>
      </c>
      <c r="E31" s="26">
        <v>4.2</v>
      </c>
      <c r="F31" s="26">
        <v>3.37</v>
      </c>
      <c r="G31" s="26">
        <v>3.05</v>
      </c>
      <c r="H31" s="26">
        <v>3.88</v>
      </c>
      <c r="I31" s="33"/>
      <c r="J31" s="27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40026</v>
      </c>
      <c r="D32" s="26">
        <v>-0.72</v>
      </c>
      <c r="E32" s="26">
        <v>4.31</v>
      </c>
      <c r="F32" s="26">
        <v>3.59</v>
      </c>
      <c r="G32" s="26">
        <v>3.39</v>
      </c>
      <c r="H32" s="26">
        <v>4.11</v>
      </c>
      <c r="I32" s="33"/>
      <c r="J32" s="27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40057</v>
      </c>
      <c r="D33" s="26">
        <v>-0.29</v>
      </c>
      <c r="E33" s="26">
        <v>4.82</v>
      </c>
      <c r="F33" s="26">
        <v>4.53</v>
      </c>
      <c r="G33" s="26">
        <v>4.14</v>
      </c>
      <c r="H33" s="26">
        <v>4.43</v>
      </c>
      <c r="I33" s="33"/>
      <c r="J33" s="27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40087</v>
      </c>
      <c r="D34" s="26">
        <v>-0.19</v>
      </c>
      <c r="E34" s="26">
        <v>5.26</v>
      </c>
      <c r="F34" s="26">
        <v>5.07</v>
      </c>
      <c r="G34" s="26">
        <v>4.51</v>
      </c>
      <c r="H34" s="26">
        <v>4.7</v>
      </c>
      <c r="I34" s="33"/>
      <c r="J34" s="27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40118</v>
      </c>
      <c r="D35" s="26">
        <v>-0.64</v>
      </c>
      <c r="E35" s="26">
        <v>5.39</v>
      </c>
      <c r="F35" s="26">
        <v>4.75</v>
      </c>
      <c r="G35" s="26">
        <v>4.29</v>
      </c>
      <c r="H35" s="26">
        <v>4.93</v>
      </c>
      <c r="I35" s="33"/>
      <c r="J35" s="33"/>
      <c r="K35" s="27"/>
      <c r="L35" s="27"/>
      <c r="M35" s="27"/>
      <c r="N35" s="27"/>
      <c r="O35" s="27"/>
    </row>
    <row r="36" spans="1:15" ht="11.25">
      <c r="A36" s="47"/>
      <c r="B36" s="28" t="s">
        <v>10</v>
      </c>
      <c r="C36" s="29">
        <v>40148</v>
      </c>
      <c r="D36" s="30">
        <v>-1.35</v>
      </c>
      <c r="E36" s="30">
        <v>5</v>
      </c>
      <c r="F36" s="30">
        <v>3.65</v>
      </c>
      <c r="G36" s="30">
        <v>3.42</v>
      </c>
      <c r="H36" s="30">
        <v>4.77</v>
      </c>
      <c r="I36" s="33"/>
      <c r="J36" s="33"/>
      <c r="K36" s="27"/>
      <c r="L36" s="27"/>
      <c r="M36" s="27"/>
      <c r="N36" s="27"/>
      <c r="O36" s="27"/>
    </row>
    <row r="37" spans="1:10" ht="11.25">
      <c r="A37" s="47"/>
      <c r="B37" s="31" t="s">
        <v>87</v>
      </c>
      <c r="C37" s="32">
        <v>40179</v>
      </c>
      <c r="D37" s="26">
        <v>-1.61</v>
      </c>
      <c r="E37" s="26"/>
      <c r="F37" s="26"/>
      <c r="G37" s="26">
        <v>3.02</v>
      </c>
      <c r="H37" s="26">
        <v>4.64</v>
      </c>
      <c r="I37" s="47"/>
      <c r="J37" s="47"/>
    </row>
    <row r="38" spans="1:10" ht="12.75" customHeight="1">
      <c r="A38" s="47"/>
      <c r="B38" s="31" t="s">
        <v>10</v>
      </c>
      <c r="C38" s="32">
        <v>40210</v>
      </c>
      <c r="D38" s="26">
        <v>-1.54</v>
      </c>
      <c r="E38" s="26"/>
      <c r="F38" s="26"/>
      <c r="G38" s="26">
        <v>3.05</v>
      </c>
      <c r="H38" s="26">
        <v>4.59</v>
      </c>
      <c r="I38" s="47"/>
      <c r="J38" s="47"/>
    </row>
    <row r="39" spans="1:10" ht="12.75" customHeight="1">
      <c r="A39" s="47"/>
      <c r="B39" s="31" t="s">
        <v>10</v>
      </c>
      <c r="C39" s="32">
        <v>40238</v>
      </c>
      <c r="D39" s="26">
        <v>-1.23</v>
      </c>
      <c r="E39" s="26"/>
      <c r="F39" s="26"/>
      <c r="G39" s="26">
        <v>3.23</v>
      </c>
      <c r="H39" s="26">
        <v>4.46</v>
      </c>
      <c r="I39" s="47"/>
      <c r="J39" s="47"/>
    </row>
    <row r="40" spans="1:9" ht="11.25">
      <c r="A40" s="47"/>
      <c r="B40" s="31" t="s">
        <v>10</v>
      </c>
      <c r="C40" s="32">
        <v>40269</v>
      </c>
      <c r="D40" s="26">
        <v>-1.38</v>
      </c>
      <c r="E40" s="26"/>
      <c r="F40" s="26"/>
      <c r="G40" s="26">
        <v>2.89</v>
      </c>
      <c r="H40" s="26">
        <v>4.27</v>
      </c>
      <c r="I40" s="47"/>
    </row>
    <row r="41" spans="2:9" ht="11.25">
      <c r="B41" s="31" t="s">
        <v>10</v>
      </c>
      <c r="C41" s="32">
        <v>40299</v>
      </c>
      <c r="D41" s="26">
        <v>-1.33</v>
      </c>
      <c r="E41" s="26"/>
      <c r="F41" s="26"/>
      <c r="G41" s="26">
        <v>2.88</v>
      </c>
      <c r="H41" s="26">
        <v>4.21</v>
      </c>
      <c r="I41" s="47"/>
    </row>
    <row r="42" spans="2:9" ht="11.25">
      <c r="B42" s="31" t="s">
        <v>10</v>
      </c>
      <c r="C42" s="32">
        <v>40330</v>
      </c>
      <c r="D42" s="26">
        <v>-1.37</v>
      </c>
      <c r="E42" s="26"/>
      <c r="F42" s="26"/>
      <c r="G42" s="26">
        <v>2.68</v>
      </c>
      <c r="H42" s="26">
        <v>4.05</v>
      </c>
      <c r="I42" s="47"/>
    </row>
    <row r="43" spans="2:9" ht="11.25">
      <c r="B43" s="31" t="s">
        <v>10</v>
      </c>
      <c r="C43" s="32">
        <v>40360</v>
      </c>
      <c r="D43" s="26">
        <v>-1.33</v>
      </c>
      <c r="E43" s="26"/>
      <c r="F43" s="26"/>
      <c r="G43" s="26">
        <v>2.65</v>
      </c>
      <c r="H43" s="26">
        <v>3.97</v>
      </c>
      <c r="I43" s="47"/>
    </row>
    <row r="44" spans="2:8" ht="11.25">
      <c r="B44" s="28" t="s">
        <v>10</v>
      </c>
      <c r="C44" s="29">
        <v>40391</v>
      </c>
      <c r="D44" s="30">
        <v>-1.31</v>
      </c>
      <c r="E44" s="30"/>
      <c r="F44" s="30"/>
      <c r="G44" s="30">
        <v>2.62</v>
      </c>
      <c r="H44" s="30">
        <v>3.93</v>
      </c>
    </row>
    <row r="45" spans="3:8" ht="11.25">
      <c r="C45" s="34" t="s">
        <v>39</v>
      </c>
      <c r="D45" s="42"/>
      <c r="E45" s="43"/>
      <c r="F45" s="43"/>
      <c r="G45" s="43"/>
      <c r="H45" s="43"/>
    </row>
    <row r="46" spans="3:8" ht="11.25">
      <c r="C46" s="34" t="s">
        <v>40</v>
      </c>
      <c r="D46" s="42"/>
      <c r="E46" s="43"/>
      <c r="F46" s="43"/>
      <c r="G46" s="43"/>
      <c r="H46" s="43"/>
    </row>
    <row r="47" spans="3:8" ht="11.25">
      <c r="C47" s="39" t="s">
        <v>81</v>
      </c>
      <c r="D47" s="42"/>
      <c r="E47" s="43"/>
      <c r="F47" s="43"/>
      <c r="G47" s="43"/>
      <c r="H47" s="43"/>
    </row>
    <row r="48" spans="3:8" ht="12.75">
      <c r="C48" s="40"/>
      <c r="D48" s="44"/>
      <c r="E48" s="43"/>
      <c r="F48" s="43"/>
      <c r="G48" s="43"/>
      <c r="H48" s="43"/>
    </row>
    <row r="49" spans="4:8" ht="11.25">
      <c r="D49" s="44"/>
      <c r="E49" s="43"/>
      <c r="F49" s="43"/>
      <c r="G49" s="43"/>
      <c r="H49" s="43"/>
    </row>
    <row r="50" spans="4:8" ht="11.25">
      <c r="D50" s="44"/>
      <c r="E50" s="43"/>
      <c r="F50" s="43"/>
      <c r="G50" s="43"/>
      <c r="H50" s="43"/>
    </row>
    <row r="51" spans="4:8" ht="11.25">
      <c r="D51" s="44"/>
      <c r="E51" s="43"/>
      <c r="F51" s="43"/>
      <c r="G51" s="43"/>
      <c r="H51" s="43"/>
    </row>
    <row r="52" spans="4:8" ht="11.25">
      <c r="D52" s="44"/>
      <c r="E52" s="43"/>
      <c r="F52" s="43"/>
      <c r="G52" s="43"/>
      <c r="H52" s="43"/>
    </row>
    <row r="53" spans="4:8" ht="11.25">
      <c r="D53" s="44"/>
      <c r="E53" s="43"/>
      <c r="F53" s="43"/>
      <c r="G53" s="43"/>
      <c r="H53" s="43"/>
    </row>
    <row r="54" spans="4:8" ht="11.25">
      <c r="D54" s="44"/>
      <c r="E54" s="43"/>
      <c r="F54" s="43"/>
      <c r="G54" s="43"/>
      <c r="H54" s="43"/>
    </row>
    <row r="55" spans="4:8" ht="11.25">
      <c r="D55" s="44"/>
      <c r="E55" s="43"/>
      <c r="F55" s="43"/>
      <c r="G55" s="43"/>
      <c r="H55" s="43"/>
    </row>
    <row r="56" spans="4:8" ht="11.25">
      <c r="D56" s="44"/>
      <c r="E56" s="43"/>
      <c r="F56" s="43"/>
      <c r="G56" s="43"/>
      <c r="H56" s="43"/>
    </row>
    <row r="57" spans="4:8" ht="11.25">
      <c r="D57" s="44"/>
      <c r="E57" s="43"/>
      <c r="F57" s="43"/>
      <c r="G57" s="43"/>
      <c r="H57" s="43"/>
    </row>
    <row r="58" spans="4:8" ht="11.25">
      <c r="D58" s="44"/>
      <c r="E58" s="43"/>
      <c r="F58" s="43"/>
      <c r="G58" s="43"/>
      <c r="H58" s="43"/>
    </row>
    <row r="59" spans="4:8" ht="11.25">
      <c r="D59" s="44"/>
      <c r="E59" s="43"/>
      <c r="F59" s="43"/>
      <c r="G59" s="43"/>
      <c r="H59" s="43"/>
    </row>
    <row r="60" spans="4:8" ht="11.25">
      <c r="D60" s="44"/>
      <c r="E60" s="43"/>
      <c r="F60" s="43"/>
      <c r="G60" s="43"/>
      <c r="H60" s="43"/>
    </row>
    <row r="61" spans="4:8" ht="11.25">
      <c r="D61" s="44"/>
      <c r="E61" s="43"/>
      <c r="F61" s="43"/>
      <c r="G61" s="43"/>
      <c r="H61" s="43"/>
    </row>
    <row r="62" spans="4:8" ht="11.25">
      <c r="D62" s="44"/>
      <c r="E62" s="43"/>
      <c r="F62" s="43"/>
      <c r="G62" s="43"/>
      <c r="H62" s="43"/>
    </row>
    <row r="63" spans="4:8" ht="11.25">
      <c r="D63" s="44"/>
      <c r="E63" s="43"/>
      <c r="F63" s="43"/>
      <c r="G63" s="43"/>
      <c r="H63" s="43"/>
    </row>
    <row r="64" spans="4:8" ht="11.25">
      <c r="D64" s="44"/>
      <c r="E64" s="43"/>
      <c r="F64" s="43"/>
      <c r="G64" s="43"/>
      <c r="H64" s="43"/>
    </row>
    <row r="65" spans="4:8" ht="11.25">
      <c r="D65" s="44"/>
      <c r="E65" s="43"/>
      <c r="F65" s="43"/>
      <c r="G65" s="43"/>
      <c r="H65" s="43"/>
    </row>
    <row r="66" spans="4:8" ht="11.25">
      <c r="D66" s="44"/>
      <c r="E66" s="43"/>
      <c r="F66" s="43"/>
      <c r="G66" s="43"/>
      <c r="H66" s="43"/>
    </row>
    <row r="67" spans="4:8" ht="11.25">
      <c r="D67" s="44"/>
      <c r="E67" s="43"/>
      <c r="F67" s="43"/>
      <c r="G67" s="43"/>
      <c r="H67" s="43"/>
    </row>
    <row r="68" spans="4:8" ht="11.25">
      <c r="D68" s="44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7" width="13.421875" style="46" customWidth="1"/>
    <col min="8" max="8" width="15.851562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set 2010</v>
      </c>
    </row>
    <row r="3" spans="3:8" ht="12.75">
      <c r="C3" s="15" t="s">
        <v>45</v>
      </c>
      <c r="D3" s="16"/>
      <c r="E3" s="17"/>
      <c r="F3" s="17"/>
      <c r="G3" s="17"/>
      <c r="H3" s="17"/>
    </row>
    <row r="4" spans="3:8" ht="12.75">
      <c r="C4" s="15" t="s">
        <v>46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24" t="s">
        <v>82</v>
      </c>
      <c r="C9" s="25">
        <v>39326</v>
      </c>
      <c r="D9" s="26">
        <v>-1.13</v>
      </c>
      <c r="E9" s="26">
        <v>0.78</v>
      </c>
      <c r="F9" s="26">
        <v>-0.34</v>
      </c>
      <c r="G9" s="26">
        <v>0.41</v>
      </c>
      <c r="H9" s="26">
        <v>1.54</v>
      </c>
      <c r="I9" s="27"/>
      <c r="J9" s="27"/>
      <c r="K9" s="27"/>
      <c r="L9" s="27"/>
      <c r="M9" s="27"/>
      <c r="N9" s="27"/>
      <c r="O9" s="27"/>
    </row>
    <row r="10" spans="1:15" ht="11.25">
      <c r="A10" s="47"/>
      <c r="B10" s="31" t="s">
        <v>10</v>
      </c>
      <c r="C10" s="32">
        <v>39356</v>
      </c>
      <c r="D10" s="26">
        <v>-1.11</v>
      </c>
      <c r="E10" s="26">
        <v>0.84</v>
      </c>
      <c r="F10" s="26">
        <v>-0.27</v>
      </c>
      <c r="G10" s="26">
        <v>0.51</v>
      </c>
      <c r="H10" s="26">
        <v>1.62</v>
      </c>
      <c r="I10" s="33"/>
      <c r="J10" s="27"/>
      <c r="K10" s="27"/>
      <c r="L10" s="27"/>
      <c r="M10" s="27"/>
      <c r="N10" s="27"/>
      <c r="O10" s="27"/>
    </row>
    <row r="11" spans="1:15" ht="11.25">
      <c r="A11" s="47"/>
      <c r="B11" s="31" t="s">
        <v>10</v>
      </c>
      <c r="C11" s="32">
        <v>39387</v>
      </c>
      <c r="D11" s="26">
        <v>-1.08</v>
      </c>
      <c r="E11" s="26">
        <v>0.73</v>
      </c>
      <c r="F11" s="26">
        <v>-0.35</v>
      </c>
      <c r="G11" s="26">
        <v>0.53</v>
      </c>
      <c r="H11" s="26">
        <v>1.61</v>
      </c>
      <c r="I11" s="33"/>
      <c r="J11" s="33"/>
      <c r="K11" s="27"/>
      <c r="L11" s="27"/>
      <c r="M11" s="27"/>
      <c r="N11" s="27"/>
      <c r="O11" s="27"/>
    </row>
    <row r="12" spans="1:15" ht="11.25">
      <c r="A12" s="47"/>
      <c r="B12" s="28" t="s">
        <v>10</v>
      </c>
      <c r="C12" s="29">
        <v>39417</v>
      </c>
      <c r="D12" s="30">
        <v>-1.12</v>
      </c>
      <c r="E12" s="30">
        <v>0.61</v>
      </c>
      <c r="F12" s="30">
        <v>-0.52</v>
      </c>
      <c r="G12" s="30">
        <v>0.48</v>
      </c>
      <c r="H12" s="30">
        <v>1.6</v>
      </c>
      <c r="I12" s="33"/>
      <c r="J12" s="33"/>
      <c r="K12" s="27"/>
      <c r="L12" s="27"/>
      <c r="M12" s="27"/>
      <c r="N12" s="27"/>
      <c r="O12" s="27"/>
    </row>
    <row r="13" spans="1:15" ht="11.25">
      <c r="A13" s="47"/>
      <c r="B13" s="31" t="s">
        <v>83</v>
      </c>
      <c r="C13" s="32">
        <v>39448</v>
      </c>
      <c r="D13" s="26">
        <v>-1.1</v>
      </c>
      <c r="E13" s="26">
        <v>0.71</v>
      </c>
      <c r="F13" s="26">
        <v>-0.39</v>
      </c>
      <c r="G13" s="26">
        <v>0.64</v>
      </c>
      <c r="H13" s="26">
        <v>1.75</v>
      </c>
      <c r="I13" s="33"/>
      <c r="J13" s="33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39479</v>
      </c>
      <c r="D14" s="26">
        <v>-1.13</v>
      </c>
      <c r="E14" s="26">
        <v>0.73</v>
      </c>
      <c r="F14" s="26">
        <v>-0.4</v>
      </c>
      <c r="G14" s="26">
        <v>0.67</v>
      </c>
      <c r="H14" s="26">
        <v>1.8</v>
      </c>
      <c r="I14" s="33"/>
      <c r="J14" s="33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39508</v>
      </c>
      <c r="D15" s="26">
        <v>-1.11</v>
      </c>
      <c r="E15" s="26">
        <v>0.67</v>
      </c>
      <c r="F15" s="26">
        <v>-0.44</v>
      </c>
      <c r="G15" s="26">
        <v>0.72</v>
      </c>
      <c r="H15" s="26">
        <v>1.83</v>
      </c>
      <c r="I15" s="33"/>
      <c r="J15" s="33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39539</v>
      </c>
      <c r="D16" s="26">
        <v>-1.05</v>
      </c>
      <c r="E16" s="26">
        <v>0.57</v>
      </c>
      <c r="F16" s="26">
        <v>-0.48</v>
      </c>
      <c r="G16" s="26">
        <v>0.85</v>
      </c>
      <c r="H16" s="26">
        <v>1.9</v>
      </c>
      <c r="I16" s="33"/>
      <c r="J16" s="33"/>
      <c r="K16" s="27"/>
      <c r="L16" s="27"/>
      <c r="M16" s="27"/>
      <c r="N16" s="27"/>
      <c r="O16" s="27"/>
    </row>
    <row r="17" spans="1:15" ht="11.25">
      <c r="A17" s="47"/>
      <c r="B17" s="31" t="s">
        <v>10</v>
      </c>
      <c r="C17" s="32">
        <v>39569</v>
      </c>
      <c r="D17" s="26">
        <v>-1.07</v>
      </c>
      <c r="E17" s="26">
        <v>0.48</v>
      </c>
      <c r="F17" s="26">
        <v>-0.59</v>
      </c>
      <c r="G17" s="26">
        <v>0.95</v>
      </c>
      <c r="H17" s="26">
        <v>2.02</v>
      </c>
      <c r="I17" s="33"/>
      <c r="J17" s="33"/>
      <c r="K17" s="27"/>
      <c r="L17" s="27"/>
      <c r="M17" s="27"/>
      <c r="N17" s="27"/>
      <c r="O17" s="27"/>
    </row>
    <row r="18" spans="1:15" ht="11.25">
      <c r="A18" s="47"/>
      <c r="B18" s="31" t="s">
        <v>10</v>
      </c>
      <c r="C18" s="32">
        <v>39600</v>
      </c>
      <c r="D18" s="26">
        <v>-1.05</v>
      </c>
      <c r="E18" s="26">
        <v>0.54</v>
      </c>
      <c r="F18" s="26">
        <v>-0.51</v>
      </c>
      <c r="G18" s="26">
        <v>1.17</v>
      </c>
      <c r="H18" s="26">
        <v>2.22</v>
      </c>
      <c r="I18" s="33"/>
      <c r="J18" s="33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39630</v>
      </c>
      <c r="D19" s="26">
        <v>-1.06</v>
      </c>
      <c r="E19" s="26">
        <v>0.82</v>
      </c>
      <c r="F19" s="26">
        <v>-0.24</v>
      </c>
      <c r="G19" s="26">
        <v>1.36</v>
      </c>
      <c r="H19" s="26">
        <v>2.42</v>
      </c>
      <c r="I19" s="33"/>
      <c r="J19" s="33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39661</v>
      </c>
      <c r="D20" s="26">
        <v>-1.05</v>
      </c>
      <c r="E20" s="26">
        <v>1.03</v>
      </c>
      <c r="F20" s="26">
        <v>-0.01</v>
      </c>
      <c r="G20" s="26">
        <v>1.46</v>
      </c>
      <c r="H20" s="26">
        <v>2.5</v>
      </c>
      <c r="I20" s="33"/>
      <c r="J20" s="33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39692</v>
      </c>
      <c r="D21" s="26">
        <v>-1.04</v>
      </c>
      <c r="E21" s="26">
        <v>0.88</v>
      </c>
      <c r="F21" s="26">
        <v>-0.16</v>
      </c>
      <c r="G21" s="26">
        <v>1.27</v>
      </c>
      <c r="H21" s="26">
        <v>2.31</v>
      </c>
      <c r="I21" s="33"/>
      <c r="J21" s="33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39722</v>
      </c>
      <c r="D22" s="26">
        <v>-1.02</v>
      </c>
      <c r="E22" s="26">
        <v>0.9</v>
      </c>
      <c r="F22" s="26">
        <v>-0.12</v>
      </c>
      <c r="G22" s="26">
        <v>1.26</v>
      </c>
      <c r="H22" s="26">
        <v>2.28</v>
      </c>
      <c r="I22" s="33"/>
      <c r="J22" s="33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39753</v>
      </c>
      <c r="D23" s="26">
        <v>-1.02</v>
      </c>
      <c r="E23" s="26">
        <v>1.09</v>
      </c>
      <c r="F23" s="26">
        <v>0.07</v>
      </c>
      <c r="G23" s="26">
        <v>1.28</v>
      </c>
      <c r="H23" s="26">
        <v>2.3</v>
      </c>
      <c r="I23" s="33"/>
      <c r="J23" s="33"/>
      <c r="K23" s="27"/>
      <c r="L23" s="27"/>
      <c r="M23" s="27"/>
      <c r="N23" s="27"/>
      <c r="O23" s="27"/>
    </row>
    <row r="24" spans="1:15" ht="11.25">
      <c r="A24" s="47"/>
      <c r="B24" s="28" t="s">
        <v>10</v>
      </c>
      <c r="C24" s="29">
        <v>39783</v>
      </c>
      <c r="D24" s="30">
        <v>-1.02</v>
      </c>
      <c r="E24" s="30">
        <v>1.17</v>
      </c>
      <c r="F24" s="30">
        <v>0.15</v>
      </c>
      <c r="G24" s="30">
        <v>1.17</v>
      </c>
      <c r="H24" s="30">
        <v>2.19</v>
      </c>
      <c r="I24" s="33"/>
      <c r="J24" s="33"/>
      <c r="K24" s="27"/>
      <c r="L24" s="27"/>
      <c r="M24" s="27"/>
      <c r="N24" s="27"/>
      <c r="O24" s="27"/>
    </row>
    <row r="25" spans="1:15" ht="11.25">
      <c r="A25" s="47"/>
      <c r="B25" s="31" t="s">
        <v>84</v>
      </c>
      <c r="C25" s="32">
        <v>39814</v>
      </c>
      <c r="D25" s="26">
        <v>-0.98</v>
      </c>
      <c r="E25" s="26">
        <v>1.03</v>
      </c>
      <c r="F25" s="26">
        <v>0.05</v>
      </c>
      <c r="G25" s="26">
        <v>0.98</v>
      </c>
      <c r="H25" s="26">
        <v>1.96</v>
      </c>
      <c r="I25" s="33"/>
      <c r="J25" s="33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39845</v>
      </c>
      <c r="D26" s="26">
        <v>-0.96</v>
      </c>
      <c r="E26" s="26">
        <v>1.06</v>
      </c>
      <c r="F26" s="26">
        <v>0.1</v>
      </c>
      <c r="G26" s="26">
        <v>0.9</v>
      </c>
      <c r="H26" s="26">
        <v>1.86</v>
      </c>
      <c r="I26" s="33"/>
      <c r="J26" s="33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39873</v>
      </c>
      <c r="D27" s="26">
        <v>-0.94</v>
      </c>
      <c r="E27" s="26">
        <v>1.16</v>
      </c>
      <c r="F27" s="26">
        <v>0.22</v>
      </c>
      <c r="G27" s="26">
        <v>0.86</v>
      </c>
      <c r="H27" s="26">
        <v>1.79</v>
      </c>
      <c r="I27" s="33"/>
      <c r="J27" s="33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39904</v>
      </c>
      <c r="D28" s="26">
        <v>-0.91</v>
      </c>
      <c r="E28" s="26">
        <v>1.14</v>
      </c>
      <c r="F28" s="26">
        <v>0.23</v>
      </c>
      <c r="G28" s="26">
        <v>0.69</v>
      </c>
      <c r="H28" s="26">
        <v>1.61</v>
      </c>
      <c r="I28" s="33"/>
      <c r="J28" s="33"/>
      <c r="K28" s="27"/>
      <c r="L28" s="27"/>
      <c r="M28" s="27"/>
      <c r="N28" s="27"/>
      <c r="O28" s="27"/>
    </row>
    <row r="29" spans="1:15" ht="11.25">
      <c r="A29" s="47"/>
      <c r="B29" s="31" t="s">
        <v>10</v>
      </c>
      <c r="C29" s="32">
        <v>39934</v>
      </c>
      <c r="D29" s="26">
        <v>-0.9</v>
      </c>
      <c r="E29" s="26">
        <v>1.25</v>
      </c>
      <c r="F29" s="26">
        <v>0.35</v>
      </c>
      <c r="G29" s="26">
        <v>0.58</v>
      </c>
      <c r="H29" s="26">
        <v>1.47</v>
      </c>
      <c r="I29" s="33"/>
      <c r="J29" s="33"/>
      <c r="K29" s="27"/>
      <c r="L29" s="27"/>
      <c r="M29" s="27"/>
      <c r="N29" s="27"/>
      <c r="O29" s="27"/>
    </row>
    <row r="30" spans="1:15" ht="11.25">
      <c r="A30" s="47"/>
      <c r="B30" s="31" t="s">
        <v>10</v>
      </c>
      <c r="C30" s="32">
        <v>39965</v>
      </c>
      <c r="D30" s="26">
        <v>-0.87</v>
      </c>
      <c r="E30" s="26">
        <v>1.29</v>
      </c>
      <c r="F30" s="26">
        <v>0.42</v>
      </c>
      <c r="G30" s="26">
        <v>0.4</v>
      </c>
      <c r="H30" s="26">
        <v>1.27</v>
      </c>
      <c r="I30" s="33"/>
      <c r="J30" s="33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39995</v>
      </c>
      <c r="D31" s="26">
        <v>-0.81</v>
      </c>
      <c r="E31" s="26">
        <v>1.13</v>
      </c>
      <c r="F31" s="26">
        <v>0.33</v>
      </c>
      <c r="G31" s="26">
        <v>0.2</v>
      </c>
      <c r="H31" s="26">
        <v>1.01</v>
      </c>
      <c r="I31" s="33"/>
      <c r="J31" s="33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40026</v>
      </c>
      <c r="D32" s="26">
        <v>-0.76</v>
      </c>
      <c r="E32" s="26">
        <v>0.86</v>
      </c>
      <c r="F32" s="26">
        <v>0.1</v>
      </c>
      <c r="G32" s="26">
        <v>0.02</v>
      </c>
      <c r="H32" s="26">
        <v>0.78</v>
      </c>
      <c r="I32" s="33"/>
      <c r="J32" s="33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40057</v>
      </c>
      <c r="D33" s="26">
        <v>-0.76</v>
      </c>
      <c r="E33" s="26">
        <v>0.96</v>
      </c>
      <c r="F33" s="26">
        <v>0.2</v>
      </c>
      <c r="G33" s="26">
        <v>0.05</v>
      </c>
      <c r="H33" s="26">
        <v>0.81</v>
      </c>
      <c r="I33" s="33"/>
      <c r="J33" s="33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40087</v>
      </c>
      <c r="D34" s="26">
        <v>-0.74</v>
      </c>
      <c r="E34" s="26">
        <v>0.96</v>
      </c>
      <c r="F34" s="26">
        <v>0.23</v>
      </c>
      <c r="G34" s="26">
        <v>0</v>
      </c>
      <c r="H34" s="26">
        <v>0.74</v>
      </c>
      <c r="I34" s="33"/>
      <c r="J34" s="33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40118</v>
      </c>
      <c r="D35" s="26">
        <v>-0.69</v>
      </c>
      <c r="E35" s="26">
        <v>0.8</v>
      </c>
      <c r="F35" s="26">
        <v>0.12</v>
      </c>
      <c r="G35" s="26">
        <v>-0.07</v>
      </c>
      <c r="H35" s="26">
        <v>0.62</v>
      </c>
      <c r="I35" s="33"/>
      <c r="J35" s="33"/>
      <c r="K35" s="27"/>
      <c r="L35" s="27"/>
      <c r="M35" s="27"/>
      <c r="N35" s="27"/>
      <c r="O35" s="27"/>
    </row>
    <row r="36" spans="1:15" ht="11.25">
      <c r="A36" s="47"/>
      <c r="B36" s="28" t="s">
        <v>10</v>
      </c>
      <c r="C36" s="29">
        <v>40148</v>
      </c>
      <c r="D36" s="30">
        <v>-0.67</v>
      </c>
      <c r="E36" s="30">
        <v>0.7</v>
      </c>
      <c r="F36" s="30">
        <v>0.04</v>
      </c>
      <c r="G36" s="30">
        <v>-0.07</v>
      </c>
      <c r="H36" s="30">
        <v>0.6</v>
      </c>
      <c r="I36" s="33"/>
      <c r="J36" s="33"/>
      <c r="K36" s="27"/>
      <c r="L36" s="27"/>
      <c r="M36" s="27"/>
      <c r="N36" s="27"/>
      <c r="O36" s="27"/>
    </row>
    <row r="37" spans="1:15" ht="11.25">
      <c r="A37" s="47"/>
      <c r="B37" s="31" t="s">
        <v>87</v>
      </c>
      <c r="C37" s="32">
        <v>40179</v>
      </c>
      <c r="D37" s="26">
        <v>-0.67</v>
      </c>
      <c r="E37" s="26"/>
      <c r="F37" s="26"/>
      <c r="G37" s="26">
        <v>-0.03</v>
      </c>
      <c r="H37" s="26">
        <v>0.65</v>
      </c>
      <c r="I37" s="33"/>
      <c r="J37" s="33"/>
      <c r="K37" s="27"/>
      <c r="L37" s="27"/>
      <c r="M37" s="27"/>
      <c r="N37" s="27"/>
      <c r="O37" s="27"/>
    </row>
    <row r="38" spans="1:15" ht="11.25">
      <c r="A38" s="47"/>
      <c r="B38" s="31" t="s">
        <v>10</v>
      </c>
      <c r="C38" s="32">
        <v>40210</v>
      </c>
      <c r="D38" s="26">
        <v>-0.66</v>
      </c>
      <c r="E38" s="26"/>
      <c r="F38" s="26"/>
      <c r="G38" s="26">
        <v>0.08</v>
      </c>
      <c r="H38" s="26">
        <v>0.75</v>
      </c>
      <c r="I38" s="33"/>
      <c r="J38" s="33"/>
      <c r="K38" s="27"/>
      <c r="L38" s="27"/>
      <c r="M38" s="27"/>
      <c r="N38" s="27"/>
      <c r="O38" s="27"/>
    </row>
    <row r="39" spans="1:15" ht="11.25">
      <c r="A39" s="47"/>
      <c r="B39" s="31" t="s">
        <v>10</v>
      </c>
      <c r="C39" s="32">
        <v>40238</v>
      </c>
      <c r="D39" s="26">
        <v>-0.69</v>
      </c>
      <c r="E39" s="26"/>
      <c r="F39" s="26"/>
      <c r="G39" s="26">
        <v>0.19</v>
      </c>
      <c r="H39" s="26">
        <v>0.88</v>
      </c>
      <c r="I39" s="33"/>
      <c r="J39" s="33"/>
      <c r="K39" s="27"/>
      <c r="L39" s="27"/>
      <c r="M39" s="27"/>
      <c r="N39" s="27"/>
      <c r="O39" s="27"/>
    </row>
    <row r="40" spans="1:15" ht="11.25">
      <c r="A40" s="47"/>
      <c r="B40" s="31" t="s">
        <v>10</v>
      </c>
      <c r="C40" s="32">
        <v>40269</v>
      </c>
      <c r="D40" s="26">
        <v>-0.74</v>
      </c>
      <c r="E40" s="26"/>
      <c r="F40" s="26"/>
      <c r="G40" s="26">
        <v>0.31</v>
      </c>
      <c r="H40" s="26">
        <v>1.04</v>
      </c>
      <c r="I40" s="33"/>
      <c r="J40" s="33"/>
      <c r="K40" s="27"/>
      <c r="L40" s="27"/>
      <c r="M40" s="27"/>
      <c r="N40" s="27"/>
      <c r="O40" s="27"/>
    </row>
    <row r="41" spans="1:15" ht="11.25">
      <c r="A41" s="47"/>
      <c r="B41" s="31" t="s">
        <v>10</v>
      </c>
      <c r="C41" s="32">
        <v>40299</v>
      </c>
      <c r="D41" s="26">
        <v>-0.67</v>
      </c>
      <c r="E41" s="26"/>
      <c r="F41" s="26"/>
      <c r="G41" s="26">
        <v>0.46</v>
      </c>
      <c r="H41" s="26">
        <v>1.13</v>
      </c>
      <c r="I41" s="33"/>
      <c r="J41" s="33"/>
      <c r="K41" s="27"/>
      <c r="L41" s="27"/>
      <c r="M41" s="27"/>
      <c r="N41" s="27"/>
      <c r="O41" s="27"/>
    </row>
    <row r="42" spans="1:15" ht="11.25">
      <c r="A42" s="47"/>
      <c r="B42" s="31" t="s">
        <v>10</v>
      </c>
      <c r="C42" s="32">
        <v>40330</v>
      </c>
      <c r="D42" s="26">
        <v>-0.64</v>
      </c>
      <c r="E42" s="26"/>
      <c r="F42" s="26"/>
      <c r="G42" s="26">
        <v>0.64</v>
      </c>
      <c r="H42" s="26">
        <v>1.28</v>
      </c>
      <c r="I42" s="33"/>
      <c r="J42" s="33"/>
      <c r="K42" s="27"/>
      <c r="L42" s="27"/>
      <c r="M42" s="27"/>
      <c r="N42" s="27"/>
      <c r="O42" s="27"/>
    </row>
    <row r="43" spans="1:15" ht="11.25">
      <c r="A43" s="47"/>
      <c r="B43" s="31" t="s">
        <v>10</v>
      </c>
      <c r="C43" s="32">
        <v>40360</v>
      </c>
      <c r="D43" s="26">
        <v>-0.64</v>
      </c>
      <c r="E43" s="26"/>
      <c r="F43" s="26"/>
      <c r="G43" s="26">
        <v>0.72</v>
      </c>
      <c r="H43" s="26">
        <v>1.35</v>
      </c>
      <c r="I43" s="33"/>
      <c r="J43" s="27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40391</v>
      </c>
      <c r="D44" s="30">
        <v>-0.64</v>
      </c>
      <c r="E44" s="30"/>
      <c r="F44" s="30"/>
      <c r="G44" s="30">
        <v>0.8</v>
      </c>
      <c r="H44" s="30">
        <v>1.44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39</v>
      </c>
      <c r="D45" s="35"/>
      <c r="E45" s="36"/>
      <c r="F45" s="21"/>
      <c r="G45" s="35"/>
      <c r="H45" s="21"/>
    </row>
    <row r="46" spans="3:8" ht="12.75" customHeight="1">
      <c r="C46" s="34" t="s">
        <v>40</v>
      </c>
      <c r="D46" s="37"/>
      <c r="E46" s="38"/>
      <c r="F46" s="38"/>
      <c r="G46" s="38"/>
      <c r="H46" s="38"/>
    </row>
    <row r="47" spans="3:8" ht="12.75" customHeight="1">
      <c r="C47" s="34" t="s">
        <v>79</v>
      </c>
      <c r="D47" s="37"/>
      <c r="E47" s="38"/>
      <c r="F47" s="38"/>
      <c r="G47" s="38"/>
      <c r="H47" s="38"/>
    </row>
    <row r="48" spans="3:8" ht="12.75">
      <c r="C48" s="40"/>
      <c r="D48" s="37"/>
      <c r="E48" s="38"/>
      <c r="F48" s="38"/>
      <c r="G48" s="38"/>
      <c r="H48" s="38"/>
    </row>
    <row r="49" spans="3:8" ht="12.75">
      <c r="C49" s="41"/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3.7109375" style="14" customWidth="1"/>
    <col min="2" max="2" width="5.0039062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77</v>
      </c>
      <c r="H1" s="78" t="str">
        <f>'Tab 1'!M1</f>
        <v>Carta de Conjuntura | set 2010</v>
      </c>
    </row>
    <row r="3" spans="3:8" ht="12.75">
      <c r="C3" s="15" t="s">
        <v>47</v>
      </c>
      <c r="D3" s="16"/>
      <c r="E3" s="17"/>
      <c r="F3" s="17"/>
      <c r="G3" s="17"/>
      <c r="H3" s="17"/>
    </row>
    <row r="4" spans="3:8" ht="12.75">
      <c r="C4" s="15" t="s">
        <v>48</v>
      </c>
      <c r="D4" s="16"/>
      <c r="E4" s="17"/>
      <c r="F4" s="17"/>
      <c r="G4" s="17"/>
      <c r="H4" s="17"/>
    </row>
    <row r="5" spans="3:8" ht="12.75">
      <c r="C5" s="15" t="s">
        <v>41</v>
      </c>
      <c r="D5" s="16"/>
      <c r="E5" s="17"/>
      <c r="F5" s="17"/>
      <c r="G5" s="17"/>
      <c r="H5" s="17"/>
    </row>
    <row r="6" spans="2:8" ht="12.75">
      <c r="B6" s="18"/>
      <c r="C6" s="19" t="s">
        <v>33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1</v>
      </c>
      <c r="D8" s="80" t="s">
        <v>34</v>
      </c>
      <c r="E8" s="80" t="s">
        <v>35</v>
      </c>
      <c r="F8" s="80" t="s">
        <v>36</v>
      </c>
      <c r="G8" s="80" t="s">
        <v>37</v>
      </c>
      <c r="H8" s="80" t="s">
        <v>38</v>
      </c>
    </row>
    <row r="9" spans="2:15" ht="12" thickTop="1">
      <c r="B9" s="24" t="s">
        <v>82</v>
      </c>
      <c r="C9" s="25">
        <v>39326</v>
      </c>
      <c r="D9" s="26">
        <v>-0.15</v>
      </c>
      <c r="E9" s="26">
        <v>-0.03</v>
      </c>
      <c r="F9" s="26">
        <v>-0.18</v>
      </c>
      <c r="G9" s="26">
        <v>-0.18</v>
      </c>
      <c r="H9" s="26">
        <v>-0.03</v>
      </c>
      <c r="I9" s="27"/>
      <c r="J9" s="27"/>
      <c r="K9" s="27"/>
      <c r="L9" s="27"/>
      <c r="M9" s="27"/>
      <c r="N9" s="27"/>
      <c r="O9" s="27"/>
    </row>
    <row r="10" spans="2:15" ht="11.25">
      <c r="B10" s="31" t="s">
        <v>10</v>
      </c>
      <c r="C10" s="32">
        <v>39356</v>
      </c>
      <c r="D10" s="26">
        <v>-0.07</v>
      </c>
      <c r="E10" s="26">
        <v>-0.04</v>
      </c>
      <c r="F10" s="26">
        <v>-0.11</v>
      </c>
      <c r="G10" s="26">
        <v>-0.11</v>
      </c>
      <c r="H10" s="26">
        <v>-0.03</v>
      </c>
      <c r="I10" s="33"/>
      <c r="J10" s="27"/>
      <c r="K10" s="27"/>
      <c r="L10" s="27"/>
      <c r="M10" s="27"/>
      <c r="N10" s="27"/>
      <c r="O10" s="27"/>
    </row>
    <row r="11" spans="2:15" ht="11.25">
      <c r="B11" s="31" t="s">
        <v>10</v>
      </c>
      <c r="C11" s="32">
        <v>39387</v>
      </c>
      <c r="D11" s="26">
        <v>-0.1</v>
      </c>
      <c r="E11" s="26">
        <v>-0.01</v>
      </c>
      <c r="F11" s="26">
        <v>-0.11</v>
      </c>
      <c r="G11" s="26">
        <v>-0.11</v>
      </c>
      <c r="H11" s="26">
        <v>-0.01</v>
      </c>
      <c r="I11" s="33"/>
      <c r="J11" s="27"/>
      <c r="K11" s="27"/>
      <c r="L11" s="27"/>
      <c r="M11" s="27"/>
      <c r="N11" s="27"/>
      <c r="O11" s="27"/>
    </row>
    <row r="12" spans="2:15" ht="11.25">
      <c r="B12" s="28" t="s">
        <v>10</v>
      </c>
      <c r="C12" s="29">
        <v>39417</v>
      </c>
      <c r="D12" s="30">
        <v>-0.01</v>
      </c>
      <c r="E12" s="30">
        <v>-0.02</v>
      </c>
      <c r="F12" s="30">
        <v>-0.04</v>
      </c>
      <c r="G12" s="30">
        <v>-0.03</v>
      </c>
      <c r="H12" s="30">
        <v>-0.02</v>
      </c>
      <c r="I12" s="33"/>
      <c r="J12" s="27"/>
      <c r="K12" s="27"/>
      <c r="L12" s="27"/>
      <c r="M12" s="27"/>
      <c r="N12" s="27"/>
      <c r="O12" s="27"/>
    </row>
    <row r="13" spans="2:15" ht="11.25">
      <c r="B13" s="31" t="s">
        <v>83</v>
      </c>
      <c r="C13" s="32">
        <v>39448</v>
      </c>
      <c r="D13" s="26">
        <v>-0.04</v>
      </c>
      <c r="E13" s="26">
        <v>-0.04</v>
      </c>
      <c r="F13" s="26">
        <v>-0.08</v>
      </c>
      <c r="G13" s="26">
        <v>-0.07</v>
      </c>
      <c r="H13" s="26">
        <v>-0.03</v>
      </c>
      <c r="I13" s="33"/>
      <c r="J13" s="27"/>
      <c r="K13" s="27"/>
      <c r="L13" s="27"/>
      <c r="M13" s="27"/>
      <c r="N13" s="27"/>
      <c r="O13" s="27"/>
    </row>
    <row r="14" spans="1:15" ht="11.25">
      <c r="A14" s="47"/>
      <c r="B14" s="31" t="s">
        <v>10</v>
      </c>
      <c r="C14" s="32">
        <v>39479</v>
      </c>
      <c r="D14" s="26">
        <v>-0.04</v>
      </c>
      <c r="E14" s="26">
        <v>-0.04</v>
      </c>
      <c r="F14" s="26">
        <v>-0.08</v>
      </c>
      <c r="G14" s="26">
        <v>-0.07</v>
      </c>
      <c r="H14" s="26">
        <v>-0.03</v>
      </c>
      <c r="I14" s="33"/>
      <c r="J14" s="27"/>
      <c r="K14" s="27"/>
      <c r="L14" s="27"/>
      <c r="M14" s="27"/>
      <c r="N14" s="27"/>
      <c r="O14" s="27"/>
    </row>
    <row r="15" spans="1:15" ht="11.25">
      <c r="A15" s="47"/>
      <c r="B15" s="31" t="s">
        <v>10</v>
      </c>
      <c r="C15" s="32">
        <v>39508</v>
      </c>
      <c r="D15" s="26">
        <v>-0.04</v>
      </c>
      <c r="E15" s="26">
        <v>-0.03</v>
      </c>
      <c r="F15" s="26">
        <v>-0.07</v>
      </c>
      <c r="G15" s="26">
        <v>-0.06</v>
      </c>
      <c r="H15" s="26">
        <v>-0.02</v>
      </c>
      <c r="I15" s="33"/>
      <c r="J15" s="27"/>
      <c r="K15" s="27"/>
      <c r="L15" s="27"/>
      <c r="M15" s="27"/>
      <c r="N15" s="27"/>
      <c r="O15" s="27"/>
    </row>
    <row r="16" spans="1:15" ht="11.25">
      <c r="A16" s="47"/>
      <c r="B16" s="31" t="s">
        <v>10</v>
      </c>
      <c r="C16" s="32">
        <v>39539</v>
      </c>
      <c r="D16" s="26">
        <v>-0.03</v>
      </c>
      <c r="E16" s="26">
        <v>-0.03</v>
      </c>
      <c r="F16" s="26">
        <v>-0.05</v>
      </c>
      <c r="G16" s="26">
        <v>-0.05</v>
      </c>
      <c r="H16" s="26">
        <v>-0.02</v>
      </c>
      <c r="I16" s="33"/>
      <c r="J16" s="33"/>
      <c r="K16" s="27"/>
      <c r="L16" s="27"/>
      <c r="M16" s="27"/>
      <c r="N16" s="27"/>
      <c r="O16" s="27"/>
    </row>
    <row r="17" spans="1:15" ht="11.25">
      <c r="A17" s="47"/>
      <c r="B17" s="31" t="s">
        <v>10</v>
      </c>
      <c r="C17" s="32">
        <v>39569</v>
      </c>
      <c r="D17" s="26">
        <v>-0.01</v>
      </c>
      <c r="E17" s="26">
        <v>-0.02</v>
      </c>
      <c r="F17" s="26">
        <v>-0.03</v>
      </c>
      <c r="G17" s="26">
        <v>-0.02</v>
      </c>
      <c r="H17" s="26">
        <v>-0.01</v>
      </c>
      <c r="I17" s="33"/>
      <c r="J17" s="33"/>
      <c r="K17" s="27"/>
      <c r="L17" s="27"/>
      <c r="M17" s="27"/>
      <c r="N17" s="27"/>
      <c r="O17" s="27"/>
    </row>
    <row r="18" spans="1:15" ht="11.25">
      <c r="A18" s="47"/>
      <c r="B18" s="31" t="s">
        <v>10</v>
      </c>
      <c r="C18" s="32">
        <v>39600</v>
      </c>
      <c r="D18" s="26">
        <v>-0.04</v>
      </c>
      <c r="E18" s="26">
        <v>-0.02</v>
      </c>
      <c r="F18" s="26">
        <v>-0.06</v>
      </c>
      <c r="G18" s="26">
        <v>-0.05</v>
      </c>
      <c r="H18" s="26">
        <v>-0.01</v>
      </c>
      <c r="I18" s="33"/>
      <c r="J18" s="33"/>
      <c r="K18" s="27"/>
      <c r="L18" s="27"/>
      <c r="M18" s="27"/>
      <c r="N18" s="27"/>
      <c r="O18" s="27"/>
    </row>
    <row r="19" spans="1:15" ht="11.25">
      <c r="A19" s="47"/>
      <c r="B19" s="31" t="s">
        <v>10</v>
      </c>
      <c r="C19" s="32">
        <v>39630</v>
      </c>
      <c r="D19" s="26">
        <v>-0.08</v>
      </c>
      <c r="E19" s="26">
        <v>-0.02</v>
      </c>
      <c r="F19" s="26">
        <v>-0.1</v>
      </c>
      <c r="G19" s="26">
        <v>-0.09</v>
      </c>
      <c r="H19" s="26">
        <v>-0.01</v>
      </c>
      <c r="I19" s="33"/>
      <c r="J19" s="33"/>
      <c r="K19" s="27"/>
      <c r="L19" s="27"/>
      <c r="M19" s="27"/>
      <c r="N19" s="27"/>
      <c r="O19" s="27"/>
    </row>
    <row r="20" spans="1:15" ht="11.25">
      <c r="A20" s="47"/>
      <c r="B20" s="31" t="s">
        <v>10</v>
      </c>
      <c r="C20" s="32">
        <v>39661</v>
      </c>
      <c r="D20" s="26">
        <v>-0.03</v>
      </c>
      <c r="E20" s="26">
        <v>-0.01</v>
      </c>
      <c r="F20" s="26">
        <v>-0.04</v>
      </c>
      <c r="G20" s="26">
        <v>-0.03</v>
      </c>
      <c r="H20" s="26">
        <v>0</v>
      </c>
      <c r="I20" s="33"/>
      <c r="J20" s="33"/>
      <c r="K20" s="27"/>
      <c r="L20" s="27"/>
      <c r="M20" s="27"/>
      <c r="N20" s="27"/>
      <c r="O20" s="27"/>
    </row>
    <row r="21" spans="1:15" ht="11.25">
      <c r="A21" s="47"/>
      <c r="B21" s="31" t="s">
        <v>10</v>
      </c>
      <c r="C21" s="32">
        <v>39692</v>
      </c>
      <c r="D21" s="26">
        <v>0.01</v>
      </c>
      <c r="E21" s="26">
        <v>0.01</v>
      </c>
      <c r="F21" s="26">
        <v>0.02</v>
      </c>
      <c r="G21" s="26">
        <v>0.03</v>
      </c>
      <c r="H21" s="26">
        <v>0.02</v>
      </c>
      <c r="I21" s="33"/>
      <c r="J21" s="33"/>
      <c r="K21" s="27"/>
      <c r="L21" s="27"/>
      <c r="M21" s="27"/>
      <c r="N21" s="27"/>
      <c r="O21" s="27"/>
    </row>
    <row r="22" spans="1:15" ht="11.25">
      <c r="A22" s="47"/>
      <c r="B22" s="31" t="s">
        <v>10</v>
      </c>
      <c r="C22" s="32">
        <v>39722</v>
      </c>
      <c r="D22" s="26">
        <v>-0.07</v>
      </c>
      <c r="E22" s="26">
        <v>0.03</v>
      </c>
      <c r="F22" s="26">
        <v>-0.04</v>
      </c>
      <c r="G22" s="26">
        <v>-0.03</v>
      </c>
      <c r="H22" s="26">
        <v>0.04</v>
      </c>
      <c r="I22" s="33"/>
      <c r="J22" s="33"/>
      <c r="K22" s="27"/>
      <c r="L22" s="27"/>
      <c r="M22" s="27"/>
      <c r="N22" s="27"/>
      <c r="O22" s="27"/>
    </row>
    <row r="23" spans="1:15" ht="11.25">
      <c r="A23" s="47"/>
      <c r="B23" s="31" t="s">
        <v>10</v>
      </c>
      <c r="C23" s="32">
        <v>39753</v>
      </c>
      <c r="D23" s="26">
        <v>-0.03</v>
      </c>
      <c r="E23" s="26">
        <v>0.03</v>
      </c>
      <c r="F23" s="26">
        <v>0</v>
      </c>
      <c r="G23" s="26">
        <v>0.01</v>
      </c>
      <c r="H23" s="26">
        <v>0.04</v>
      </c>
      <c r="I23" s="33"/>
      <c r="J23" s="33"/>
      <c r="K23" s="27"/>
      <c r="L23" s="27"/>
      <c r="M23" s="27"/>
      <c r="N23" s="27"/>
      <c r="O23" s="27"/>
    </row>
    <row r="24" spans="1:15" ht="11.25">
      <c r="A24" s="47"/>
      <c r="B24" s="28" t="s">
        <v>10</v>
      </c>
      <c r="C24" s="29">
        <v>39783</v>
      </c>
      <c r="D24" s="30">
        <v>-0.15</v>
      </c>
      <c r="E24" s="30">
        <v>0.05</v>
      </c>
      <c r="F24" s="30">
        <v>-0.1</v>
      </c>
      <c r="G24" s="30">
        <v>-0.1</v>
      </c>
      <c r="H24" s="30">
        <v>0.06</v>
      </c>
      <c r="I24" s="33"/>
      <c r="J24" s="33"/>
      <c r="K24" s="27"/>
      <c r="L24" s="27"/>
      <c r="M24" s="27"/>
      <c r="N24" s="27"/>
      <c r="O24" s="27"/>
    </row>
    <row r="25" spans="1:15" ht="11.25">
      <c r="A25" s="47"/>
      <c r="B25" s="31" t="s">
        <v>84</v>
      </c>
      <c r="C25" s="32">
        <v>39814</v>
      </c>
      <c r="D25" s="26">
        <v>-0.13</v>
      </c>
      <c r="E25" s="26">
        <v>0.06</v>
      </c>
      <c r="F25" s="26">
        <v>-0.07</v>
      </c>
      <c r="G25" s="26">
        <v>-0.07</v>
      </c>
      <c r="H25" s="26">
        <v>0.07</v>
      </c>
      <c r="I25" s="33"/>
      <c r="J25" s="33"/>
      <c r="K25" s="27"/>
      <c r="L25" s="27"/>
      <c r="M25" s="27"/>
      <c r="N25" s="27"/>
      <c r="O25" s="27"/>
    </row>
    <row r="26" spans="1:15" ht="11.25">
      <c r="A26" s="47"/>
      <c r="B26" s="31" t="s">
        <v>10</v>
      </c>
      <c r="C26" s="32">
        <v>39845</v>
      </c>
      <c r="D26" s="26">
        <v>-0.09</v>
      </c>
      <c r="E26" s="26">
        <v>0.07</v>
      </c>
      <c r="F26" s="26">
        <v>-0.02</v>
      </c>
      <c r="G26" s="26">
        <v>-0.01</v>
      </c>
      <c r="H26" s="26">
        <v>0.08</v>
      </c>
      <c r="I26" s="33"/>
      <c r="J26" s="33"/>
      <c r="K26" s="27"/>
      <c r="L26" s="27"/>
      <c r="M26" s="27"/>
      <c r="N26" s="27"/>
      <c r="O26" s="27"/>
    </row>
    <row r="27" spans="1:15" ht="11.25">
      <c r="A27" s="47"/>
      <c r="B27" s="31" t="s">
        <v>10</v>
      </c>
      <c r="C27" s="32">
        <v>39873</v>
      </c>
      <c r="D27" s="26">
        <v>-0.1</v>
      </c>
      <c r="E27" s="26">
        <v>0.06</v>
      </c>
      <c r="F27" s="26">
        <v>-0.04</v>
      </c>
      <c r="G27" s="26">
        <v>-0.03</v>
      </c>
      <c r="H27" s="26">
        <v>0.06</v>
      </c>
      <c r="I27" s="33"/>
      <c r="J27" s="33"/>
      <c r="K27" s="27"/>
      <c r="L27" s="27"/>
      <c r="M27" s="27"/>
      <c r="N27" s="27"/>
      <c r="O27" s="27"/>
    </row>
    <row r="28" spans="1:15" ht="11.25">
      <c r="A28" s="47"/>
      <c r="B28" s="31" t="s">
        <v>10</v>
      </c>
      <c r="C28" s="32">
        <v>39904</v>
      </c>
      <c r="D28" s="26">
        <v>-0.05</v>
      </c>
      <c r="E28" s="26">
        <v>0.06</v>
      </c>
      <c r="F28" s="26">
        <v>0.01</v>
      </c>
      <c r="G28" s="26">
        <v>0.01</v>
      </c>
      <c r="H28" s="26">
        <v>0.06</v>
      </c>
      <c r="I28" s="33"/>
      <c r="J28" s="33"/>
      <c r="K28" s="27"/>
      <c r="L28" s="27"/>
      <c r="M28" s="27"/>
      <c r="N28" s="27"/>
      <c r="O28" s="27"/>
    </row>
    <row r="29" spans="1:15" ht="11.25">
      <c r="A29" s="47"/>
      <c r="B29" s="31" t="s">
        <v>10</v>
      </c>
      <c r="C29" s="32">
        <v>39934</v>
      </c>
      <c r="D29" s="26">
        <v>0</v>
      </c>
      <c r="E29" s="26">
        <v>0.04</v>
      </c>
      <c r="F29" s="26">
        <v>0.05</v>
      </c>
      <c r="G29" s="26">
        <v>0.05</v>
      </c>
      <c r="H29" s="26">
        <v>0.04</v>
      </c>
      <c r="I29" s="33"/>
      <c r="J29" s="33"/>
      <c r="K29" s="27"/>
      <c r="L29" s="27"/>
      <c r="M29" s="27"/>
      <c r="N29" s="27"/>
      <c r="O29" s="27"/>
    </row>
    <row r="30" spans="1:15" ht="11.25">
      <c r="A30" s="47"/>
      <c r="B30" s="31" t="s">
        <v>10</v>
      </c>
      <c r="C30" s="32">
        <v>39965</v>
      </c>
      <c r="D30" s="26">
        <v>-0.06</v>
      </c>
      <c r="E30" s="26">
        <v>0.04</v>
      </c>
      <c r="F30" s="26">
        <v>-0.02</v>
      </c>
      <c r="G30" s="26">
        <v>-0.02</v>
      </c>
      <c r="H30" s="26">
        <v>0.04</v>
      </c>
      <c r="I30" s="33"/>
      <c r="J30" s="33"/>
      <c r="K30" s="27"/>
      <c r="L30" s="27"/>
      <c r="M30" s="27"/>
      <c r="N30" s="27"/>
      <c r="O30" s="27"/>
    </row>
    <row r="31" spans="1:15" ht="11.25">
      <c r="A31" s="47"/>
      <c r="B31" s="31" t="s">
        <v>10</v>
      </c>
      <c r="C31" s="32">
        <v>39995</v>
      </c>
      <c r="D31" s="26">
        <v>-0.06</v>
      </c>
      <c r="E31" s="26">
        <v>0.06</v>
      </c>
      <c r="F31" s="26">
        <v>-0.01</v>
      </c>
      <c r="G31" s="26">
        <v>-0.01</v>
      </c>
      <c r="H31" s="26">
        <v>0.05</v>
      </c>
      <c r="I31" s="33"/>
      <c r="J31" s="33"/>
      <c r="K31" s="27"/>
      <c r="L31" s="27"/>
      <c r="M31" s="27"/>
      <c r="N31" s="27"/>
      <c r="O31" s="27"/>
    </row>
    <row r="32" spans="1:15" ht="11.25">
      <c r="A32" s="47"/>
      <c r="B32" s="31" t="s">
        <v>10</v>
      </c>
      <c r="C32" s="32">
        <v>40026</v>
      </c>
      <c r="D32" s="26">
        <v>-0.05</v>
      </c>
      <c r="E32" s="26">
        <v>0.05</v>
      </c>
      <c r="F32" s="26">
        <v>-0.01</v>
      </c>
      <c r="G32" s="26">
        <v>-0.01</v>
      </c>
      <c r="H32" s="26">
        <v>0.05</v>
      </c>
      <c r="I32" s="33"/>
      <c r="J32" s="33"/>
      <c r="K32" s="27"/>
      <c r="L32" s="27"/>
      <c r="M32" s="27"/>
      <c r="N32" s="27"/>
      <c r="O32" s="27"/>
    </row>
    <row r="33" spans="1:15" ht="11.25">
      <c r="A33" s="47"/>
      <c r="B33" s="31" t="s">
        <v>10</v>
      </c>
      <c r="C33" s="32">
        <v>40057</v>
      </c>
      <c r="D33" s="26">
        <v>-0.08</v>
      </c>
      <c r="E33" s="26">
        <v>0.04</v>
      </c>
      <c r="F33" s="26">
        <v>-0.04</v>
      </c>
      <c r="G33" s="26">
        <v>-0.04</v>
      </c>
      <c r="H33" s="26">
        <v>0.03</v>
      </c>
      <c r="I33" s="33"/>
      <c r="J33" s="33"/>
      <c r="K33" s="27"/>
      <c r="L33" s="27"/>
      <c r="M33" s="27"/>
      <c r="N33" s="27"/>
      <c r="O33" s="27"/>
    </row>
    <row r="34" spans="1:15" ht="11.25">
      <c r="A34" s="47"/>
      <c r="B34" s="31" t="s">
        <v>10</v>
      </c>
      <c r="C34" s="32">
        <v>40087</v>
      </c>
      <c r="D34" s="26">
        <v>-0.04</v>
      </c>
      <c r="E34" s="26">
        <v>0.03</v>
      </c>
      <c r="F34" s="26">
        <v>-0.01</v>
      </c>
      <c r="G34" s="26">
        <v>-0.01</v>
      </c>
      <c r="H34" s="26">
        <v>0.03</v>
      </c>
      <c r="I34" s="33"/>
      <c r="J34" s="33"/>
      <c r="K34" s="27"/>
      <c r="L34" s="27"/>
      <c r="M34" s="27"/>
      <c r="N34" s="27"/>
      <c r="O34" s="27"/>
    </row>
    <row r="35" spans="1:15" ht="11.25">
      <c r="A35" s="47"/>
      <c r="B35" s="31" t="s">
        <v>10</v>
      </c>
      <c r="C35" s="32">
        <v>40118</v>
      </c>
      <c r="D35" s="26">
        <v>-0.08</v>
      </c>
      <c r="E35" s="26">
        <v>0.02</v>
      </c>
      <c r="F35" s="26">
        <v>-0.06</v>
      </c>
      <c r="G35" s="26">
        <v>-0.06</v>
      </c>
      <c r="H35" s="26">
        <v>0.02</v>
      </c>
      <c r="I35" s="33"/>
      <c r="J35" s="33"/>
      <c r="K35" s="27"/>
      <c r="L35" s="27"/>
      <c r="M35" s="27"/>
      <c r="N35" s="27"/>
      <c r="O35" s="27"/>
    </row>
    <row r="36" spans="1:15" ht="11.25">
      <c r="A36" s="47"/>
      <c r="B36" s="28" t="s">
        <v>10</v>
      </c>
      <c r="C36" s="29">
        <v>40148</v>
      </c>
      <c r="D36" s="30">
        <v>-0.03</v>
      </c>
      <c r="E36" s="30">
        <v>0.01</v>
      </c>
      <c r="F36" s="30">
        <v>-0.03</v>
      </c>
      <c r="G36" s="30">
        <v>-0.02</v>
      </c>
      <c r="H36" s="30">
        <v>0.01</v>
      </c>
      <c r="I36" s="33"/>
      <c r="J36" s="33"/>
      <c r="K36" s="27"/>
      <c r="L36" s="27"/>
      <c r="M36" s="27"/>
      <c r="N36" s="27"/>
      <c r="O36" s="27"/>
    </row>
    <row r="37" spans="1:15" ht="11.25">
      <c r="A37" s="47"/>
      <c r="B37" s="31" t="s">
        <v>87</v>
      </c>
      <c r="C37" s="32">
        <v>40179</v>
      </c>
      <c r="D37" s="26">
        <v>-0.03</v>
      </c>
      <c r="E37" s="26"/>
      <c r="F37" s="26"/>
      <c r="G37" s="26">
        <v>-0.01</v>
      </c>
      <c r="H37" s="26">
        <v>0.02</v>
      </c>
      <c r="I37" s="33"/>
      <c r="J37" s="33"/>
      <c r="K37" s="27"/>
      <c r="L37" s="27"/>
      <c r="M37" s="27"/>
      <c r="N37" s="27"/>
      <c r="O37" s="27"/>
    </row>
    <row r="38" spans="1:15" ht="11.25">
      <c r="A38" s="47"/>
      <c r="B38" s="31" t="s">
        <v>10</v>
      </c>
      <c r="C38" s="32">
        <v>40210</v>
      </c>
      <c r="D38" s="26">
        <v>0.01</v>
      </c>
      <c r="E38" s="26"/>
      <c r="F38" s="26"/>
      <c r="G38" s="26">
        <v>0.02</v>
      </c>
      <c r="H38" s="26">
        <v>0.01</v>
      </c>
      <c r="I38" s="33"/>
      <c r="J38" s="33"/>
      <c r="K38" s="27"/>
      <c r="L38" s="27"/>
      <c r="M38" s="27"/>
      <c r="N38" s="27"/>
      <c r="O38" s="27"/>
    </row>
    <row r="39" spans="1:15" ht="11.25">
      <c r="A39" s="47"/>
      <c r="B39" s="31" t="s">
        <v>10</v>
      </c>
      <c r="C39" s="32">
        <v>40238</v>
      </c>
      <c r="D39" s="26">
        <v>-0.01</v>
      </c>
      <c r="E39" s="26"/>
      <c r="F39" s="26"/>
      <c r="G39" s="26">
        <v>0.01</v>
      </c>
      <c r="H39" s="26">
        <v>0.02</v>
      </c>
      <c r="I39" s="33"/>
      <c r="J39" s="33"/>
      <c r="K39" s="27"/>
      <c r="L39" s="27"/>
      <c r="M39" s="27"/>
      <c r="N39" s="27"/>
      <c r="O39" s="27"/>
    </row>
    <row r="40" spans="1:15" ht="11.25">
      <c r="A40" s="47"/>
      <c r="B40" s="31" t="s">
        <v>10</v>
      </c>
      <c r="C40" s="32">
        <v>40269</v>
      </c>
      <c r="D40" s="26">
        <v>-0.02</v>
      </c>
      <c r="E40" s="26"/>
      <c r="F40" s="26"/>
      <c r="G40" s="26">
        <v>0.01</v>
      </c>
      <c r="H40" s="26">
        <v>0.03</v>
      </c>
      <c r="I40" s="33"/>
      <c r="J40" s="33"/>
      <c r="K40" s="27"/>
      <c r="L40" s="27"/>
      <c r="M40" s="27"/>
      <c r="N40" s="27"/>
      <c r="O40" s="27"/>
    </row>
    <row r="41" spans="1:15" ht="11.25">
      <c r="A41" s="47"/>
      <c r="B41" s="31" t="s">
        <v>10</v>
      </c>
      <c r="C41" s="32">
        <v>40299</v>
      </c>
      <c r="D41" s="26">
        <v>-0.12</v>
      </c>
      <c r="E41" s="26"/>
      <c r="F41" s="26"/>
      <c r="G41" s="26">
        <v>-0.07</v>
      </c>
      <c r="H41" s="26">
        <v>0.04</v>
      </c>
      <c r="I41" s="33"/>
      <c r="J41" s="33"/>
      <c r="K41" s="27"/>
      <c r="L41" s="27"/>
      <c r="M41" s="27"/>
      <c r="N41" s="27"/>
      <c r="O41" s="27"/>
    </row>
    <row r="42" spans="1:15" ht="11.25">
      <c r="A42" s="47"/>
      <c r="B42" s="31" t="s">
        <v>10</v>
      </c>
      <c r="C42" s="32">
        <v>40330</v>
      </c>
      <c r="D42" s="26">
        <v>-0.04</v>
      </c>
      <c r="E42" s="26"/>
      <c r="F42" s="26"/>
      <c r="G42" s="26">
        <v>0</v>
      </c>
      <c r="H42" s="26">
        <v>0.04</v>
      </c>
      <c r="I42" s="33"/>
      <c r="J42" s="33"/>
      <c r="K42" s="27"/>
      <c r="L42" s="27"/>
      <c r="M42" s="27"/>
      <c r="N42" s="27"/>
      <c r="O42" s="27"/>
    </row>
    <row r="43" spans="2:15" ht="11.25">
      <c r="B43" s="31" t="s">
        <v>10</v>
      </c>
      <c r="C43" s="32">
        <v>40360</v>
      </c>
      <c r="D43" s="26">
        <v>-0.05</v>
      </c>
      <c r="E43" s="26"/>
      <c r="F43" s="26"/>
      <c r="G43" s="26">
        <v>-0.03</v>
      </c>
      <c r="H43" s="26">
        <v>0.03</v>
      </c>
      <c r="I43" s="33"/>
      <c r="J43" s="33"/>
      <c r="K43" s="27"/>
      <c r="L43" s="27"/>
      <c r="M43" s="27"/>
      <c r="N43" s="27"/>
      <c r="O43" s="27"/>
    </row>
    <row r="44" spans="2:15" ht="11.25">
      <c r="B44" s="28" t="s">
        <v>10</v>
      </c>
      <c r="C44" s="29">
        <v>40391</v>
      </c>
      <c r="D44" s="30">
        <v>-0.07</v>
      </c>
      <c r="E44" s="30"/>
      <c r="F44" s="30"/>
      <c r="G44" s="30">
        <v>-0.04</v>
      </c>
      <c r="H44" s="30">
        <v>0.03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39</v>
      </c>
      <c r="D45" s="35"/>
      <c r="E45" s="36"/>
      <c r="F45" s="21"/>
      <c r="G45" s="35"/>
      <c r="H45" s="21"/>
    </row>
    <row r="46" spans="3:8" ht="12.75" customHeight="1">
      <c r="C46" s="34" t="s">
        <v>40</v>
      </c>
      <c r="D46" s="37"/>
      <c r="E46" s="38"/>
      <c r="F46" s="38"/>
      <c r="G46" s="38"/>
      <c r="H46" s="38"/>
    </row>
    <row r="47" spans="3:8" ht="12.75" customHeight="1">
      <c r="C47" s="48" t="s">
        <v>49</v>
      </c>
      <c r="D47" s="37"/>
      <c r="E47" s="38"/>
      <c r="F47" s="38"/>
      <c r="G47" s="38"/>
      <c r="H47" s="38"/>
    </row>
    <row r="48" spans="3:8" ht="12.75">
      <c r="C48" s="39" t="s">
        <v>80</v>
      </c>
      <c r="D48" s="37"/>
      <c r="E48" s="38"/>
      <c r="F48" s="38"/>
      <c r="G48" s="38"/>
      <c r="H48" s="38"/>
    </row>
    <row r="49" spans="4:8" ht="11.25"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5.00390625" style="49" bestFit="1" customWidth="1"/>
    <col min="3" max="3" width="13.00390625" style="19" customWidth="1"/>
    <col min="4" max="4" width="12.7109375" style="19" customWidth="1"/>
    <col min="5" max="6" width="12.7109375" style="50" customWidth="1"/>
    <col min="7" max="7" width="12.7109375" style="19" customWidth="1"/>
    <col min="8" max="16384" width="11.421875" style="19" customWidth="1"/>
  </cols>
  <sheetData>
    <row r="1" spans="2:8" ht="12.75">
      <c r="B1" s="77" t="s">
        <v>77</v>
      </c>
      <c r="G1" s="78" t="str">
        <f>'Tab 1'!M1</f>
        <v>Carta de Conjuntura | set 2010</v>
      </c>
      <c r="H1" s="78"/>
    </row>
    <row r="3" ht="11.25">
      <c r="C3" s="15" t="s">
        <v>50</v>
      </c>
    </row>
    <row r="4" ht="11.25">
      <c r="C4" s="15" t="s">
        <v>51</v>
      </c>
    </row>
    <row r="5" ht="11.25">
      <c r="C5" s="51" t="s">
        <v>55</v>
      </c>
    </row>
    <row r="6" ht="11.25">
      <c r="C6" s="51"/>
    </row>
    <row r="7" spans="2:7" ht="23.25" thickBot="1">
      <c r="B7" s="52"/>
      <c r="C7" s="53" t="s">
        <v>1</v>
      </c>
      <c r="D7" s="54" t="s">
        <v>52</v>
      </c>
      <c r="E7" s="54" t="s">
        <v>53</v>
      </c>
      <c r="F7" s="54" t="s">
        <v>54</v>
      </c>
      <c r="G7" s="54" t="s">
        <v>21</v>
      </c>
    </row>
    <row r="8" spans="2:7" ht="12" thickTop="1">
      <c r="B8" s="127" t="s">
        <v>82</v>
      </c>
      <c r="C8" s="128">
        <v>39326</v>
      </c>
      <c r="D8" s="130">
        <v>30.78</v>
      </c>
      <c r="E8" s="130">
        <v>13.97</v>
      </c>
      <c r="F8" s="130">
        <v>0.33</v>
      </c>
      <c r="G8" s="130">
        <v>45.07</v>
      </c>
    </row>
    <row r="9" spans="2:7" ht="11.25">
      <c r="B9" s="31" t="s">
        <v>10</v>
      </c>
      <c r="C9" s="32">
        <v>39356</v>
      </c>
      <c r="D9" s="55">
        <v>30.86</v>
      </c>
      <c r="E9" s="55">
        <v>13.89</v>
      </c>
      <c r="F9" s="55">
        <v>0.34</v>
      </c>
      <c r="G9" s="55">
        <v>45.09</v>
      </c>
    </row>
    <row r="10" spans="2:7" ht="11.25">
      <c r="B10" s="31" t="s">
        <v>10</v>
      </c>
      <c r="C10" s="32">
        <v>39387</v>
      </c>
      <c r="D10" s="55">
        <v>30.36</v>
      </c>
      <c r="E10" s="55">
        <v>13.9</v>
      </c>
      <c r="F10" s="55">
        <v>0.32</v>
      </c>
      <c r="G10" s="55">
        <v>44.57</v>
      </c>
    </row>
    <row r="11" spans="2:7" ht="11.25">
      <c r="B11" s="28" t="s">
        <v>10</v>
      </c>
      <c r="C11" s="29">
        <v>39417</v>
      </c>
      <c r="D11" s="56">
        <v>30.69</v>
      </c>
      <c r="E11" s="56">
        <v>14.03</v>
      </c>
      <c r="F11" s="56">
        <v>0.41</v>
      </c>
      <c r="G11" s="56">
        <v>45.12</v>
      </c>
    </row>
    <row r="12" spans="2:7" ht="11.25">
      <c r="B12" s="31" t="s">
        <v>83</v>
      </c>
      <c r="C12" s="32">
        <v>39448</v>
      </c>
      <c r="D12" s="55">
        <v>29.85</v>
      </c>
      <c r="E12" s="55">
        <v>14.03</v>
      </c>
      <c r="F12" s="55">
        <v>0.37</v>
      </c>
      <c r="G12" s="55">
        <v>44.25</v>
      </c>
    </row>
    <row r="13" spans="2:7" ht="11.25">
      <c r="B13" s="31" t="s">
        <v>10</v>
      </c>
      <c r="C13" s="32">
        <v>39479</v>
      </c>
      <c r="D13" s="55">
        <v>30.08</v>
      </c>
      <c r="E13" s="55">
        <v>13.94</v>
      </c>
      <c r="F13" s="55">
        <v>0.33</v>
      </c>
      <c r="G13" s="55">
        <v>44.36</v>
      </c>
    </row>
    <row r="14" spans="2:7" ht="11.25">
      <c r="B14" s="31" t="s">
        <v>10</v>
      </c>
      <c r="C14" s="32">
        <v>39508</v>
      </c>
      <c r="D14" s="55">
        <v>29.36</v>
      </c>
      <c r="E14" s="55">
        <v>13.89</v>
      </c>
      <c r="F14" s="55">
        <v>0.35</v>
      </c>
      <c r="G14" s="55">
        <v>43.6</v>
      </c>
    </row>
    <row r="15" spans="2:7" ht="11.25">
      <c r="B15" s="31" t="s">
        <v>10</v>
      </c>
      <c r="C15" s="32">
        <v>39539</v>
      </c>
      <c r="D15" s="55">
        <v>29.36</v>
      </c>
      <c r="E15" s="55">
        <v>13.81</v>
      </c>
      <c r="F15" s="55">
        <v>0.32</v>
      </c>
      <c r="G15" s="55">
        <v>43.49</v>
      </c>
    </row>
    <row r="16" spans="2:7" s="50" customFormat="1" ht="11.25">
      <c r="B16" s="31" t="s">
        <v>10</v>
      </c>
      <c r="C16" s="32">
        <v>39569</v>
      </c>
      <c r="D16" s="55">
        <v>29.66</v>
      </c>
      <c r="E16" s="55">
        <v>13.74</v>
      </c>
      <c r="F16" s="55">
        <v>0.31</v>
      </c>
      <c r="G16" s="55">
        <v>43.7</v>
      </c>
    </row>
    <row r="17" spans="2:7" ht="11.25">
      <c r="B17" s="31" t="s">
        <v>10</v>
      </c>
      <c r="C17" s="32">
        <v>39600</v>
      </c>
      <c r="D17" s="55">
        <v>29.52</v>
      </c>
      <c r="E17" s="55">
        <v>13.76</v>
      </c>
      <c r="F17" s="55">
        <v>0.3</v>
      </c>
      <c r="G17" s="55">
        <v>43.58</v>
      </c>
    </row>
    <row r="18" spans="2:7" ht="11.25">
      <c r="B18" s="31" t="s">
        <v>10</v>
      </c>
      <c r="C18" s="32">
        <v>39630</v>
      </c>
      <c r="D18" s="55">
        <v>29.36</v>
      </c>
      <c r="E18" s="55">
        <v>13.78</v>
      </c>
      <c r="F18" s="55">
        <v>0.28</v>
      </c>
      <c r="G18" s="55">
        <v>43.41</v>
      </c>
    </row>
    <row r="19" spans="2:7" ht="11.25">
      <c r="B19" s="31" t="s">
        <v>10</v>
      </c>
      <c r="C19" s="32">
        <v>39661</v>
      </c>
      <c r="D19" s="55">
        <v>28.63</v>
      </c>
      <c r="E19" s="55">
        <v>13.8</v>
      </c>
      <c r="F19" s="55">
        <v>0.28</v>
      </c>
      <c r="G19" s="55">
        <v>42.71</v>
      </c>
    </row>
    <row r="20" spans="2:7" ht="11.25">
      <c r="B20" s="31" t="s">
        <v>10</v>
      </c>
      <c r="C20" s="32">
        <v>39692</v>
      </c>
      <c r="D20" s="55">
        <v>26.7</v>
      </c>
      <c r="E20" s="55">
        <v>13.69</v>
      </c>
      <c r="F20" s="55">
        <v>0.33</v>
      </c>
      <c r="G20" s="55">
        <v>40.73</v>
      </c>
    </row>
    <row r="21" spans="2:7" ht="11.25">
      <c r="B21" s="31" t="s">
        <v>10</v>
      </c>
      <c r="C21" s="32">
        <v>39722</v>
      </c>
      <c r="D21" s="55">
        <v>25.03</v>
      </c>
      <c r="E21" s="55">
        <v>13.66</v>
      </c>
      <c r="F21" s="55">
        <v>0.32</v>
      </c>
      <c r="G21" s="55">
        <v>39.01</v>
      </c>
    </row>
    <row r="22" spans="2:7" ht="11.25">
      <c r="B22" s="31" t="s">
        <v>10</v>
      </c>
      <c r="C22" s="32">
        <v>39753</v>
      </c>
      <c r="D22" s="55">
        <v>23.54</v>
      </c>
      <c r="E22" s="55">
        <v>13.75</v>
      </c>
      <c r="F22" s="55">
        <v>0.36</v>
      </c>
      <c r="G22" s="55">
        <v>37.65</v>
      </c>
    </row>
    <row r="23" spans="2:7" ht="11.25">
      <c r="B23" s="28" t="s">
        <v>10</v>
      </c>
      <c r="C23" s="29">
        <v>39783</v>
      </c>
      <c r="D23" s="56">
        <v>24.24</v>
      </c>
      <c r="E23" s="56">
        <v>13.81</v>
      </c>
      <c r="F23" s="56">
        <v>0.34</v>
      </c>
      <c r="G23" s="56">
        <v>38.39</v>
      </c>
    </row>
    <row r="24" spans="2:7" ht="11.25">
      <c r="B24" s="31" t="s">
        <v>84</v>
      </c>
      <c r="C24" s="32">
        <v>39814</v>
      </c>
      <c r="D24" s="55">
        <v>24.9</v>
      </c>
      <c r="E24" s="55">
        <v>13.71</v>
      </c>
      <c r="F24" s="55">
        <v>0.34</v>
      </c>
      <c r="G24" s="55">
        <v>38.94</v>
      </c>
    </row>
    <row r="25" spans="2:7" ht="11.25">
      <c r="B25" s="31" t="s">
        <v>10</v>
      </c>
      <c r="C25" s="32">
        <v>39845</v>
      </c>
      <c r="D25" s="55">
        <v>24.92</v>
      </c>
      <c r="E25" s="55">
        <v>13.69</v>
      </c>
      <c r="F25" s="55">
        <v>0.37</v>
      </c>
      <c r="G25" s="55">
        <v>38.97</v>
      </c>
    </row>
    <row r="26" spans="2:7" ht="11.25">
      <c r="B26" s="31" t="s">
        <v>10</v>
      </c>
      <c r="C26" s="32">
        <v>39873</v>
      </c>
      <c r="D26" s="55">
        <v>25.17</v>
      </c>
      <c r="E26" s="55">
        <v>13.59</v>
      </c>
      <c r="F26" s="55">
        <v>0.35</v>
      </c>
      <c r="G26" s="55">
        <v>39.11</v>
      </c>
    </row>
    <row r="27" spans="2:7" ht="11.25">
      <c r="B27" s="31" t="s">
        <v>10</v>
      </c>
      <c r="C27" s="32">
        <v>39904</v>
      </c>
      <c r="D27" s="55">
        <v>25.99</v>
      </c>
      <c r="E27" s="55">
        <v>13.42</v>
      </c>
      <c r="F27" s="55">
        <v>0.36</v>
      </c>
      <c r="G27" s="55">
        <v>39.77</v>
      </c>
    </row>
    <row r="28" spans="2:7" ht="11.25">
      <c r="B28" s="31" t="s">
        <v>10</v>
      </c>
      <c r="C28" s="32">
        <v>39934</v>
      </c>
      <c r="D28" s="55">
        <v>27.25</v>
      </c>
      <c r="E28" s="55">
        <v>13.28</v>
      </c>
      <c r="F28" s="55">
        <v>0.37</v>
      </c>
      <c r="G28" s="55">
        <v>40.91</v>
      </c>
    </row>
    <row r="29" spans="2:7" ht="11.25">
      <c r="B29" s="31" t="s">
        <v>10</v>
      </c>
      <c r="C29" s="32">
        <v>39965</v>
      </c>
      <c r="D29" s="55">
        <v>27.7</v>
      </c>
      <c r="E29" s="55">
        <v>13.23</v>
      </c>
      <c r="F29" s="55">
        <v>0.3</v>
      </c>
      <c r="G29" s="55">
        <v>41.23</v>
      </c>
    </row>
    <row r="30" spans="2:7" ht="11.25">
      <c r="B30" s="31" t="s">
        <v>10</v>
      </c>
      <c r="C30" s="32">
        <v>39995</v>
      </c>
      <c r="D30" s="55">
        <v>28.52</v>
      </c>
      <c r="E30" s="55">
        <v>13.22</v>
      </c>
      <c r="F30" s="55">
        <v>0.26</v>
      </c>
      <c r="G30" s="55">
        <v>42</v>
      </c>
    </row>
    <row r="31" spans="2:7" ht="11.25">
      <c r="B31" s="31" t="s">
        <v>10</v>
      </c>
      <c r="C31" s="32">
        <v>40026</v>
      </c>
      <c r="D31" s="55">
        <v>28.67</v>
      </c>
      <c r="E31" s="55">
        <v>13.15</v>
      </c>
      <c r="F31" s="55">
        <v>0.27</v>
      </c>
      <c r="G31" s="55">
        <v>42.08</v>
      </c>
    </row>
    <row r="32" spans="2:7" ht="11.25">
      <c r="B32" s="31" t="s">
        <v>10</v>
      </c>
      <c r="C32" s="32">
        <v>40057</v>
      </c>
      <c r="D32" s="55">
        <v>29.83</v>
      </c>
      <c r="E32" s="55">
        <v>13.09</v>
      </c>
      <c r="F32" s="55">
        <v>0.24</v>
      </c>
      <c r="G32" s="55">
        <v>43.15</v>
      </c>
    </row>
    <row r="33" spans="2:7" ht="11.25">
      <c r="B33" s="31" t="s">
        <v>10</v>
      </c>
      <c r="C33" s="32">
        <v>40087</v>
      </c>
      <c r="D33" s="55">
        <v>30.04</v>
      </c>
      <c r="E33" s="55">
        <v>13.12</v>
      </c>
      <c r="F33" s="55">
        <v>0.23</v>
      </c>
      <c r="G33" s="55">
        <v>43.39</v>
      </c>
    </row>
    <row r="34" spans="2:7" ht="11.25">
      <c r="B34" s="31" t="s">
        <v>10</v>
      </c>
      <c r="C34" s="32">
        <v>40118</v>
      </c>
      <c r="D34" s="55">
        <v>29.79</v>
      </c>
      <c r="E34" s="55">
        <v>13.08</v>
      </c>
      <c r="F34" s="55">
        <v>0.19</v>
      </c>
      <c r="G34" s="55">
        <v>43.06</v>
      </c>
    </row>
    <row r="35" spans="2:7" ht="11.25">
      <c r="B35" s="28" t="s">
        <v>10</v>
      </c>
      <c r="C35" s="29">
        <v>40148</v>
      </c>
      <c r="D35" s="56">
        <v>29.67</v>
      </c>
      <c r="E35" s="56">
        <v>12.93</v>
      </c>
      <c r="F35" s="56">
        <v>0.2</v>
      </c>
      <c r="G35" s="56">
        <v>42.8</v>
      </c>
    </row>
    <row r="36" spans="2:7" ht="11.25">
      <c r="B36" s="31" t="s">
        <v>87</v>
      </c>
      <c r="C36" s="32">
        <v>40179</v>
      </c>
      <c r="D36" s="55">
        <v>28.55</v>
      </c>
      <c r="E36" s="55">
        <v>12.85</v>
      </c>
      <c r="F36" s="55">
        <v>0.23</v>
      </c>
      <c r="G36" s="55">
        <v>41.63</v>
      </c>
    </row>
    <row r="37" spans="2:7" ht="11.25">
      <c r="B37" s="31" t="s">
        <v>10</v>
      </c>
      <c r="C37" s="32">
        <v>40210</v>
      </c>
      <c r="D37" s="55">
        <v>29.030941095362</v>
      </c>
      <c r="E37" s="55">
        <v>12.8050670713988</v>
      </c>
      <c r="F37" s="55">
        <v>0.257660547998434</v>
      </c>
      <c r="G37" s="55">
        <v>42.0936687147592</v>
      </c>
    </row>
    <row r="38" spans="2:7" ht="11.25">
      <c r="B38" s="31" t="s">
        <v>10</v>
      </c>
      <c r="C38" s="32">
        <v>40238</v>
      </c>
      <c r="D38" s="55">
        <v>29.1535342437049</v>
      </c>
      <c r="E38" s="55">
        <v>12.6414981755159</v>
      </c>
      <c r="F38" s="55">
        <v>0.229782638995321</v>
      </c>
      <c r="G38" s="55">
        <v>42.0248150582161</v>
      </c>
    </row>
    <row r="39" spans="2:7" ht="11.25">
      <c r="B39" s="31" t="s">
        <v>10</v>
      </c>
      <c r="C39" s="32">
        <v>40269</v>
      </c>
      <c r="D39" s="55">
        <v>28.9938684297817</v>
      </c>
      <c r="E39" s="55">
        <v>12.5362624885758</v>
      </c>
      <c r="F39" s="55">
        <v>0.240161957440442</v>
      </c>
      <c r="G39" s="55">
        <v>41.770292875798</v>
      </c>
    </row>
    <row r="40" spans="2:7" ht="11.25">
      <c r="B40" s="31" t="s">
        <v>10</v>
      </c>
      <c r="C40" s="32">
        <v>40299</v>
      </c>
      <c r="D40" s="55">
        <v>28.6147494619741</v>
      </c>
      <c r="E40" s="55">
        <v>12.5151909149415</v>
      </c>
      <c r="F40" s="55">
        <v>0.235121997468722</v>
      </c>
      <c r="G40" s="55">
        <v>41.3650623743843</v>
      </c>
    </row>
    <row r="41" spans="2:7" ht="11.25">
      <c r="B41" s="31" t="s">
        <v>10</v>
      </c>
      <c r="C41" s="32">
        <v>40330</v>
      </c>
      <c r="D41" s="55">
        <v>28.3415769830472</v>
      </c>
      <c r="E41" s="55">
        <v>12.4848515014536</v>
      </c>
      <c r="F41" s="55">
        <v>0.241377121931401</v>
      </c>
      <c r="G41" s="55">
        <v>41.0678056064322</v>
      </c>
    </row>
    <row r="42" spans="2:7" ht="11.25">
      <c r="B42" s="31" t="s">
        <v>10</v>
      </c>
      <c r="C42" s="32">
        <v>40360</v>
      </c>
      <c r="D42" s="55">
        <v>28.7244159978177</v>
      </c>
      <c r="E42" s="55">
        <v>12.451655320208</v>
      </c>
      <c r="F42" s="55">
        <v>0.203963080135394</v>
      </c>
      <c r="G42" s="55">
        <v>41.3800343981611</v>
      </c>
    </row>
    <row r="43" spans="2:7" ht="11.25">
      <c r="B43" s="28" t="s">
        <v>10</v>
      </c>
      <c r="C43" s="29">
        <v>40391</v>
      </c>
      <c r="D43" s="56">
        <v>28.7767419686655</v>
      </c>
      <c r="E43" s="56">
        <v>12.4031711757478</v>
      </c>
      <c r="F43" s="56">
        <v>0.192229962183911</v>
      </c>
      <c r="G43" s="56">
        <v>41.3721431065973</v>
      </c>
    </row>
    <row r="44" ht="15" customHeight="1">
      <c r="C44" s="34" t="s">
        <v>39</v>
      </c>
    </row>
    <row r="45" ht="11.25">
      <c r="C45" s="57" t="s">
        <v>56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4.421875" style="49" bestFit="1" customWidth="1"/>
    <col min="3" max="3" width="13.00390625" style="19" customWidth="1"/>
    <col min="4" max="7" width="10.7109375" style="19" customWidth="1"/>
    <col min="8" max="8" width="2.57421875" style="19" customWidth="1"/>
    <col min="9" max="13" width="10.7109375" style="19" customWidth="1"/>
    <col min="14" max="16384" width="11.421875" style="19" customWidth="1"/>
  </cols>
  <sheetData>
    <row r="1" spans="2:13" ht="12.75">
      <c r="B1" s="77" t="s">
        <v>77</v>
      </c>
      <c r="H1" s="78"/>
      <c r="M1" s="78" t="str">
        <f>'Tab 1'!M1</f>
        <v>Carta de Conjuntura | set 2010</v>
      </c>
    </row>
    <row r="3" ht="11.25">
      <c r="C3" s="15" t="s">
        <v>57</v>
      </c>
    </row>
    <row r="4" ht="11.25">
      <c r="C4" s="15" t="s">
        <v>58</v>
      </c>
    </row>
    <row r="5" ht="11.25">
      <c r="C5" s="51" t="s">
        <v>55</v>
      </c>
    </row>
    <row r="6" ht="11.25">
      <c r="C6" s="51"/>
    </row>
    <row r="7" spans="2:13" ht="11.25">
      <c r="B7" s="58"/>
      <c r="C7" s="141" t="s">
        <v>1</v>
      </c>
      <c r="D7" s="142" t="s">
        <v>59</v>
      </c>
      <c r="E7" s="142"/>
      <c r="F7" s="142"/>
      <c r="G7" s="142"/>
      <c r="H7" s="59"/>
      <c r="I7" s="142" t="s">
        <v>60</v>
      </c>
      <c r="J7" s="142"/>
      <c r="K7" s="142"/>
      <c r="L7" s="142"/>
      <c r="M7" s="60" t="s">
        <v>21</v>
      </c>
    </row>
    <row r="8" spans="2:13" ht="23.25" thickBot="1">
      <c r="B8" s="61"/>
      <c r="C8" s="140"/>
      <c r="D8" s="54" t="s">
        <v>52</v>
      </c>
      <c r="E8" s="54" t="s">
        <v>53</v>
      </c>
      <c r="F8" s="54" t="s">
        <v>54</v>
      </c>
      <c r="G8" s="54" t="s">
        <v>21</v>
      </c>
      <c r="H8" s="62"/>
      <c r="I8" s="54" t="s">
        <v>52</v>
      </c>
      <c r="J8" s="54" t="s">
        <v>53</v>
      </c>
      <c r="K8" s="54" t="s">
        <v>54</v>
      </c>
      <c r="L8" s="54" t="s">
        <v>21</v>
      </c>
      <c r="M8" s="62"/>
    </row>
    <row r="9" spans="2:14" ht="12" thickTop="1">
      <c r="B9" s="127" t="s">
        <v>82</v>
      </c>
      <c r="C9" s="128">
        <v>39326</v>
      </c>
      <c r="D9" s="131">
        <v>38.05</v>
      </c>
      <c r="E9" s="131">
        <v>13.49</v>
      </c>
      <c r="F9" s="131">
        <v>0.1</v>
      </c>
      <c r="G9" s="131">
        <v>51.63</v>
      </c>
      <c r="H9" s="132"/>
      <c r="I9" s="131">
        <v>-7.27</v>
      </c>
      <c r="J9" s="131">
        <v>0.48</v>
      </c>
      <c r="K9" s="131">
        <v>0.23</v>
      </c>
      <c r="L9" s="131">
        <v>-6.56</v>
      </c>
      <c r="M9" s="131">
        <v>45.07</v>
      </c>
      <c r="N9" s="63"/>
    </row>
    <row r="10" spans="2:13" ht="11.25">
      <c r="B10" s="31" t="s">
        <v>10</v>
      </c>
      <c r="C10" s="32">
        <v>39356</v>
      </c>
      <c r="D10" s="63">
        <v>38.07</v>
      </c>
      <c r="E10" s="63">
        <v>13.44</v>
      </c>
      <c r="F10" s="63">
        <v>0.12</v>
      </c>
      <c r="G10" s="63">
        <v>51.63</v>
      </c>
      <c r="I10" s="63">
        <v>-7.21</v>
      </c>
      <c r="J10" s="63">
        <v>0.45</v>
      </c>
      <c r="K10" s="63">
        <v>0.22</v>
      </c>
      <c r="L10" s="63">
        <v>-6.54</v>
      </c>
      <c r="M10" s="63">
        <v>45.09</v>
      </c>
    </row>
    <row r="11" spans="2:13" ht="11.25">
      <c r="B11" s="31" t="s">
        <v>10</v>
      </c>
      <c r="C11" s="32">
        <v>39387</v>
      </c>
      <c r="D11" s="63">
        <v>38.32</v>
      </c>
      <c r="E11" s="63">
        <v>13.43</v>
      </c>
      <c r="F11" s="63">
        <v>0.09</v>
      </c>
      <c r="G11" s="63">
        <v>51.84</v>
      </c>
      <c r="I11" s="63">
        <v>-7.96</v>
      </c>
      <c r="J11" s="63">
        <v>0.47</v>
      </c>
      <c r="K11" s="63">
        <v>0.23</v>
      </c>
      <c r="L11" s="63">
        <v>-7.27</v>
      </c>
      <c r="M11" s="63">
        <v>44.57</v>
      </c>
    </row>
    <row r="12" spans="2:13" ht="11.25">
      <c r="B12" s="28" t="s">
        <v>10</v>
      </c>
      <c r="C12" s="29">
        <v>39417</v>
      </c>
      <c r="D12" s="64">
        <v>38.76</v>
      </c>
      <c r="E12" s="64">
        <v>13.56</v>
      </c>
      <c r="F12" s="64">
        <v>0.19</v>
      </c>
      <c r="G12" s="64">
        <v>52.51</v>
      </c>
      <c r="H12" s="65"/>
      <c r="I12" s="64">
        <v>-8.07</v>
      </c>
      <c r="J12" s="64">
        <v>0.46</v>
      </c>
      <c r="K12" s="64">
        <v>0.22</v>
      </c>
      <c r="L12" s="64">
        <v>-7.39</v>
      </c>
      <c r="M12" s="64">
        <v>45.12</v>
      </c>
    </row>
    <row r="13" spans="2:13" ht="11.25">
      <c r="B13" s="31" t="s">
        <v>83</v>
      </c>
      <c r="C13" s="32">
        <v>39448</v>
      </c>
      <c r="D13" s="63">
        <v>38.27</v>
      </c>
      <c r="E13" s="63">
        <v>13.57</v>
      </c>
      <c r="F13" s="63">
        <v>0.16</v>
      </c>
      <c r="G13" s="63">
        <v>52</v>
      </c>
      <c r="I13" s="63">
        <v>-8.42</v>
      </c>
      <c r="J13" s="63">
        <v>0.46</v>
      </c>
      <c r="K13" s="63">
        <v>0.22</v>
      </c>
      <c r="L13" s="63">
        <v>-7.74</v>
      </c>
      <c r="M13" s="63">
        <v>44.26</v>
      </c>
    </row>
    <row r="14" spans="2:13" ht="11.25">
      <c r="B14" s="31" t="s">
        <v>10</v>
      </c>
      <c r="C14" s="32">
        <v>39479</v>
      </c>
      <c r="D14" s="63">
        <v>38.37</v>
      </c>
      <c r="E14" s="63">
        <v>13.5</v>
      </c>
      <c r="F14" s="63">
        <v>0.13</v>
      </c>
      <c r="G14" s="63">
        <v>52.01</v>
      </c>
      <c r="I14" s="63">
        <v>-8.29</v>
      </c>
      <c r="J14" s="63">
        <v>0.44</v>
      </c>
      <c r="K14" s="63">
        <v>0.2</v>
      </c>
      <c r="L14" s="63">
        <v>-7.65</v>
      </c>
      <c r="M14" s="63">
        <v>44.36</v>
      </c>
    </row>
    <row r="15" spans="2:13" ht="11.25">
      <c r="B15" s="31" t="s">
        <v>10</v>
      </c>
      <c r="C15" s="32">
        <v>39508</v>
      </c>
      <c r="D15" s="63">
        <v>38.11</v>
      </c>
      <c r="E15" s="63">
        <v>13.44</v>
      </c>
      <c r="F15" s="63">
        <v>0.14</v>
      </c>
      <c r="G15" s="63">
        <v>51.7</v>
      </c>
      <c r="I15" s="63">
        <v>-8.76</v>
      </c>
      <c r="J15" s="63">
        <v>0.45</v>
      </c>
      <c r="K15" s="63">
        <v>0.21</v>
      </c>
      <c r="L15" s="63">
        <v>-8.09</v>
      </c>
      <c r="M15" s="63">
        <v>43.61</v>
      </c>
    </row>
    <row r="16" spans="2:13" ht="11.25">
      <c r="B16" s="31" t="s">
        <v>10</v>
      </c>
      <c r="C16" s="32">
        <v>39539</v>
      </c>
      <c r="D16" s="63">
        <v>37.85</v>
      </c>
      <c r="E16" s="63">
        <v>13.38</v>
      </c>
      <c r="F16" s="63">
        <v>0.13</v>
      </c>
      <c r="G16" s="63">
        <v>51.35</v>
      </c>
      <c r="I16" s="63">
        <v>-8.48</v>
      </c>
      <c r="J16" s="63">
        <v>0.43</v>
      </c>
      <c r="K16" s="63">
        <v>0.2</v>
      </c>
      <c r="L16" s="63">
        <v>-7.85</v>
      </c>
      <c r="M16" s="63">
        <v>43.5</v>
      </c>
    </row>
    <row r="17" spans="2:13" ht="11.25">
      <c r="B17" s="31" t="s">
        <v>10</v>
      </c>
      <c r="C17" s="32">
        <v>39569</v>
      </c>
      <c r="D17" s="63">
        <v>37.86</v>
      </c>
      <c r="E17" s="63">
        <v>13.32</v>
      </c>
      <c r="F17" s="63">
        <v>0.12</v>
      </c>
      <c r="G17" s="63">
        <v>51.3</v>
      </c>
      <c r="I17" s="63">
        <v>-8.2</v>
      </c>
      <c r="J17" s="63">
        <v>0.41</v>
      </c>
      <c r="K17" s="63">
        <v>0.19</v>
      </c>
      <c r="L17" s="63">
        <v>-7.6</v>
      </c>
      <c r="M17" s="63">
        <v>43.7</v>
      </c>
    </row>
    <row r="18" spans="2:13" ht="11.25">
      <c r="B18" s="31" t="s">
        <v>10</v>
      </c>
      <c r="C18" s="32">
        <v>39600</v>
      </c>
      <c r="D18" s="63">
        <v>37.59</v>
      </c>
      <c r="E18" s="63">
        <v>13.36</v>
      </c>
      <c r="F18" s="63">
        <v>0.11</v>
      </c>
      <c r="G18" s="63">
        <v>51.06</v>
      </c>
      <c r="I18" s="63">
        <v>-8.07</v>
      </c>
      <c r="J18" s="63">
        <v>0.4</v>
      </c>
      <c r="K18" s="63">
        <v>0.19</v>
      </c>
      <c r="L18" s="63">
        <v>-7.48</v>
      </c>
      <c r="M18" s="63">
        <v>43.58</v>
      </c>
    </row>
    <row r="19" spans="2:13" ht="11.25">
      <c r="B19" s="31" t="s">
        <v>10</v>
      </c>
      <c r="C19" s="32">
        <v>39630</v>
      </c>
      <c r="D19" s="63">
        <v>37.35</v>
      </c>
      <c r="E19" s="63">
        <v>13.39</v>
      </c>
      <c r="F19" s="63">
        <v>0.09</v>
      </c>
      <c r="G19" s="63">
        <v>50.83</v>
      </c>
      <c r="I19" s="63">
        <v>-7.99</v>
      </c>
      <c r="J19" s="63">
        <v>0.39</v>
      </c>
      <c r="K19" s="63">
        <v>0.19</v>
      </c>
      <c r="L19" s="63">
        <v>-7.42</v>
      </c>
      <c r="M19" s="63">
        <v>43.41</v>
      </c>
    </row>
    <row r="20" spans="2:13" ht="11.25">
      <c r="B20" s="31" t="s">
        <v>10</v>
      </c>
      <c r="C20" s="32">
        <v>39661</v>
      </c>
      <c r="D20" s="63">
        <v>37.01</v>
      </c>
      <c r="E20" s="63">
        <v>13.4</v>
      </c>
      <c r="F20" s="63">
        <v>0.06</v>
      </c>
      <c r="G20" s="63">
        <v>50.46</v>
      </c>
      <c r="I20" s="63">
        <v>-8.37</v>
      </c>
      <c r="J20" s="63">
        <v>0.4</v>
      </c>
      <c r="K20" s="63">
        <v>0.23</v>
      </c>
      <c r="L20" s="63">
        <v>-7.74</v>
      </c>
      <c r="M20" s="63">
        <v>42.72</v>
      </c>
    </row>
    <row r="21" spans="2:13" ht="11.25">
      <c r="B21" s="31" t="s">
        <v>10</v>
      </c>
      <c r="C21" s="32">
        <v>39692</v>
      </c>
      <c r="D21" s="63">
        <v>36.57</v>
      </c>
      <c r="E21" s="63">
        <v>13.19</v>
      </c>
      <c r="F21" s="63">
        <v>0.07</v>
      </c>
      <c r="G21" s="63">
        <v>49.83</v>
      </c>
      <c r="I21" s="63">
        <v>-9.87</v>
      </c>
      <c r="J21" s="63">
        <v>0.5</v>
      </c>
      <c r="K21" s="63">
        <v>0.26</v>
      </c>
      <c r="L21" s="63">
        <v>-9.1</v>
      </c>
      <c r="M21" s="63">
        <v>40.73</v>
      </c>
    </row>
    <row r="22" spans="2:13" ht="11.25">
      <c r="B22" s="31" t="s">
        <v>10</v>
      </c>
      <c r="C22" s="32">
        <v>39722</v>
      </c>
      <c r="D22" s="63">
        <v>35.64</v>
      </c>
      <c r="E22" s="63">
        <v>13.1</v>
      </c>
      <c r="F22" s="63">
        <v>0.04</v>
      </c>
      <c r="G22" s="63">
        <v>48.78</v>
      </c>
      <c r="I22" s="63">
        <v>-10.62</v>
      </c>
      <c r="J22" s="63">
        <v>0.56</v>
      </c>
      <c r="K22" s="63">
        <v>0.29</v>
      </c>
      <c r="L22" s="63">
        <v>-9.76</v>
      </c>
      <c r="M22" s="63">
        <v>39.02</v>
      </c>
    </row>
    <row r="23" spans="2:13" ht="11.25">
      <c r="B23" s="31" t="s">
        <v>10</v>
      </c>
      <c r="C23" s="32">
        <v>39753</v>
      </c>
      <c r="D23" s="63">
        <v>35.43</v>
      </c>
      <c r="E23" s="63">
        <v>13.13</v>
      </c>
      <c r="F23" s="63">
        <v>0.05</v>
      </c>
      <c r="G23" s="63">
        <v>48.62</v>
      </c>
      <c r="I23" s="63">
        <v>-11.89</v>
      </c>
      <c r="J23" s="63">
        <v>0.61</v>
      </c>
      <c r="K23" s="63">
        <v>0.31</v>
      </c>
      <c r="L23" s="63">
        <v>-10.97</v>
      </c>
      <c r="M23" s="63">
        <v>37.65</v>
      </c>
    </row>
    <row r="24" spans="2:13" ht="11.25">
      <c r="B24" s="28" t="s">
        <v>10</v>
      </c>
      <c r="C24" s="29">
        <v>39783</v>
      </c>
      <c r="D24" s="64">
        <v>36.11</v>
      </c>
      <c r="E24" s="64">
        <v>13.19</v>
      </c>
      <c r="F24" s="64">
        <v>0.03</v>
      </c>
      <c r="G24" s="64">
        <v>49.33</v>
      </c>
      <c r="H24" s="65"/>
      <c r="I24" s="64">
        <v>-11.87</v>
      </c>
      <c r="J24" s="64">
        <v>0.62</v>
      </c>
      <c r="K24" s="64">
        <v>0.32</v>
      </c>
      <c r="L24" s="64">
        <v>-10.93</v>
      </c>
      <c r="M24" s="64">
        <v>38.4</v>
      </c>
    </row>
    <row r="25" spans="2:13" ht="11.25">
      <c r="B25" s="31" t="s">
        <v>84</v>
      </c>
      <c r="C25" s="32">
        <v>39814</v>
      </c>
      <c r="D25" s="63">
        <v>36.13</v>
      </c>
      <c r="E25" s="63">
        <v>13.1</v>
      </c>
      <c r="F25" s="63">
        <v>0.03</v>
      </c>
      <c r="G25" s="63">
        <v>49.26</v>
      </c>
      <c r="I25" s="63">
        <v>-11.24</v>
      </c>
      <c r="J25" s="63">
        <v>0.61</v>
      </c>
      <c r="K25" s="63">
        <v>0.31</v>
      </c>
      <c r="L25" s="63">
        <v>-10.32</v>
      </c>
      <c r="M25" s="63">
        <v>38.94</v>
      </c>
    </row>
    <row r="26" spans="2:13" ht="11.25">
      <c r="B26" s="31" t="s">
        <v>10</v>
      </c>
      <c r="C26" s="32">
        <v>39845</v>
      </c>
      <c r="D26" s="63">
        <v>36.33</v>
      </c>
      <c r="E26" s="63">
        <v>13.04</v>
      </c>
      <c r="F26" s="63">
        <v>0.05</v>
      </c>
      <c r="G26" s="63">
        <v>49.42</v>
      </c>
      <c r="I26" s="63">
        <v>-11.41</v>
      </c>
      <c r="J26" s="63">
        <v>0.65</v>
      </c>
      <c r="K26" s="63">
        <v>0.32</v>
      </c>
      <c r="L26" s="63">
        <v>-10.44</v>
      </c>
      <c r="M26" s="63">
        <v>38.98</v>
      </c>
    </row>
    <row r="27" spans="2:13" ht="11.25">
      <c r="B27" s="31" t="s">
        <v>10</v>
      </c>
      <c r="C27" s="32">
        <v>39873</v>
      </c>
      <c r="D27" s="63">
        <v>36.46</v>
      </c>
      <c r="E27" s="63">
        <v>12.97</v>
      </c>
      <c r="F27" s="63">
        <v>0.04</v>
      </c>
      <c r="G27" s="63">
        <v>49.47</v>
      </c>
      <c r="I27" s="63">
        <v>-11.29</v>
      </c>
      <c r="J27" s="63">
        <v>0.62</v>
      </c>
      <c r="K27" s="63">
        <v>0.31</v>
      </c>
      <c r="L27" s="63">
        <v>-10.36</v>
      </c>
      <c r="M27" s="63">
        <v>39.11</v>
      </c>
    </row>
    <row r="28" spans="2:13" ht="11.25">
      <c r="B28" s="31" t="s">
        <v>10</v>
      </c>
      <c r="C28" s="32">
        <v>39904</v>
      </c>
      <c r="D28" s="63">
        <v>36.53</v>
      </c>
      <c r="E28" s="63">
        <v>12.84</v>
      </c>
      <c r="F28" s="63">
        <v>0.06</v>
      </c>
      <c r="G28" s="63">
        <v>49.44</v>
      </c>
      <c r="I28" s="63">
        <v>-10.54</v>
      </c>
      <c r="J28" s="63">
        <v>0.58</v>
      </c>
      <c r="K28" s="63">
        <v>0.29</v>
      </c>
      <c r="L28" s="63">
        <v>-9.66</v>
      </c>
      <c r="M28" s="63">
        <v>39.78</v>
      </c>
    </row>
    <row r="29" spans="2:13" ht="11.25">
      <c r="B29" s="31" t="s">
        <v>10</v>
      </c>
      <c r="C29" s="32">
        <v>39934</v>
      </c>
      <c r="D29" s="63">
        <v>36.98</v>
      </c>
      <c r="E29" s="63">
        <v>12.75</v>
      </c>
      <c r="F29" s="63">
        <v>0.11</v>
      </c>
      <c r="G29" s="63">
        <v>49.84</v>
      </c>
      <c r="I29" s="63">
        <v>-9.73</v>
      </c>
      <c r="J29" s="63">
        <v>0.52</v>
      </c>
      <c r="K29" s="63">
        <v>0.27</v>
      </c>
      <c r="L29" s="63">
        <v>-8.94</v>
      </c>
      <c r="M29" s="63">
        <v>40.9</v>
      </c>
    </row>
    <row r="30" spans="2:13" ht="11.25">
      <c r="B30" s="31" t="s">
        <v>10</v>
      </c>
      <c r="C30" s="32">
        <v>39965</v>
      </c>
      <c r="D30" s="63">
        <v>37.47</v>
      </c>
      <c r="E30" s="63">
        <v>12.7</v>
      </c>
      <c r="F30" s="63">
        <v>0.04</v>
      </c>
      <c r="G30" s="63">
        <v>50.21</v>
      </c>
      <c r="I30" s="63">
        <v>-9.77</v>
      </c>
      <c r="J30" s="63">
        <v>0.53</v>
      </c>
      <c r="K30" s="63">
        <v>0.26</v>
      </c>
      <c r="L30" s="63">
        <v>-8.98</v>
      </c>
      <c r="M30" s="63">
        <v>41.23</v>
      </c>
    </row>
    <row r="31" spans="2:13" ht="11.25">
      <c r="B31" s="31" t="s">
        <v>10</v>
      </c>
      <c r="C31" s="32">
        <v>39995</v>
      </c>
      <c r="D31" s="63">
        <v>38.1</v>
      </c>
      <c r="E31" s="63">
        <v>12.7</v>
      </c>
      <c r="F31" s="63">
        <v>0.01</v>
      </c>
      <c r="G31" s="63">
        <v>50.81</v>
      </c>
      <c r="I31" s="63">
        <v>-9.58</v>
      </c>
      <c r="J31" s="63">
        <v>0.52</v>
      </c>
      <c r="K31" s="63">
        <v>0.25</v>
      </c>
      <c r="L31" s="63">
        <v>-8.81</v>
      </c>
      <c r="M31" s="63">
        <v>42</v>
      </c>
    </row>
    <row r="32" spans="2:13" ht="11.25">
      <c r="B32" s="31" t="s">
        <v>10</v>
      </c>
      <c r="C32" s="32">
        <v>40026</v>
      </c>
      <c r="D32" s="63">
        <v>38.45</v>
      </c>
      <c r="E32" s="63">
        <v>12.62</v>
      </c>
      <c r="F32" s="63">
        <v>-0.05</v>
      </c>
      <c r="G32" s="63">
        <v>51.02</v>
      </c>
      <c r="I32" s="63">
        <v>-9.78</v>
      </c>
      <c r="J32" s="63">
        <v>0.53</v>
      </c>
      <c r="K32" s="63">
        <v>0.32</v>
      </c>
      <c r="L32" s="63">
        <v>-8.94</v>
      </c>
      <c r="M32" s="63">
        <v>42.08</v>
      </c>
    </row>
    <row r="33" spans="2:13" ht="11.25">
      <c r="B33" s="31" t="s">
        <v>10</v>
      </c>
      <c r="C33" s="32">
        <v>40057</v>
      </c>
      <c r="D33" s="63">
        <v>39.28</v>
      </c>
      <c r="E33" s="63">
        <v>12.6</v>
      </c>
      <c r="F33" s="63">
        <v>-0.06</v>
      </c>
      <c r="G33" s="63">
        <v>51.81</v>
      </c>
      <c r="I33" s="63">
        <v>-9.45</v>
      </c>
      <c r="J33" s="63">
        <v>0.49</v>
      </c>
      <c r="K33" s="63">
        <v>0.3</v>
      </c>
      <c r="L33" s="63">
        <v>-8.66</v>
      </c>
      <c r="M33" s="63">
        <v>43.15</v>
      </c>
    </row>
    <row r="34" spans="2:13" ht="11.25">
      <c r="B34" s="31" t="s">
        <v>10</v>
      </c>
      <c r="C34" s="32">
        <v>40087</v>
      </c>
      <c r="D34" s="63">
        <v>39.81</v>
      </c>
      <c r="E34" s="63">
        <v>12.62</v>
      </c>
      <c r="F34" s="63">
        <v>-0.07</v>
      </c>
      <c r="G34" s="63">
        <v>52.36</v>
      </c>
      <c r="I34" s="63">
        <v>-9.77</v>
      </c>
      <c r="J34" s="63">
        <v>0.5</v>
      </c>
      <c r="K34" s="63">
        <v>0.29</v>
      </c>
      <c r="L34" s="63">
        <v>-8.97</v>
      </c>
      <c r="M34" s="63">
        <v>43.39</v>
      </c>
    </row>
    <row r="35" spans="2:13" ht="11.25">
      <c r="B35" s="31" t="s">
        <v>10</v>
      </c>
      <c r="C35" s="32">
        <v>40118</v>
      </c>
      <c r="D35" s="63">
        <v>39.84</v>
      </c>
      <c r="E35" s="63">
        <v>12.56</v>
      </c>
      <c r="F35" s="63">
        <v>-0.1</v>
      </c>
      <c r="G35" s="63">
        <v>52.3</v>
      </c>
      <c r="I35" s="63">
        <v>-10.05</v>
      </c>
      <c r="J35" s="63">
        <v>0.52</v>
      </c>
      <c r="K35" s="63">
        <v>0.29</v>
      </c>
      <c r="L35" s="63">
        <v>-9.24</v>
      </c>
      <c r="M35" s="63">
        <v>43.06</v>
      </c>
    </row>
    <row r="36" spans="2:13" ht="11.25">
      <c r="B36" s="28" t="s">
        <v>10</v>
      </c>
      <c r="C36" s="29">
        <v>40148</v>
      </c>
      <c r="D36" s="64">
        <v>39.63</v>
      </c>
      <c r="E36" s="64">
        <v>12.41</v>
      </c>
      <c r="F36" s="64">
        <v>-0.08</v>
      </c>
      <c r="G36" s="64">
        <v>51.96</v>
      </c>
      <c r="H36" s="65"/>
      <c r="I36" s="64">
        <v>-9.96</v>
      </c>
      <c r="J36" s="64">
        <v>0.52</v>
      </c>
      <c r="K36" s="64">
        <v>0.28</v>
      </c>
      <c r="L36" s="64">
        <v>-9.16</v>
      </c>
      <c r="M36" s="64">
        <v>42.8</v>
      </c>
    </row>
    <row r="37" spans="2:13" ht="11.25">
      <c r="B37" s="31" t="s">
        <v>87</v>
      </c>
      <c r="C37" s="32">
        <v>40179</v>
      </c>
      <c r="D37" s="63">
        <v>39.38</v>
      </c>
      <c r="E37" s="63">
        <v>12.29</v>
      </c>
      <c r="F37" s="63">
        <v>-0.07</v>
      </c>
      <c r="G37" s="63">
        <v>51.6</v>
      </c>
      <c r="I37" s="63">
        <v>-10.82</v>
      </c>
      <c r="J37" s="63">
        <v>0.56</v>
      </c>
      <c r="K37" s="63">
        <v>0.3</v>
      </c>
      <c r="L37" s="63">
        <v>-9.97</v>
      </c>
      <c r="M37" s="63">
        <v>41.63</v>
      </c>
    </row>
    <row r="38" spans="2:13" ht="11.25">
      <c r="B38" s="31" t="s">
        <v>10</v>
      </c>
      <c r="C38" s="32">
        <v>40210</v>
      </c>
      <c r="D38" s="63">
        <v>39.4689225564906</v>
      </c>
      <c r="E38" s="63">
        <v>12.2592091030993</v>
      </c>
      <c r="F38" s="63">
        <v>-0.0127452534786883</v>
      </c>
      <c r="G38" s="63">
        <v>51.7153864061112</v>
      </c>
      <c r="I38" s="63">
        <v>-10.4379814611285</v>
      </c>
      <c r="J38" s="63">
        <v>0.545857968299487</v>
      </c>
      <c r="K38" s="63">
        <v>0.270405801477122</v>
      </c>
      <c r="L38" s="63">
        <v>-9.6217176913519</v>
      </c>
      <c r="M38" s="63">
        <v>42.0936687147593</v>
      </c>
    </row>
    <row r="39" spans="2:13" ht="11.25">
      <c r="B39" s="31" t="s">
        <v>10</v>
      </c>
      <c r="C39" s="32">
        <v>40238</v>
      </c>
      <c r="D39" s="63">
        <v>39.3991901519104</v>
      </c>
      <c r="E39" s="63">
        <v>12.1196437610594</v>
      </c>
      <c r="F39" s="63">
        <v>-0.0292012312232604</v>
      </c>
      <c r="G39" s="63">
        <v>51.4896326817465</v>
      </c>
      <c r="I39" s="63">
        <v>-10.2456559082055</v>
      </c>
      <c r="J39" s="63">
        <v>0.521854414456507</v>
      </c>
      <c r="K39" s="63">
        <v>0.258983870218581</v>
      </c>
      <c r="L39" s="63">
        <v>-9.46481762353043</v>
      </c>
      <c r="M39" s="63">
        <v>42.02481505821607</v>
      </c>
    </row>
    <row r="40" spans="2:13" ht="11.25">
      <c r="B40" s="31" t="s">
        <v>10</v>
      </c>
      <c r="C40" s="32">
        <v>40269</v>
      </c>
      <c r="D40" s="63">
        <v>39.028514991682</v>
      </c>
      <c r="E40" s="63">
        <v>12.0311117082105</v>
      </c>
      <c r="F40" s="63">
        <v>-0.00843358468655662</v>
      </c>
      <c r="G40" s="63">
        <v>51.0511931152059</v>
      </c>
      <c r="I40" s="63">
        <v>-10.0346465619003</v>
      </c>
      <c r="J40" s="63">
        <v>0.505150780365358</v>
      </c>
      <c r="K40" s="63">
        <v>0.248595542126999</v>
      </c>
      <c r="L40" s="63">
        <v>-9.28090023940795</v>
      </c>
      <c r="M40" s="63">
        <v>41.77029287579795</v>
      </c>
    </row>
    <row r="41" spans="2:13" ht="11.25">
      <c r="B41" s="31" t="s">
        <v>10</v>
      </c>
      <c r="C41" s="32">
        <v>40299</v>
      </c>
      <c r="D41" s="63">
        <v>39.231887335052</v>
      </c>
      <c r="E41" s="63">
        <v>11.954456681412</v>
      </c>
      <c r="F41" s="63">
        <v>-0.0465598537240144</v>
      </c>
      <c r="G41" s="63">
        <v>51.1397841627399</v>
      </c>
      <c r="I41" s="63">
        <v>-10.6171378730779</v>
      </c>
      <c r="J41" s="63">
        <v>0.560734233529532</v>
      </c>
      <c r="K41" s="63">
        <v>0.281681851192737</v>
      </c>
      <c r="L41" s="63">
        <v>-9.77472178835566</v>
      </c>
      <c r="M41" s="63">
        <v>41.36506237438424</v>
      </c>
    </row>
    <row r="42" spans="2:13" ht="11.25">
      <c r="B42" s="31" t="s">
        <v>10</v>
      </c>
      <c r="C42" s="32">
        <v>40330</v>
      </c>
      <c r="D42" s="63">
        <v>38.8755925531837</v>
      </c>
      <c r="E42" s="63">
        <v>11.9244696333746</v>
      </c>
      <c r="F42" s="63">
        <v>-0.0327023992216229</v>
      </c>
      <c r="G42" s="63">
        <v>50.7673597873367</v>
      </c>
      <c r="I42" s="63">
        <v>-10.6246670740393</v>
      </c>
      <c r="J42" s="63">
        <v>0.560381868078986</v>
      </c>
      <c r="K42" s="63">
        <v>0.274079521153023</v>
      </c>
      <c r="L42" s="63">
        <v>-9.69955418090448</v>
      </c>
      <c r="M42" s="63">
        <v>41.06780560643222</v>
      </c>
    </row>
    <row r="43" spans="2:13" ht="11.25">
      <c r="B43" s="31" t="s">
        <v>10</v>
      </c>
      <c r="C43" s="32">
        <v>40360</v>
      </c>
      <c r="D43" s="63">
        <v>39.0929151267276</v>
      </c>
      <c r="E43" s="63">
        <v>11.9025100841333</v>
      </c>
      <c r="F43" s="63">
        <v>-0.0620840426109985</v>
      </c>
      <c r="G43" s="63">
        <v>50.9333411682499</v>
      </c>
      <c r="I43" s="63">
        <v>-10.4429087424201</v>
      </c>
      <c r="J43" s="63">
        <v>0.549145236074706</v>
      </c>
      <c r="K43" s="63">
        <v>0.266047122746393</v>
      </c>
      <c r="L43" s="63">
        <v>-9.55330677008878</v>
      </c>
      <c r="M43" s="63">
        <v>41.38003439816112</v>
      </c>
    </row>
    <row r="44" spans="2:13" ht="11.25">
      <c r="B44" s="28" t="s">
        <v>10</v>
      </c>
      <c r="C44" s="29">
        <v>40391</v>
      </c>
      <c r="D44" s="64">
        <v>39.231127222497</v>
      </c>
      <c r="E44" s="64">
        <v>11.7982271097544</v>
      </c>
      <c r="F44" s="64">
        <v>-0.0738900919170091</v>
      </c>
      <c r="G44" s="64">
        <v>50.9554642403344</v>
      </c>
      <c r="H44" s="65"/>
      <c r="I44" s="64">
        <v>0</v>
      </c>
      <c r="J44" s="64">
        <v>0.604944065993369</v>
      </c>
      <c r="K44" s="64">
        <v>0.26612005410092</v>
      </c>
      <c r="L44" s="64">
        <v>-9.58332113373716</v>
      </c>
      <c r="M44" s="64">
        <v>41.37214310659724</v>
      </c>
    </row>
    <row r="45" ht="15" customHeight="1">
      <c r="C45" s="34" t="s">
        <v>39</v>
      </c>
    </row>
    <row r="46" ht="11.25">
      <c r="C46" s="57" t="s">
        <v>56</v>
      </c>
    </row>
    <row r="49" ht="11.25">
      <c r="C49" s="34"/>
    </row>
  </sheetData>
  <mergeCells count="3">
    <mergeCell ref="C7:C8"/>
    <mergeCell ref="I7:L7"/>
    <mergeCell ref="D7:G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2010-04-30T21:23:01Z</cp:lastPrinted>
  <dcterms:created xsi:type="dcterms:W3CDTF">2006-03-06T15:54:24Z</dcterms:created>
  <dcterms:modified xsi:type="dcterms:W3CDTF">2010-10-15T19:19:40Z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