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1'!$B$1:$M$52</definedName>
    <definedName name="_xlnm.Print_Area" localSheetId="2">'Tab 2'!$B$1:$I$53</definedName>
    <definedName name="_xlnm.Print_Area" localSheetId="3">'Tab 3'!$B$1:$H$47</definedName>
    <definedName name="_xlnm.Print_Area" localSheetId="4">'Tab 4'!$B$1:$H$47</definedName>
    <definedName name="_xlnm.Print_Area" localSheetId="5">'Tab 5'!$B$1:$H$47</definedName>
    <definedName name="_xlnm.Print_Area" localSheetId="6">'Tab 6'!$B$1:$H$48</definedName>
    <definedName name="_xlnm.Print_Area" localSheetId="7">'Tab 7'!$B$1:$G$45</definedName>
    <definedName name="_xlnm.Print_Area" localSheetId="8">'Tab 8'!$B$1:$M$46</definedName>
    <definedName name="_xlnm.Print_Area" localSheetId="9">'Tab 9'!$B$1:$E$48</definedName>
    <definedName name="Área_impressão_IM" localSheetId="2">'Tab 2'!$C$3:$I$53</definedName>
    <definedName name="Área_impressão_IM" localSheetId="9">'Tab 9'!$C$8:$D$44</definedName>
    <definedName name="IGP">#REF!</definedName>
    <definedName name="RECADM">#REF!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<sst xmlns="http://schemas.openxmlformats.org/spreadsheetml/2006/main" count="484" uniqueCount="96">
  <si>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</si>
  <si>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</si>
  <si>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</si>
  <si>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</si>
  <si>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</si>
  <si>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</si>
  <si>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</si>
  <si>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</si>
  <si>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</si>
  <si>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</si>
  <si>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</si>
  <si>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Fonte: Secretaria da Receita Federal (SRF). Elaboração: Ipea/Dimac. Deflator: IPCA.</t>
  </si>
  <si>
    <r>
      <t>ARRECADAÇÃO TRIBUTÁRIA</t>
    </r>
    <r>
      <rPr>
        <b/>
        <vertAlign val="superscript"/>
        <sz val="8"/>
        <rFont val="Arial"/>
        <family val="2"/>
      </rPr>
      <t>a</t>
    </r>
  </si>
  <si>
    <r>
      <t>Demais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</si>
  <si>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Receitas administradas pela SRF.</t>
    </r>
  </si>
  <si>
    <r>
      <t xml:space="preserve">b </t>
    </r>
    <r>
      <rPr>
        <sz val="8"/>
        <rFont val="Arial"/>
        <family val="2"/>
      </rPr>
      <t>inclui outras receitas administradas, Refis e Paes.</t>
    </r>
  </si>
  <si>
    <t>EVOLUÇÃO DAS DESPESAS FISCAIS DO TESOURO</t>
  </si>
  <si>
    <t>Pessoal e encargos</t>
  </si>
  <si>
    <t xml:space="preserve"> Benefícios pevidenciários</t>
  </si>
  <si>
    <t>Total</t>
  </si>
  <si>
    <t>Transferências a estados e municípios</t>
  </si>
  <si>
    <t>(a)</t>
  </si>
  <si>
    <t>(b)</t>
  </si>
  <si>
    <t>(c)</t>
  </si>
  <si>
    <t>(d) = a + b +c</t>
  </si>
  <si>
    <t>(e)</t>
  </si>
  <si>
    <t>(f) = d + e</t>
  </si>
  <si>
    <t>Fonte: Secretaria do Tesouro Nacional (STN). Elaboração Ipea\Dimac. Deflator: IPCA</t>
  </si>
  <si>
    <r>
      <t>Outros</t>
    </r>
    <r>
      <rPr>
        <vertAlign val="superscript"/>
        <sz val="8"/>
        <rFont val="Arial"/>
        <family val="2"/>
      </rPr>
      <t>a</t>
    </r>
  </si>
  <si>
    <t>NECESSIDADES DE FINANCIAMENTO DO SETOR PÚBLICO: GOVERNO CONSOLIDADO -</t>
  </si>
  <si>
    <t>[em % do PIB]</t>
  </si>
  <si>
    <t>Primário</t>
  </si>
  <si>
    <t>Juros reais</t>
  </si>
  <si>
    <t>Operacional</t>
  </si>
  <si>
    <t>Nominal</t>
  </si>
  <si>
    <t>Juros nominais</t>
  </si>
  <si>
    <t>Fonte: Bacen. Elaboração: Ipea/Dimac.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</si>
  <si>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</si>
  <si>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</si>
  <si>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</si>
  <si>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</si>
  <si>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</si>
  <si>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</si>
  <si>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ª Engloba as Empresas Federais, Estaduais e Municipais.</t>
  </si>
  <si>
    <t>DÍVIDA LÍQUIDA TOTAL DO SETOR PÚBLICO</t>
  </si>
  <si>
    <t xml:space="preserve">Gov. central + Bacen </t>
  </si>
  <si>
    <t>Estados e municípios</t>
  </si>
  <si>
    <t>Empresas estatais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</si>
  <si>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</si>
  <si>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</si>
  <si>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 E EXTERNA DO SETOR PÚBLICO</t>
  </si>
  <si>
    <t>Dívida interna</t>
  </si>
  <si>
    <t>Dívida externa</t>
  </si>
  <si>
    <t>BRASIL: RECEITA DO IMPOSTO SOBRE A CIRCULAÇÃO DE MERCADORIAS (ICMS)</t>
  </si>
  <si>
    <t>ICMS</t>
  </si>
  <si>
    <t>(R$ Mil)</t>
  </si>
  <si>
    <t>Fontes: Ministério da Fazenda/Cotepe. Elaboracao: Ipea/Dimac.</t>
  </si>
  <si>
    <r>
      <t>(a preços do último mês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)</t>
    </r>
  </si>
  <si>
    <r>
      <t xml:space="preserve">a </t>
    </r>
    <r>
      <rPr>
        <sz val="8"/>
        <rFont val="Arial"/>
        <family val="2"/>
      </rPr>
      <t>Deflator: IPCA</t>
    </r>
  </si>
  <si>
    <t>1. Arrecadação Tributária</t>
  </si>
  <si>
    <t>2. Evolução das Despesas Fiscais do Tesouro</t>
  </si>
  <si>
    <t>7. Dívida Líquida Total do Setor Público</t>
  </si>
  <si>
    <t>8. Dívidas Interna e Externa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</si>
  <si>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</si>
  <si>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</si>
  <si>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</si>
  <si>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</si>
  <si>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3. Necessidades de Financiamento do Setor Público: Governo Consolidado — Fluxo dos Últimos 12 Meses</t>
  </si>
  <si>
    <t>Receita administrada pela Receita Federal</t>
  </si>
  <si>
    <t>* Sem desvalorização cambial sobre estoque da dívida mobiliária interna.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</si>
  <si>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</si>
  <si>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</si>
  <si>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2008</t>
  </si>
  <si>
    <t>2009</t>
  </si>
  <si>
    <t>Total 2008</t>
  </si>
  <si>
    <t>2010</t>
  </si>
  <si>
    <t>Total 2009</t>
  </si>
  <si>
    <t>a  Inclui custeio e capital,  transferência do Tesouro ao Banco Central e despesas do Banco Central.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</si>
  <si>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</si>
  <si>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</si>
  <si>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</si>
  <si>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</si>
  <si>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</si>
  <si>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</si>
  <si>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</si>
  <si>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</si>
  <si>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</si>
  <si>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</si>
  <si>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</si>
  <si>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</si>
  <si>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(Em R$ milhões de agosto de 2011)</t>
  </si>
  <si>
    <t>Out.11/Set.10</t>
  </si>
  <si>
    <t>Out.11/Out.10</t>
  </si>
  <si>
    <t>Acum. no Ano</t>
  </si>
  <si>
    <t>VI. FINANÇAS PÚBLICAS                                                                                  Carta de Conjuntura | dez 2011</t>
  </si>
  <si>
    <t>Carta de Conjuntura | dez 2011</t>
  </si>
</sst>
</file>

<file path=xl/styles.xml><?xml version="1.0" encoding="utf-8"?>
<styleSheet xmlns="http://schemas.openxmlformats.org/spreadsheetml/2006/main">
  <numFmts count="6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General_)"/>
    <numFmt numFmtId="185" formatCode="0.00_)"/>
    <numFmt numFmtId="186" formatCode="0.0%"/>
    <numFmt numFmtId="187" formatCode="mmmm"/>
    <numFmt numFmtId="188" formatCode="0.0000_)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0.0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0.000%"/>
    <numFmt numFmtId="199" formatCode="0.00000_)"/>
    <numFmt numFmtId="200" formatCode="0_)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#\ ##0_)"/>
    <numFmt numFmtId="207" formatCode="0.00__"/>
    <numFmt numFmtId="208" formatCode="0.0"/>
    <numFmt numFmtId="209" formatCode="yyyy"/>
    <numFmt numFmtId="210" formatCode="0.00000000"/>
    <numFmt numFmtId="211" formatCode="#\ ##0__"/>
    <numFmt numFmtId="212" formatCode="#\ ###\ ##0_)"/>
    <numFmt numFmtId="213" formatCode="0.000_)"/>
    <numFmt numFmtId="214" formatCode="#,##0.0"/>
    <numFmt numFmtId="215" formatCode="_(* #,##0.0_);_(* \(#,##0.0\);_(* &quot;-&quot;?_);_(@_)"/>
    <numFmt numFmtId="216" formatCode="mmm/yyyy"/>
  </numFmts>
  <fonts count="2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8"/>
      <name val="Courier"/>
      <family val="3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1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ont="1" applyFill="1" applyAlignment="1">
      <alignment/>
    </xf>
    <xf numFmtId="184" fontId="4" fillId="0" borderId="0" xfId="19" applyFont="1">
      <alignment/>
      <protection/>
    </xf>
    <xf numFmtId="184" fontId="5" fillId="0" borderId="0" xfId="19" applyFont="1" applyAlignment="1" applyProtection="1">
      <alignment horizontal="left"/>
      <protection/>
    </xf>
    <xf numFmtId="188" fontId="6" fillId="0" borderId="0" xfId="19" applyNumberFormat="1" applyFont="1" applyAlignment="1" applyProtection="1">
      <alignment horizontal="center"/>
      <protection/>
    </xf>
    <xf numFmtId="185" fontId="5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184" fontId="5" fillId="0" borderId="0" xfId="19" applyFont="1" applyBorder="1">
      <alignment/>
      <protection/>
    </xf>
    <xf numFmtId="186" fontId="4" fillId="2" borderId="0" xfId="22" applyNumberFormat="1" applyFont="1" applyFill="1" applyBorder="1" applyAlignment="1" applyProtection="1">
      <alignment horizontal="right"/>
      <protection/>
    </xf>
    <xf numFmtId="184" fontId="10" fillId="0" borderId="0" xfId="20" applyFont="1">
      <alignment/>
      <protection/>
    </xf>
    <xf numFmtId="184" fontId="5" fillId="2" borderId="0" xfId="20" applyFont="1" applyFill="1" applyBorder="1">
      <alignment/>
      <protection/>
    </xf>
    <xf numFmtId="184" fontId="4" fillId="0" borderId="0" xfId="20" applyFont="1">
      <alignment/>
      <protection/>
    </xf>
    <xf numFmtId="184" fontId="5" fillId="0" borderId="0" xfId="20" applyFont="1">
      <alignment/>
      <protection/>
    </xf>
    <xf numFmtId="43" fontId="4" fillId="0" borderId="0" xfId="23" applyFont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84" fontId="6" fillId="2" borderId="0" xfId="0" applyNumberFormat="1" applyFont="1" applyFill="1" applyBorder="1" applyAlignment="1" applyProtection="1">
      <alignment horizontal="fill"/>
      <protection/>
    </xf>
    <xf numFmtId="0" fontId="4" fillId="2" borderId="0" xfId="0" applyFont="1" applyFill="1" applyBorder="1" applyAlignment="1">
      <alignment/>
    </xf>
    <xf numFmtId="184" fontId="6" fillId="2" borderId="0" xfId="0" applyNumberFormat="1" applyFont="1" applyFill="1" applyBorder="1" applyAlignment="1" applyProtection="1">
      <alignment horizontal="center"/>
      <protection/>
    </xf>
    <xf numFmtId="184" fontId="6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184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left"/>
    </xf>
    <xf numFmtId="187" fontId="4" fillId="2" borderId="0" xfId="0" applyNumberFormat="1" applyFont="1" applyFill="1" applyAlignment="1">
      <alignment horizontal="left"/>
    </xf>
    <xf numFmtId="185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left"/>
    </xf>
    <xf numFmtId="187" fontId="4" fillId="2" borderId="2" xfId="0" applyNumberFormat="1" applyFont="1" applyFill="1" applyBorder="1" applyAlignment="1">
      <alignment horizontal="left"/>
    </xf>
    <xf numFmtId="185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87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85" fontId="12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84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84" fontId="1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08" fontId="4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14" fontId="4" fillId="2" borderId="0" xfId="0" applyNumberFormat="1" applyFont="1" applyFill="1" applyBorder="1" applyAlignment="1">
      <alignment horizontal="right"/>
    </xf>
    <xf numFmtId="214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 wrapText="1"/>
    </xf>
    <xf numFmtId="0" fontId="1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208" fontId="4" fillId="2" borderId="0" xfId="0" applyNumberFormat="1" applyFont="1" applyFill="1" applyBorder="1" applyAlignment="1">
      <alignment/>
    </xf>
    <xf numFmtId="208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84" fontId="4" fillId="2" borderId="0" xfId="21" applyFont="1" applyFill="1">
      <alignment/>
      <protection/>
    </xf>
    <xf numFmtId="184" fontId="5" fillId="2" borderId="0" xfId="21" applyFont="1" applyFill="1" applyAlignment="1" applyProtection="1">
      <alignment horizontal="left"/>
      <protection/>
    </xf>
    <xf numFmtId="188" fontId="6" fillId="0" borderId="0" xfId="21" applyNumberFormat="1" applyFont="1" applyAlignment="1" applyProtection="1">
      <alignment horizontal="center"/>
      <protection/>
    </xf>
    <xf numFmtId="184" fontId="4" fillId="2" borderId="0" xfId="21" applyFont="1" applyFill="1" applyBorder="1" applyAlignment="1" applyProtection="1">
      <alignment horizontal="left"/>
      <protection/>
    </xf>
    <xf numFmtId="184" fontId="4" fillId="2" borderId="0" xfId="21" applyFont="1" applyFill="1" applyBorder="1">
      <alignment/>
      <protection/>
    </xf>
    <xf numFmtId="184" fontId="4" fillId="2" borderId="3" xfId="21" applyFont="1" applyFill="1" applyBorder="1" applyAlignment="1">
      <alignment wrapText="1"/>
      <protection/>
    </xf>
    <xf numFmtId="184" fontId="4" fillId="2" borderId="3" xfId="21" applyFont="1" applyFill="1" applyBorder="1" applyAlignment="1" applyProtection="1">
      <alignment horizontal="center" wrapText="1"/>
      <protection/>
    </xf>
    <xf numFmtId="184" fontId="4" fillId="2" borderId="0" xfId="21" applyFont="1" applyFill="1" applyBorder="1" applyAlignment="1">
      <alignment wrapText="1"/>
      <protection/>
    </xf>
    <xf numFmtId="184" fontId="4" fillId="2" borderId="4" xfId="21" applyFont="1" applyFill="1" applyBorder="1" applyAlignment="1">
      <alignment wrapText="1"/>
      <protection/>
    </xf>
    <xf numFmtId="184" fontId="4" fillId="2" borderId="4" xfId="2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0" xfId="15" applyFont="1" applyFill="1" applyAlignment="1">
      <alignment/>
    </xf>
    <xf numFmtId="184" fontId="11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left"/>
    </xf>
    <xf numFmtId="187" fontId="4" fillId="2" borderId="5" xfId="0" applyNumberFormat="1" applyFont="1" applyFill="1" applyBorder="1" applyAlignment="1">
      <alignment horizontal="left"/>
    </xf>
    <xf numFmtId="37" fontId="4" fillId="0" borderId="5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43" fontId="4" fillId="2" borderId="0" xfId="23" applyNumberFormat="1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87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3" fontId="4" fillId="2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" borderId="0" xfId="0" applyNumberFormat="1" applyFont="1" applyFill="1" applyBorder="1" applyAlignment="1">
      <alignment/>
    </xf>
    <xf numFmtId="185" fontId="4" fillId="0" borderId="0" xfId="0" applyNumberFormat="1" applyFont="1" applyBorder="1" applyAlignment="1" applyProtection="1">
      <alignment horizontal="right"/>
      <protection/>
    </xf>
    <xf numFmtId="184" fontId="10" fillId="0" borderId="0" xfId="20" applyFont="1" applyBorder="1">
      <alignment/>
      <protection/>
    </xf>
    <xf numFmtId="184" fontId="4" fillId="0" borderId="0" xfId="20" applyFont="1" applyBorder="1">
      <alignment/>
      <protection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17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2" borderId="6" xfId="0" applyFont="1" applyFill="1" applyBorder="1" applyAlignment="1">
      <alignment horizontal="left"/>
    </xf>
    <xf numFmtId="187" fontId="4" fillId="2" borderId="6" xfId="0" applyNumberFormat="1" applyFont="1" applyFill="1" applyBorder="1" applyAlignment="1">
      <alignment horizontal="left"/>
    </xf>
    <xf numFmtId="185" fontId="4" fillId="2" borderId="6" xfId="0" applyNumberFormat="1" applyFont="1" applyFill="1" applyBorder="1" applyAlignment="1">
      <alignment/>
    </xf>
    <xf numFmtId="214" fontId="4" fillId="2" borderId="6" xfId="0" applyNumberFormat="1" applyFont="1" applyFill="1" applyBorder="1" applyAlignment="1">
      <alignment horizontal="right"/>
    </xf>
    <xf numFmtId="208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86" fontId="4" fillId="2" borderId="2" xfId="22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188" fontId="0" fillId="0" borderId="0" xfId="0" applyNumberFormat="1" applyBorder="1" applyAlignment="1" applyProtection="1">
      <alignment/>
      <protection/>
    </xf>
    <xf numFmtId="0" fontId="4" fillId="0" borderId="5" xfId="0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84" fontId="4" fillId="2" borderId="3" xfId="21" applyFont="1" applyFill="1" applyBorder="1" applyAlignment="1">
      <alignment vertical="center" wrapText="1"/>
      <protection/>
    </xf>
    <xf numFmtId="184" fontId="6" fillId="0" borderId="4" xfId="21" applyFont="1" applyBorder="1" applyAlignment="1">
      <alignment vertical="center" wrapText="1"/>
      <protection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VII.1" xfId="19"/>
    <cellStyle name="Normal_Tabela_VII.2" xfId="20"/>
    <cellStyle name="Normal_Tabela_VII.9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76" t="s">
        <v>94</v>
      </c>
    </row>
    <row r="3" ht="12.75">
      <c r="B3" s="79" t="s">
        <v>59</v>
      </c>
    </row>
    <row r="4" ht="12.75">
      <c r="B4" s="79" t="s">
        <v>60</v>
      </c>
    </row>
    <row r="5" ht="12.75">
      <c r="B5" s="79" t="s">
        <v>67</v>
      </c>
    </row>
    <row r="6" ht="12.75">
      <c r="B6" s="79" t="s">
        <v>66</v>
      </c>
    </row>
    <row r="7" ht="12.75">
      <c r="B7" s="79" t="s">
        <v>65</v>
      </c>
    </row>
    <row r="8" ht="12.75">
      <c r="B8" s="79" t="s">
        <v>64</v>
      </c>
    </row>
    <row r="9" ht="12.75">
      <c r="B9" s="79" t="s">
        <v>61</v>
      </c>
    </row>
    <row r="10" ht="12.75">
      <c r="B10" s="79" t="s">
        <v>62</v>
      </c>
    </row>
    <row r="11" ht="12.75">
      <c r="B11" s="79" t="s">
        <v>63</v>
      </c>
    </row>
  </sheetData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E91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6" customWidth="1"/>
    <col min="2" max="2" width="4.421875" style="66" bestFit="1" customWidth="1"/>
    <col min="3" max="3" width="11.140625" style="66" customWidth="1"/>
    <col min="4" max="5" width="34.8515625" style="66" customWidth="1"/>
    <col min="9" max="16384" width="14.8515625" style="66" customWidth="1"/>
  </cols>
  <sheetData>
    <row r="1" spans="2:5" ht="12.75">
      <c r="B1" s="77" t="s">
        <v>89</v>
      </c>
      <c r="E1" s="78" t="str">
        <f>'Tab 1'!$M$1</f>
        <v>Carta de Conjuntura | dez 2011</v>
      </c>
    </row>
    <row r="3" spans="3:5" ht="12.75">
      <c r="C3" s="67" t="s">
        <v>88</v>
      </c>
      <c r="D3" s="68"/>
      <c r="E3" s="68"/>
    </row>
    <row r="4" ht="12.75">
      <c r="C4" s="67" t="s">
        <v>53</v>
      </c>
    </row>
    <row r="5" spans="3:5" ht="12.75">
      <c r="C5" s="69"/>
      <c r="D5" s="70"/>
      <c r="E5" s="70"/>
    </row>
    <row r="6" spans="2:5" s="73" customFormat="1" ht="17.25" customHeight="1">
      <c r="B6" s="71"/>
      <c r="C6" s="141" t="s">
        <v>0</v>
      </c>
      <c r="D6" s="72" t="s">
        <v>54</v>
      </c>
      <c r="E6" s="72" t="s">
        <v>54</v>
      </c>
    </row>
    <row r="7" spans="2:5" s="73" customFormat="1" ht="17.25" customHeight="1" thickBot="1">
      <c r="B7" s="74"/>
      <c r="C7" s="142"/>
      <c r="D7" s="75" t="s">
        <v>55</v>
      </c>
      <c r="E7" s="75" t="s">
        <v>57</v>
      </c>
    </row>
    <row r="8" spans="2:5" s="34" customFormat="1" ht="12" thickTop="1">
      <c r="B8" s="133" t="s">
        <v>72</v>
      </c>
      <c r="C8" s="32">
        <v>39722</v>
      </c>
      <c r="D8" s="97">
        <v>19727523</v>
      </c>
      <c r="E8" s="97">
        <v>23024697.25703877</v>
      </c>
    </row>
    <row r="9" spans="2:5" s="34" customFormat="1" ht="11.25">
      <c r="B9" s="133" t="s">
        <v>9</v>
      </c>
      <c r="C9" s="32">
        <v>39753</v>
      </c>
      <c r="D9" s="97">
        <v>19007864</v>
      </c>
      <c r="E9" s="97">
        <v>22105163.146028448</v>
      </c>
    </row>
    <row r="10" spans="2:5" s="19" customFormat="1" ht="11.25">
      <c r="B10" s="114" t="s">
        <v>9</v>
      </c>
      <c r="C10" s="32">
        <v>39783</v>
      </c>
      <c r="D10" s="97">
        <v>19099051</v>
      </c>
      <c r="E10" s="97">
        <v>22149171.148050714</v>
      </c>
    </row>
    <row r="11" spans="2:5" s="19" customFormat="1" ht="11.25">
      <c r="B11" s="84"/>
      <c r="C11" s="85" t="s">
        <v>74</v>
      </c>
      <c r="D11" s="113">
        <v>220379880</v>
      </c>
      <c r="E11" s="113">
        <v>261410074</v>
      </c>
    </row>
    <row r="12" spans="2:5" s="19" customFormat="1" ht="11.25">
      <c r="B12" s="114" t="s">
        <v>73</v>
      </c>
      <c r="C12" s="32">
        <v>39814</v>
      </c>
      <c r="D12" s="97">
        <v>17951274</v>
      </c>
      <c r="E12" s="97">
        <v>20718685.39287999</v>
      </c>
    </row>
    <row r="13" spans="2:5" s="19" customFormat="1" ht="11.25">
      <c r="B13" s="114" t="s">
        <v>9</v>
      </c>
      <c r="C13" s="32">
        <v>39845</v>
      </c>
      <c r="D13" s="97">
        <v>17863392</v>
      </c>
      <c r="E13" s="97">
        <v>20504460.094226956</v>
      </c>
    </row>
    <row r="14" spans="2:5" s="19" customFormat="1" ht="11.25">
      <c r="B14" s="114" t="s">
        <v>9</v>
      </c>
      <c r="C14" s="32">
        <v>39873</v>
      </c>
      <c r="D14" s="97">
        <v>17270691</v>
      </c>
      <c r="E14" s="97">
        <v>19784597.158801034</v>
      </c>
    </row>
    <row r="15" spans="2:5" s="19" customFormat="1" ht="11.25">
      <c r="B15" s="114" t="s">
        <v>9</v>
      </c>
      <c r="C15" s="32">
        <v>39904</v>
      </c>
      <c r="D15" s="97">
        <v>18198167</v>
      </c>
      <c r="E15" s="97">
        <v>20747467.591899075</v>
      </c>
    </row>
    <row r="16" spans="2:5" s="19" customFormat="1" ht="11.25">
      <c r="B16" s="114" t="s">
        <v>9</v>
      </c>
      <c r="C16" s="32">
        <v>39934</v>
      </c>
      <c r="D16" s="97">
        <v>18024419</v>
      </c>
      <c r="E16" s="97">
        <v>20453252.22805313</v>
      </c>
    </row>
    <row r="17" spans="2:5" s="19" customFormat="1" ht="11.25">
      <c r="B17" s="114" t="s">
        <v>9</v>
      </c>
      <c r="C17" s="32">
        <v>39965</v>
      </c>
      <c r="D17" s="97">
        <v>18304716</v>
      </c>
      <c r="E17" s="97">
        <v>20696834.10488356</v>
      </c>
    </row>
    <row r="18" spans="2:5" s="19" customFormat="1" ht="11.25">
      <c r="B18" s="114" t="s">
        <v>9</v>
      </c>
      <c r="C18" s="32">
        <v>39995</v>
      </c>
      <c r="D18" s="97">
        <v>18643144</v>
      </c>
      <c r="E18" s="97">
        <v>21029026.65182803</v>
      </c>
    </row>
    <row r="19" spans="2:5" s="19" customFormat="1" ht="11.25">
      <c r="B19" s="114" t="s">
        <v>9</v>
      </c>
      <c r="C19" s="32">
        <v>40026</v>
      </c>
      <c r="D19" s="97">
        <v>18964432</v>
      </c>
      <c r="E19" s="97">
        <v>21359402.38468047</v>
      </c>
    </row>
    <row r="20" spans="2:5" s="19" customFormat="1" ht="11.25">
      <c r="B20" s="114" t="s">
        <v>9</v>
      </c>
      <c r="C20" s="32">
        <v>40057</v>
      </c>
      <c r="D20" s="97">
        <v>19849327</v>
      </c>
      <c r="E20" s="97">
        <v>22302513.76868409</v>
      </c>
    </row>
    <row r="21" spans="2:5" s="19" customFormat="1" ht="11.25">
      <c r="B21" s="114" t="s">
        <v>9</v>
      </c>
      <c r="C21" s="32">
        <v>40087</v>
      </c>
      <c r="D21" s="97">
        <v>20000716</v>
      </c>
      <c r="E21" s="97">
        <v>22409867.801508915</v>
      </c>
    </row>
    <row r="22" spans="2:5" s="19" customFormat="1" ht="11.25">
      <c r="B22" s="114" t="s">
        <v>9</v>
      </c>
      <c r="C22" s="32">
        <v>40118</v>
      </c>
      <c r="D22" s="97">
        <v>20493296</v>
      </c>
      <c r="E22" s="97">
        <v>22867992.72422475</v>
      </c>
    </row>
    <row r="23" spans="2:5" s="19" customFormat="1" ht="11.25">
      <c r="B23" s="114" t="s">
        <v>9</v>
      </c>
      <c r="C23" s="32">
        <v>40148</v>
      </c>
      <c r="D23" s="97">
        <v>22190529</v>
      </c>
      <c r="E23" s="97">
        <v>24670646.51448671</v>
      </c>
    </row>
    <row r="24" spans="2:5" s="19" customFormat="1" ht="11.25">
      <c r="B24" s="84"/>
      <c r="C24" s="85" t="s">
        <v>76</v>
      </c>
      <c r="D24" s="113">
        <f>SUM(D12:D23)</f>
        <v>227754103</v>
      </c>
      <c r="E24" s="113">
        <f>SUM(E12:E23)</f>
        <v>257544746.41615668</v>
      </c>
    </row>
    <row r="25" spans="2:5" s="19" customFormat="1" ht="11.25">
      <c r="B25" s="114" t="s">
        <v>75</v>
      </c>
      <c r="C25" s="32">
        <v>40179</v>
      </c>
      <c r="D25" s="97">
        <v>21336652</v>
      </c>
      <c r="E25" s="97">
        <v>23544765.49795737</v>
      </c>
    </row>
    <row r="26" spans="2:5" s="19" customFormat="1" ht="11.25">
      <c r="B26" s="114" t="s">
        <v>9</v>
      </c>
      <c r="C26" s="32">
        <v>40210</v>
      </c>
      <c r="D26" s="97">
        <v>20001528</v>
      </c>
      <c r="E26" s="97">
        <v>21900672.081542328</v>
      </c>
    </row>
    <row r="27" spans="2:5" s="19" customFormat="1" ht="11.25">
      <c r="B27" s="114" t="s">
        <v>9</v>
      </c>
      <c r="C27" s="32">
        <v>40238</v>
      </c>
      <c r="D27" s="97">
        <v>20907094</v>
      </c>
      <c r="E27" s="97">
        <v>22773815.792243786</v>
      </c>
    </row>
    <row r="28" spans="2:5" s="19" customFormat="1" ht="11.25">
      <c r="B28" s="114" t="s">
        <v>9</v>
      </c>
      <c r="C28" s="32">
        <v>40269</v>
      </c>
      <c r="D28" s="97">
        <v>22494884</v>
      </c>
      <c r="E28" s="97">
        <v>24364458.674445167</v>
      </c>
    </row>
    <row r="29" spans="2:5" s="19" customFormat="1" ht="11.25">
      <c r="B29" s="114" t="s">
        <v>9</v>
      </c>
      <c r="C29" s="32">
        <v>40299</v>
      </c>
      <c r="D29" s="97">
        <v>22522262</v>
      </c>
      <c r="E29" s="97">
        <v>24289657.98192711</v>
      </c>
    </row>
    <row r="30" spans="2:5" s="19" customFormat="1" ht="11.25">
      <c r="B30" s="114" t="s">
        <v>9</v>
      </c>
      <c r="C30" s="32">
        <v>40330</v>
      </c>
      <c r="D30" s="97">
        <v>20537272</v>
      </c>
      <c r="E30" s="97">
        <v>22148899.28737212</v>
      </c>
    </row>
    <row r="31" spans="2:5" s="19" customFormat="1" ht="11.25">
      <c r="B31" s="114" t="s">
        <v>9</v>
      </c>
      <c r="C31" s="32">
        <v>40360</v>
      </c>
      <c r="D31" s="97">
        <v>20543249</v>
      </c>
      <c r="E31" s="97">
        <v>22153137.656948615</v>
      </c>
    </row>
    <row r="32" spans="2:5" s="19" customFormat="1" ht="11.25">
      <c r="B32" s="114" t="s">
        <v>9</v>
      </c>
      <c r="C32" s="32">
        <v>40391</v>
      </c>
      <c r="D32" s="97">
        <v>22190189</v>
      </c>
      <c r="E32" s="97">
        <v>23919607.60939694</v>
      </c>
    </row>
    <row r="33" spans="2:5" s="19" customFormat="1" ht="11.25">
      <c r="B33" s="114" t="s">
        <v>9</v>
      </c>
      <c r="C33" s="32">
        <v>40422</v>
      </c>
      <c r="D33" s="97">
        <v>21496953</v>
      </c>
      <c r="E33" s="97">
        <v>23068574.17963463</v>
      </c>
    </row>
    <row r="34" spans="2:5" s="19" customFormat="1" ht="11.25">
      <c r="B34" s="114" t="s">
        <v>9</v>
      </c>
      <c r="C34" s="32">
        <v>40452</v>
      </c>
      <c r="D34" s="97">
        <v>21785314</v>
      </c>
      <c r="E34" s="97">
        <v>23203966.255278196</v>
      </c>
    </row>
    <row r="35" spans="2:5" s="19" customFormat="1" ht="11.25">
      <c r="B35" s="114" t="s">
        <v>9</v>
      </c>
      <c r="C35" s="32">
        <v>40483</v>
      </c>
      <c r="D35" s="97">
        <v>22272779</v>
      </c>
      <c r="E35" s="97">
        <v>23527914.350715384</v>
      </c>
    </row>
    <row r="36" spans="2:5" s="19" customFormat="1" ht="11.25">
      <c r="B36" s="114" t="s">
        <v>9</v>
      </c>
      <c r="C36" s="32">
        <v>40513</v>
      </c>
      <c r="D36" s="97">
        <v>25233265</v>
      </c>
      <c r="E36" s="97">
        <v>26488339.42508971</v>
      </c>
    </row>
    <row r="37" spans="2:5" s="19" customFormat="1" ht="11.25">
      <c r="B37" s="84"/>
      <c r="C37" s="85" t="s">
        <v>79</v>
      </c>
      <c r="D37" s="113">
        <f>SUM(D25:D36)</f>
        <v>261321441</v>
      </c>
      <c r="E37" s="113">
        <f>SUM(E25:E36)</f>
        <v>281383808.7925514</v>
      </c>
    </row>
    <row r="38" spans="2:5" s="19" customFormat="1" ht="11.25">
      <c r="B38" s="114" t="s">
        <v>78</v>
      </c>
      <c r="C38" s="32">
        <v>40544</v>
      </c>
      <c r="D38" s="97">
        <v>24459471</v>
      </c>
      <c r="E38" s="97">
        <v>25464668.256884582</v>
      </c>
    </row>
    <row r="39" spans="2:5" s="19" customFormat="1" ht="11.25">
      <c r="B39" s="114" t="s">
        <v>9</v>
      </c>
      <c r="C39" s="32">
        <v>40575</v>
      </c>
      <c r="D39" s="97">
        <v>22688265</v>
      </c>
      <c r="E39" s="97">
        <v>23433201.722569413</v>
      </c>
    </row>
    <row r="40" spans="2:5" s="19" customFormat="1" ht="11.25">
      <c r="B40" s="114" t="s">
        <v>9</v>
      </c>
      <c r="C40" s="32">
        <v>40603</v>
      </c>
      <c r="D40" s="97">
        <v>23299878</v>
      </c>
      <c r="E40" s="97">
        <v>23876279.287538256</v>
      </c>
    </row>
    <row r="41" spans="2:5" s="19" customFormat="1" ht="11.25">
      <c r="B41" s="114" t="s">
        <v>9</v>
      </c>
      <c r="C41" s="32">
        <v>40634</v>
      </c>
      <c r="D41" s="97">
        <v>24215589</v>
      </c>
      <c r="E41" s="97">
        <v>24625021.220116567</v>
      </c>
    </row>
    <row r="42" spans="2:5" s="19" customFormat="1" ht="11.25">
      <c r="B42" s="114" t="s">
        <v>9</v>
      </c>
      <c r="C42" s="32">
        <v>40664</v>
      </c>
      <c r="D42" s="97">
        <v>24032863</v>
      </c>
      <c r="E42" s="97">
        <v>24324846.71830215</v>
      </c>
    </row>
    <row r="43" spans="2:5" s="19" customFormat="1" ht="11.25">
      <c r="B43" s="114" t="s">
        <v>9</v>
      </c>
      <c r="C43" s="32">
        <v>40695</v>
      </c>
      <c r="D43" s="97">
        <v>24039128</v>
      </c>
      <c r="E43" s="97">
        <v>24294759.401364632</v>
      </c>
    </row>
    <row r="44" spans="2:5" s="19" customFormat="1" ht="11.25">
      <c r="B44" s="114" t="s">
        <v>9</v>
      </c>
      <c r="C44" s="32">
        <v>40725</v>
      </c>
      <c r="D44" s="97">
        <v>23969026</v>
      </c>
      <c r="E44" s="97">
        <v>24185224.904537313</v>
      </c>
    </row>
    <row r="45" spans="2:5" s="19" customFormat="1" ht="11.25">
      <c r="B45" s="114" t="s">
        <v>9</v>
      </c>
      <c r="C45" s="32">
        <v>40756</v>
      </c>
      <c r="D45" s="97">
        <v>25378246</v>
      </c>
      <c r="E45" s="97">
        <v>25512773.913477324</v>
      </c>
    </row>
    <row r="46" spans="2:5" s="34" customFormat="1" ht="11.25">
      <c r="B46" s="119" t="s">
        <v>9</v>
      </c>
      <c r="C46" s="29">
        <v>40787</v>
      </c>
      <c r="D46" s="123">
        <v>22111082</v>
      </c>
      <c r="E46" s="123">
        <v>22111082</v>
      </c>
    </row>
    <row r="47" spans="3:5" s="34" customFormat="1" ht="11.25">
      <c r="C47" s="88" t="s">
        <v>56</v>
      </c>
      <c r="D47" s="19"/>
      <c r="E47" s="19"/>
    </row>
    <row r="48" spans="3:5" s="34" customFormat="1" ht="11.25">
      <c r="C48" s="98" t="s">
        <v>58</v>
      </c>
      <c r="D48" s="19"/>
      <c r="E48" s="19"/>
    </row>
    <row r="49" spans="3:5" s="34" customFormat="1" ht="11.25">
      <c r="C49" s="19"/>
      <c r="D49" s="19"/>
      <c r="E49" s="19"/>
    </row>
    <row r="50" spans="3:5" s="34" customFormat="1" ht="11.25">
      <c r="C50" s="19"/>
      <c r="D50" s="19"/>
      <c r="E50" s="19"/>
    </row>
    <row r="51" spans="3:5" s="34" customFormat="1" ht="11.25">
      <c r="C51" s="19"/>
      <c r="D51" s="19"/>
      <c r="E51" s="19"/>
    </row>
    <row r="52" spans="3:5" s="34" customFormat="1" ht="11.25">
      <c r="C52" s="19"/>
      <c r="D52" s="19"/>
      <c r="E52" s="19"/>
    </row>
    <row r="53" spans="3:5" s="34" customFormat="1" ht="11.25">
      <c r="C53" s="19"/>
      <c r="D53" s="19"/>
      <c r="E53" s="19"/>
    </row>
    <row r="54" spans="3:5" s="34" customFormat="1" ht="11.25">
      <c r="C54" s="19"/>
      <c r="D54" s="19"/>
      <c r="E54" s="19"/>
    </row>
    <row r="55" spans="3:5" s="34" customFormat="1" ht="11.25">
      <c r="C55" s="19"/>
      <c r="D55" s="19"/>
      <c r="E55" s="19"/>
    </row>
    <row r="56" spans="3:5" s="34" customFormat="1" ht="11.25">
      <c r="C56" s="19"/>
      <c r="D56" s="19"/>
      <c r="E56" s="19"/>
    </row>
    <row r="57" spans="3:5" s="34" customFormat="1" ht="11.25">
      <c r="C57" s="19"/>
      <c r="D57" s="19"/>
      <c r="E57" s="19"/>
    </row>
    <row r="58" spans="3:5" s="34" customFormat="1" ht="11.25">
      <c r="C58" s="19"/>
      <c r="D58" s="19"/>
      <c r="E58" s="19"/>
    </row>
    <row r="59" spans="3:5" s="34" customFormat="1" ht="11.25">
      <c r="C59" s="19"/>
      <c r="D59" s="19"/>
      <c r="E59" s="19"/>
    </row>
    <row r="60" spans="3:5" s="34" customFormat="1" ht="11.25">
      <c r="C60" s="19"/>
      <c r="D60" s="19"/>
      <c r="E60" s="19"/>
    </row>
    <row r="61" spans="3:5" s="34" customFormat="1" ht="11.25">
      <c r="C61" s="19"/>
      <c r="D61" s="19"/>
      <c r="E61" s="19"/>
    </row>
    <row r="62" spans="3:5" s="34" customFormat="1" ht="11.25">
      <c r="C62" s="19"/>
      <c r="D62" s="19"/>
      <c r="E62" s="19"/>
    </row>
    <row r="63" spans="3:5" s="34" customFormat="1" ht="11.25">
      <c r="C63" s="19"/>
      <c r="D63" s="19"/>
      <c r="E63" s="19"/>
    </row>
    <row r="64" spans="3:5" s="34" customFormat="1" ht="11.25">
      <c r="C64" s="19"/>
      <c r="D64" s="19"/>
      <c r="E64" s="19"/>
    </row>
    <row r="65" spans="3:5" s="34" customFormat="1" ht="11.25">
      <c r="C65" s="19"/>
      <c r="D65" s="19"/>
      <c r="E65" s="19"/>
    </row>
    <row r="66" spans="3:5" s="34" customFormat="1" ht="11.25">
      <c r="C66" s="19"/>
      <c r="D66" s="19"/>
      <c r="E66" s="19"/>
    </row>
    <row r="67" spans="3:5" s="34" customFormat="1" ht="11.25">
      <c r="C67" s="19"/>
      <c r="D67" s="19"/>
      <c r="E67" s="19"/>
    </row>
    <row r="68" spans="3:5" s="34" customFormat="1" ht="11.25">
      <c r="C68" s="19"/>
      <c r="D68" s="19"/>
      <c r="E68" s="19"/>
    </row>
    <row r="69" spans="3:5" s="34" customFormat="1" ht="11.25">
      <c r="C69" s="19"/>
      <c r="D69" s="19"/>
      <c r="E69" s="19"/>
    </row>
    <row r="70" spans="3:5" s="34" customFormat="1" ht="11.25">
      <c r="C70" s="19"/>
      <c r="D70" s="19"/>
      <c r="E70" s="19"/>
    </row>
    <row r="71" spans="3:5" s="34" customFormat="1" ht="11.25">
      <c r="C71" s="19"/>
      <c r="D71" s="19"/>
      <c r="E71" s="19"/>
    </row>
    <row r="72" spans="3:5" s="34" customFormat="1" ht="11.25">
      <c r="C72" s="19"/>
      <c r="D72" s="19"/>
      <c r="E72" s="19"/>
    </row>
    <row r="73" spans="2:5" s="34" customFormat="1" ht="12.75">
      <c r="B73" s="99"/>
      <c r="C73" s="19"/>
      <c r="D73" s="19"/>
      <c r="E73" s="19"/>
    </row>
    <row r="74" spans="3:5" s="34" customFormat="1" ht="11.25">
      <c r="C74" s="19"/>
      <c r="D74" s="19"/>
      <c r="E74" s="19"/>
    </row>
    <row r="75" spans="3:5" s="34" customFormat="1" ht="11.25">
      <c r="C75" s="19"/>
      <c r="D75" s="19"/>
      <c r="E75" s="19"/>
    </row>
    <row r="76" spans="3:5" s="34" customFormat="1" ht="11.25">
      <c r="C76" s="19"/>
      <c r="D76" s="19"/>
      <c r="E76" s="19"/>
    </row>
    <row r="77" spans="3:5" s="34" customFormat="1" ht="11.25">
      <c r="C77" s="19"/>
      <c r="D77" s="19"/>
      <c r="E77" s="19"/>
    </row>
    <row r="78" spans="3:5" s="34" customFormat="1" ht="11.25">
      <c r="C78" s="19"/>
      <c r="D78" s="19"/>
      <c r="E78" s="19"/>
    </row>
    <row r="79" spans="3:5" s="34" customFormat="1" ht="11.25">
      <c r="C79" s="19"/>
      <c r="D79" s="19"/>
      <c r="E79" s="19"/>
    </row>
    <row r="80" spans="3:5" s="34" customFormat="1" ht="11.25">
      <c r="C80" s="19"/>
      <c r="D80" s="19"/>
      <c r="E80" s="19"/>
    </row>
    <row r="81" spans="3:5" s="34" customFormat="1" ht="11.25">
      <c r="C81" s="19"/>
      <c r="D81" s="19"/>
      <c r="E81" s="19"/>
    </row>
    <row r="82" spans="3:5" s="34" customFormat="1" ht="11.25">
      <c r="C82" s="19"/>
      <c r="D82" s="19"/>
      <c r="E82" s="19"/>
    </row>
    <row r="83" spans="3:5" s="34" customFormat="1" ht="11.25">
      <c r="C83" s="19"/>
      <c r="D83" s="19"/>
      <c r="E83" s="19"/>
    </row>
    <row r="84" spans="3:5" s="34" customFormat="1" ht="11.25">
      <c r="C84" s="19"/>
      <c r="D84" s="19"/>
      <c r="E84" s="19"/>
    </row>
    <row r="85" spans="3:5" s="34" customFormat="1" ht="11.25">
      <c r="C85" s="19"/>
      <c r="D85" s="19"/>
      <c r="E85" s="19"/>
    </row>
    <row r="86" spans="3:5" s="34" customFormat="1" ht="11.25">
      <c r="C86" s="19"/>
      <c r="D86" s="19"/>
      <c r="E86" s="19"/>
    </row>
    <row r="87" spans="3:5" s="34" customFormat="1" ht="11.25">
      <c r="C87" s="19"/>
      <c r="D87" s="19"/>
      <c r="E87" s="19"/>
    </row>
    <row r="88" spans="3:5" s="34" customFormat="1" ht="11.25">
      <c r="C88" s="19"/>
      <c r="D88" s="19"/>
      <c r="E88" s="19"/>
    </row>
    <row r="89" spans="3:5" s="34" customFormat="1" ht="11.25">
      <c r="C89" s="19"/>
      <c r="D89" s="19"/>
      <c r="E89" s="19"/>
    </row>
    <row r="90" spans="3:5" s="34" customFormat="1" ht="11.25">
      <c r="C90" s="19"/>
      <c r="D90" s="19"/>
      <c r="E90" s="19"/>
    </row>
    <row r="91" spans="3:5" s="34" customFormat="1" ht="11.25">
      <c r="C91" s="19"/>
      <c r="D91" s="19"/>
      <c r="E91" s="19"/>
    </row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  <row r="99" s="34" customFormat="1" ht="11.25"/>
    <row r="100" s="34" customFormat="1" ht="11.25"/>
    <row r="101" s="34" customFormat="1" ht="11.25"/>
    <row r="102" s="34" customFormat="1" ht="11.25"/>
    <row r="103" s="34" customFormat="1" ht="11.25"/>
    <row r="104" s="34" customFormat="1" ht="11.25"/>
    <row r="105" s="34" customFormat="1" ht="11.25"/>
    <row r="106" s="34" customFormat="1" ht="11.25"/>
    <row r="107" s="34" customFormat="1" ht="11.25"/>
    <row r="108" s="34" customFormat="1" ht="11.25"/>
    <row r="109" s="34" customFormat="1" ht="11.25"/>
    <row r="110" s="34" customFormat="1" ht="11.25"/>
    <row r="111" s="34" customFormat="1" ht="11.25"/>
    <row r="112" s="34" customFormat="1" ht="11.25"/>
    <row r="113" s="34" customFormat="1" ht="11.25"/>
    <row r="114" s="34" customFormat="1" ht="11.25"/>
    <row r="115" s="34" customFormat="1" ht="11.25"/>
    <row r="116" s="34" customFormat="1" ht="11.25"/>
    <row r="117" s="34" customFormat="1" ht="11.25"/>
    <row r="118" s="34" customFormat="1" ht="11.25"/>
    <row r="119" s="34" customFormat="1" ht="11.25"/>
    <row r="120" s="34" customFormat="1" ht="11.25"/>
  </sheetData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6"/>
  <sheetViews>
    <sheetView showGridLines="0" zoomScaleSheetLayoutView="75" workbookViewId="0" topLeftCell="A1">
      <selection activeCell="M2" sqref="M2"/>
    </sheetView>
  </sheetViews>
  <sheetFormatPr defaultColWidth="11.140625" defaultRowHeight="12.75"/>
  <cols>
    <col min="1" max="1" width="3.7109375" style="2" customWidth="1"/>
    <col min="2" max="2" width="5.57421875" style="2" bestFit="1" customWidth="1"/>
    <col min="3" max="3" width="11.140625" style="2" customWidth="1"/>
    <col min="4" max="12" width="9.8515625" style="2" customWidth="1"/>
    <col min="13" max="13" width="11.28125" style="2" customWidth="1"/>
    <col min="14" max="16384" width="12.57421875" style="2" customWidth="1"/>
  </cols>
  <sheetData>
    <row r="1" spans="2:13" ht="12.75">
      <c r="B1" s="77" t="s">
        <v>89</v>
      </c>
      <c r="M1" s="78" t="s">
        <v>95</v>
      </c>
    </row>
    <row r="3" spans="3:12" ht="12.75">
      <c r="C3" s="3" t="s">
        <v>80</v>
      </c>
      <c r="D3" s="4"/>
      <c r="E3" s="4"/>
      <c r="F3" s="4"/>
      <c r="G3" s="4"/>
      <c r="H3" s="4"/>
      <c r="I3" s="4"/>
      <c r="J3" s="4"/>
      <c r="K3" s="4"/>
      <c r="L3" s="4"/>
    </row>
    <row r="4" spans="3:12" ht="11.25">
      <c r="C4" s="5" t="s">
        <v>12</v>
      </c>
      <c r="D4" s="6"/>
      <c r="E4" s="6"/>
      <c r="G4" s="6"/>
      <c r="K4" s="6"/>
      <c r="L4" s="6"/>
    </row>
    <row r="5" spans="2:13" ht="11.25">
      <c r="B5" s="81"/>
      <c r="C5" s="19" t="s">
        <v>90</v>
      </c>
      <c r="D5" s="102"/>
      <c r="E5" s="102"/>
      <c r="F5" s="83"/>
      <c r="G5" s="102"/>
      <c r="H5" s="83"/>
      <c r="I5" s="83"/>
      <c r="J5" s="83"/>
      <c r="K5" s="102"/>
      <c r="L5" s="102"/>
      <c r="M5" s="83"/>
    </row>
    <row r="6" spans="2:13" ht="11.25">
      <c r="B6" s="81"/>
      <c r="C6" s="103"/>
      <c r="D6" s="102"/>
      <c r="E6" s="102"/>
      <c r="F6" s="83"/>
      <c r="G6" s="102"/>
      <c r="H6" s="83"/>
      <c r="I6" s="83"/>
      <c r="J6" s="83"/>
      <c r="K6" s="102"/>
      <c r="L6" s="102"/>
      <c r="M6" s="83"/>
    </row>
    <row r="7" spans="2:13" s="7" customFormat="1" ht="45.75" thickBot="1">
      <c r="B7" s="104"/>
      <c r="C7" s="105" t="s">
        <v>0</v>
      </c>
      <c r="D7" s="106" t="s">
        <v>1</v>
      </c>
      <c r="E7" s="106" t="s">
        <v>2</v>
      </c>
      <c r="F7" s="106" t="s">
        <v>3</v>
      </c>
      <c r="G7" s="106" t="s">
        <v>4</v>
      </c>
      <c r="H7" s="106" t="s">
        <v>5</v>
      </c>
      <c r="I7" s="106" t="s">
        <v>6</v>
      </c>
      <c r="J7" s="106" t="s">
        <v>7</v>
      </c>
      <c r="K7" s="106" t="s">
        <v>8</v>
      </c>
      <c r="L7" s="106" t="s">
        <v>13</v>
      </c>
      <c r="M7" s="100" t="s">
        <v>68</v>
      </c>
    </row>
    <row r="8" spans="2:13" s="83" customFormat="1" ht="12" thickTop="1">
      <c r="B8" s="114" t="s">
        <v>72</v>
      </c>
      <c r="C8" s="32">
        <v>39753</v>
      </c>
      <c r="D8" s="82">
        <v>16336.661917050145</v>
      </c>
      <c r="E8" s="82">
        <v>4204.151957447852</v>
      </c>
      <c r="F8" s="82">
        <v>2046.0949145446557</v>
      </c>
      <c r="G8" s="82">
        <v>2044.6966180515383</v>
      </c>
      <c r="H8" s="82">
        <v>14.44436321728796</v>
      </c>
      <c r="I8" s="82">
        <v>12418.209675234082</v>
      </c>
      <c r="J8" s="82">
        <v>3301.338767701867</v>
      </c>
      <c r="K8" s="82">
        <v>3265.6373247784236</v>
      </c>
      <c r="L8" s="82">
        <v>1413.9254310175456</v>
      </c>
      <c r="M8" s="82">
        <v>45045.1609690434</v>
      </c>
    </row>
    <row r="9" spans="2:13" s="81" customFormat="1" ht="11.25">
      <c r="B9" s="114" t="s">
        <v>9</v>
      </c>
      <c r="C9" s="32">
        <v>39783</v>
      </c>
      <c r="D9" s="82">
        <v>21522.880947162736</v>
      </c>
      <c r="E9" s="82">
        <v>3634.9202278939183</v>
      </c>
      <c r="F9" s="82">
        <v>1904.7729644850604</v>
      </c>
      <c r="G9" s="82">
        <v>2144.3332303642105</v>
      </c>
      <c r="H9" s="82">
        <v>10.738620087252613</v>
      </c>
      <c r="I9" s="82">
        <v>11237.6671361332</v>
      </c>
      <c r="J9" s="82">
        <v>3344.607751543365</v>
      </c>
      <c r="K9" s="82">
        <v>2956.767182614893</v>
      </c>
      <c r="L9" s="82">
        <v>1360.607046138044</v>
      </c>
      <c r="M9" s="82">
        <v>48117.29510642268</v>
      </c>
    </row>
    <row r="10" spans="2:15" s="81" customFormat="1" ht="11.25">
      <c r="B10" s="84"/>
      <c r="C10" s="86" t="s">
        <v>74</v>
      </c>
      <c r="D10" s="86">
        <v>228631.26418401737</v>
      </c>
      <c r="E10" s="86">
        <v>47000.28907216336</v>
      </c>
      <c r="F10" s="86">
        <v>20498.13986717443</v>
      </c>
      <c r="G10" s="86">
        <v>24219.875065480188</v>
      </c>
      <c r="H10" s="86">
        <v>1400.3053210610908</v>
      </c>
      <c r="I10" s="86">
        <v>143917.38449748227</v>
      </c>
      <c r="J10" s="86">
        <v>52467.772481849985</v>
      </c>
      <c r="K10" s="86">
        <v>37647.62832130576</v>
      </c>
      <c r="L10" s="86">
        <v>15992.700676145148</v>
      </c>
      <c r="M10" s="86">
        <v>571775.3594866797</v>
      </c>
      <c r="O10" s="124"/>
    </row>
    <row r="11" spans="2:13" s="81" customFormat="1" ht="11.25">
      <c r="B11" s="114" t="s">
        <v>73</v>
      </c>
      <c r="C11" s="32">
        <v>39814</v>
      </c>
      <c r="D11" s="82">
        <v>24403.22004843964</v>
      </c>
      <c r="E11" s="82">
        <v>2879.4129368302515</v>
      </c>
      <c r="F11" s="82">
        <v>1678.8836468203147</v>
      </c>
      <c r="G11" s="82">
        <v>1728.9881559632</v>
      </c>
      <c r="H11" s="82">
        <v>15.75011885955097</v>
      </c>
      <c r="I11" s="82">
        <v>10529.211880366307</v>
      </c>
      <c r="J11" s="82">
        <v>5915.057732885302</v>
      </c>
      <c r="K11" s="82">
        <v>2935.052265324185</v>
      </c>
      <c r="L11" s="82">
        <v>780.9860275205501</v>
      </c>
      <c r="M11" s="82">
        <v>50866.56281300931</v>
      </c>
    </row>
    <row r="12" spans="2:14" s="81" customFormat="1" ht="11.25">
      <c r="B12" s="114" t="s">
        <v>9</v>
      </c>
      <c r="C12" s="32">
        <v>39845</v>
      </c>
      <c r="D12" s="82">
        <v>13397.319461552352</v>
      </c>
      <c r="E12" s="82">
        <v>2410.7113369292733</v>
      </c>
      <c r="F12" s="82">
        <v>1416.8475563274403</v>
      </c>
      <c r="G12" s="82">
        <v>1685.535449174122</v>
      </c>
      <c r="H12" s="82">
        <v>9.034194448029062</v>
      </c>
      <c r="I12" s="82">
        <v>8690.3478369581</v>
      </c>
      <c r="J12" s="82">
        <v>3703.3947988026193</v>
      </c>
      <c r="K12" s="82">
        <v>2462.5106963198655</v>
      </c>
      <c r="L12" s="82">
        <v>701.0785291149441</v>
      </c>
      <c r="M12" s="82">
        <v>34476.779859626746</v>
      </c>
      <c r="N12" s="124"/>
    </row>
    <row r="13" spans="2:14" s="81" customFormat="1" ht="11.25">
      <c r="B13" s="114" t="s">
        <v>9</v>
      </c>
      <c r="C13" s="32">
        <v>39873</v>
      </c>
      <c r="D13" s="82">
        <v>18311.1842390372</v>
      </c>
      <c r="E13" s="82">
        <v>2568.2866606242087</v>
      </c>
      <c r="F13" s="82">
        <v>1853.7802455947965</v>
      </c>
      <c r="G13" s="82">
        <v>1494.262676845887</v>
      </c>
      <c r="H13" s="82">
        <v>46.362979010413916</v>
      </c>
      <c r="I13" s="82">
        <v>9551.52263304521</v>
      </c>
      <c r="J13" s="82">
        <v>5208.752997149769</v>
      </c>
      <c r="K13" s="82">
        <v>2649.6951476794034</v>
      </c>
      <c r="L13" s="82">
        <v>695.130182552457</v>
      </c>
      <c r="M13" s="82">
        <v>42378.977761539354</v>
      </c>
      <c r="N13" s="124"/>
    </row>
    <row r="14" spans="2:14" s="81" customFormat="1" ht="11.25">
      <c r="B14" s="114" t="s">
        <v>9</v>
      </c>
      <c r="C14" s="32">
        <v>39904</v>
      </c>
      <c r="D14" s="82">
        <v>20360.48197209528</v>
      </c>
      <c r="E14" s="82">
        <v>2808.43333419563</v>
      </c>
      <c r="F14" s="82">
        <v>1356.4413643804444</v>
      </c>
      <c r="G14" s="82">
        <v>1633.8456760386405</v>
      </c>
      <c r="H14" s="82">
        <v>10.911481801887422</v>
      </c>
      <c r="I14" s="82">
        <v>10643.010229346288</v>
      </c>
      <c r="J14" s="82">
        <v>4854.358907599175</v>
      </c>
      <c r="K14" s="82">
        <v>2861.6723316312864</v>
      </c>
      <c r="L14" s="82">
        <v>1142.3599172869654</v>
      </c>
      <c r="M14" s="82">
        <v>45671.51521437559</v>
      </c>
      <c r="N14" s="124"/>
    </row>
    <row r="15" spans="2:15" s="81" customFormat="1" ht="11.25">
      <c r="B15" s="114" t="s">
        <v>9</v>
      </c>
      <c r="C15" s="32">
        <v>39934</v>
      </c>
      <c r="D15" s="82">
        <v>14536.046337005775</v>
      </c>
      <c r="E15" s="82">
        <v>2434.289800341426</v>
      </c>
      <c r="F15" s="82">
        <v>1310.362392045435</v>
      </c>
      <c r="G15" s="82">
        <v>1654.1858195595541</v>
      </c>
      <c r="H15" s="82">
        <v>14.797341346044378</v>
      </c>
      <c r="I15" s="82">
        <v>10105.82186815367</v>
      </c>
      <c r="J15" s="82">
        <v>2975.6033986289276</v>
      </c>
      <c r="K15" s="82">
        <v>2777.3662620488767</v>
      </c>
      <c r="L15" s="124">
        <v>1940.0608880770087</v>
      </c>
      <c r="M15" s="82">
        <v>37748.53410720672</v>
      </c>
      <c r="N15" s="124"/>
      <c r="O15" s="124"/>
    </row>
    <row r="16" spans="2:15" s="81" customFormat="1" ht="11.25">
      <c r="B16" s="114" t="s">
        <v>9</v>
      </c>
      <c r="C16" s="32">
        <v>39965</v>
      </c>
      <c r="D16" s="82">
        <v>18606.056751881002</v>
      </c>
      <c r="E16" s="82">
        <v>2733.7314101061806</v>
      </c>
      <c r="F16" s="82">
        <v>1305.4292158593494</v>
      </c>
      <c r="G16" s="82">
        <v>1709.2969587224031</v>
      </c>
      <c r="H16" s="82">
        <v>13.429053475199895</v>
      </c>
      <c r="I16" s="82">
        <v>10673.596725052534</v>
      </c>
      <c r="J16" s="82">
        <v>3131.6241740164187</v>
      </c>
      <c r="K16" s="82">
        <v>2894.3087640569343</v>
      </c>
      <c r="L16" s="82">
        <v>1246.42382392149</v>
      </c>
      <c r="M16" s="82">
        <v>42313.896877091516</v>
      </c>
      <c r="N16" s="124"/>
      <c r="O16" s="124"/>
    </row>
    <row r="17" spans="2:14" s="81" customFormat="1" ht="11.25">
      <c r="B17" s="114" t="s">
        <v>9</v>
      </c>
      <c r="C17" s="32">
        <v>39995</v>
      </c>
      <c r="D17" s="82">
        <v>18682.99573445059</v>
      </c>
      <c r="E17" s="82">
        <v>2774.989969744881</v>
      </c>
      <c r="F17" s="82">
        <v>1410.2211060863274</v>
      </c>
      <c r="G17" s="82">
        <v>1845.265272747408</v>
      </c>
      <c r="H17" s="82">
        <v>12.081404420470838</v>
      </c>
      <c r="I17" s="82">
        <v>11137.194169910426</v>
      </c>
      <c r="J17" s="82">
        <v>4934.420088844513</v>
      </c>
      <c r="K17" s="82">
        <v>2929.9705071196304</v>
      </c>
      <c r="L17" s="124">
        <v>1509.4320532211204</v>
      </c>
      <c r="M17" s="82">
        <v>45236.57030654536</v>
      </c>
      <c r="N17" s="124"/>
    </row>
    <row r="18" spans="2:14" s="81" customFormat="1" ht="11.25">
      <c r="B18" s="114" t="s">
        <v>9</v>
      </c>
      <c r="C18" s="32">
        <v>40026</v>
      </c>
      <c r="D18" s="82">
        <v>13508.336063625511</v>
      </c>
      <c r="E18" s="82">
        <v>2761.669424915821</v>
      </c>
      <c r="F18" s="82">
        <v>1460.1745482801136</v>
      </c>
      <c r="G18" s="82">
        <v>1778.0522894141268</v>
      </c>
      <c r="H18" s="82">
        <v>36.850648155869315</v>
      </c>
      <c r="I18" s="82">
        <v>11121.482672373373</v>
      </c>
      <c r="J18" s="82">
        <v>2911.059252258476</v>
      </c>
      <c r="K18" s="82">
        <v>2914.7652258992557</v>
      </c>
      <c r="L18" s="124">
        <v>3379.820161138734</v>
      </c>
      <c r="M18" s="82">
        <v>39872.21028606128</v>
      </c>
      <c r="N18" s="124"/>
    </row>
    <row r="19" spans="2:14" s="81" customFormat="1" ht="11.25">
      <c r="B19" s="114" t="s">
        <v>9</v>
      </c>
      <c r="C19" s="32">
        <v>40057</v>
      </c>
      <c r="D19" s="82">
        <v>14328.999723379278</v>
      </c>
      <c r="E19" s="82">
        <v>2997.3218818050213</v>
      </c>
      <c r="F19" s="82">
        <v>1554.9184269701573</v>
      </c>
      <c r="G19" s="82">
        <v>1639.9666345339035</v>
      </c>
      <c r="H19" s="82">
        <v>43.95346343308763</v>
      </c>
      <c r="I19" s="82">
        <v>11577.698876484596</v>
      </c>
      <c r="J19" s="82">
        <v>3730.764924942428</v>
      </c>
      <c r="K19" s="82">
        <v>3168.231269363216</v>
      </c>
      <c r="L19" s="82">
        <v>-5.359644208307145</v>
      </c>
      <c r="M19" s="82">
        <v>39036.49555670338</v>
      </c>
      <c r="N19" s="124"/>
    </row>
    <row r="20" spans="2:13" s="81" customFormat="1" ht="11.25">
      <c r="B20" s="114" t="s">
        <v>9</v>
      </c>
      <c r="C20" s="32">
        <v>40087</v>
      </c>
      <c r="D20" s="82">
        <v>22552.25650161879</v>
      </c>
      <c r="E20" s="82">
        <v>3372.626215253527</v>
      </c>
      <c r="F20" s="82">
        <v>1625.3267473140709</v>
      </c>
      <c r="G20" s="82">
        <v>1779.6250790121783</v>
      </c>
      <c r="H20" s="82">
        <v>6.401581689061547</v>
      </c>
      <c r="I20" s="82">
        <v>12396.876799698273</v>
      </c>
      <c r="J20" s="82">
        <v>5671.346020261564</v>
      </c>
      <c r="K20" s="82">
        <v>3524.1807092340587</v>
      </c>
      <c r="L20" s="82">
        <v>3735.8131405974054</v>
      </c>
      <c r="M20" s="82">
        <v>54664.452794678924</v>
      </c>
    </row>
    <row r="21" spans="2:14" s="81" customFormat="1" ht="11.25">
      <c r="B21" s="114" t="s">
        <v>9</v>
      </c>
      <c r="C21" s="32">
        <v>40118</v>
      </c>
      <c r="D21" s="82">
        <v>18851.65478429302</v>
      </c>
      <c r="E21" s="82">
        <v>3602.9360031955857</v>
      </c>
      <c r="F21" s="82">
        <v>1721.998903328379</v>
      </c>
      <c r="G21" s="82">
        <v>2508.1367040331465</v>
      </c>
      <c r="H21" s="82">
        <v>108.0677595129352</v>
      </c>
      <c r="I21" s="82">
        <v>13717.382288851411</v>
      </c>
      <c r="J21" s="82">
        <v>4292.27036169969</v>
      </c>
      <c r="K21" s="82">
        <v>3510.0251011156033</v>
      </c>
      <c r="L21" s="82">
        <v>5487.513019321421</v>
      </c>
      <c r="M21" s="82">
        <v>53799.984925351186</v>
      </c>
      <c r="N21" s="124"/>
    </row>
    <row r="22" spans="2:13" s="81" customFormat="1" ht="11.25">
      <c r="B22" s="114" t="s">
        <v>9</v>
      </c>
      <c r="C22" s="32">
        <v>40148</v>
      </c>
      <c r="D22" s="82">
        <v>20195.09044779382</v>
      </c>
      <c r="E22" s="82">
        <v>3560.8999944791863</v>
      </c>
      <c r="F22" s="82">
        <v>1590.41598675302</v>
      </c>
      <c r="G22" s="82">
        <v>2381.873100605475</v>
      </c>
      <c r="H22" s="82">
        <v>4.922594742092859</v>
      </c>
      <c r="I22" s="82">
        <v>13642.546684458863</v>
      </c>
      <c r="J22" s="82">
        <v>2991.8588835034216</v>
      </c>
      <c r="K22" s="82">
        <v>3421.0784777761987</v>
      </c>
      <c r="L22" s="82">
        <v>982.2331697297777</v>
      </c>
      <c r="M22" s="82">
        <v>48770.919339841865</v>
      </c>
    </row>
    <row r="23" spans="2:14" s="81" customFormat="1" ht="11.25">
      <c r="B23" s="84"/>
      <c r="C23" s="86" t="s">
        <v>76</v>
      </c>
      <c r="D23" s="86">
        <v>217733.6420651723</v>
      </c>
      <c r="E23" s="86">
        <v>34905.30896842099</v>
      </c>
      <c r="F23" s="86">
        <v>18284.800139759853</v>
      </c>
      <c r="G23" s="86">
        <v>21839.033816650044</v>
      </c>
      <c r="H23" s="86">
        <v>322.56262089464303</v>
      </c>
      <c r="I23" s="86">
        <v>133786.69266469905</v>
      </c>
      <c r="J23" s="86">
        <v>50320.511540592306</v>
      </c>
      <c r="K23" s="86">
        <v>36048.856757568516</v>
      </c>
      <c r="L23" s="86">
        <v>21595.491268273567</v>
      </c>
      <c r="M23" s="86">
        <v>534836.8998420312</v>
      </c>
      <c r="N23" s="124"/>
    </row>
    <row r="24" spans="2:13" s="81" customFormat="1" ht="11.25">
      <c r="B24" s="114" t="s">
        <v>75</v>
      </c>
      <c r="C24" s="32">
        <v>40179</v>
      </c>
      <c r="D24" s="82">
        <v>25044.69639443055</v>
      </c>
      <c r="E24" s="82">
        <v>3187.8089219555814</v>
      </c>
      <c r="F24" s="82">
        <v>1596.1722523444614</v>
      </c>
      <c r="G24" s="82">
        <v>2170.9659497167972</v>
      </c>
      <c r="H24" s="82">
        <v>9.746609346633067</v>
      </c>
      <c r="I24" s="82">
        <v>12739.037895092531</v>
      </c>
      <c r="J24" s="82">
        <v>7017.150051766226</v>
      </c>
      <c r="K24" s="82">
        <v>3357.4841691056263</v>
      </c>
      <c r="L24" s="82">
        <v>3979.476571523148</v>
      </c>
      <c r="M24" s="82">
        <v>59102.53881528156</v>
      </c>
    </row>
    <row r="25" spans="2:14" s="81" customFormat="1" ht="11.25">
      <c r="B25" s="114" t="s">
        <v>9</v>
      </c>
      <c r="C25" s="32">
        <v>40210</v>
      </c>
      <c r="D25" s="82">
        <v>12977.952870474594</v>
      </c>
      <c r="E25" s="82">
        <v>2802.8557614087254</v>
      </c>
      <c r="F25" s="82">
        <v>1513.697481313425</v>
      </c>
      <c r="G25" s="82">
        <v>2085.9266416103446</v>
      </c>
      <c r="H25" s="82">
        <v>14.412017877436101</v>
      </c>
      <c r="I25" s="82">
        <v>11120.21451022797</v>
      </c>
      <c r="J25" s="82">
        <v>3118.2200594146875</v>
      </c>
      <c r="K25" s="82">
        <v>2864.796991107179</v>
      </c>
      <c r="L25" s="82">
        <v>3931.0094828957663</v>
      </c>
      <c r="M25" s="82">
        <v>40429.08581633012</v>
      </c>
      <c r="N25" s="124"/>
    </row>
    <row r="26" spans="2:14" s="81" customFormat="1" ht="11.25">
      <c r="B26" s="114" t="s">
        <v>9</v>
      </c>
      <c r="C26" s="32">
        <v>40238</v>
      </c>
      <c r="D26" s="82">
        <v>16633.444395801595</v>
      </c>
      <c r="E26" s="82">
        <v>3010.0570957257537</v>
      </c>
      <c r="F26" s="82">
        <v>1906.794597322498</v>
      </c>
      <c r="G26" s="82">
        <v>2097.907027479167</v>
      </c>
      <c r="H26" s="82">
        <v>5.436910623619511</v>
      </c>
      <c r="I26" s="82">
        <v>11471.040914795025</v>
      </c>
      <c r="J26" s="82">
        <v>3751.6030131920584</v>
      </c>
      <c r="K26" s="82">
        <v>3033.187072075786</v>
      </c>
      <c r="L26" s="82">
        <v>3960.6027536693655</v>
      </c>
      <c r="M26" s="82">
        <v>45870.07378068487</v>
      </c>
      <c r="N26" s="124"/>
    </row>
    <row r="27" spans="2:13" s="81" customFormat="1" ht="11.25">
      <c r="B27" s="114" t="s">
        <v>9</v>
      </c>
      <c r="C27" s="32">
        <v>40269</v>
      </c>
      <c r="D27" s="82">
        <v>23134.35197046379</v>
      </c>
      <c r="E27" s="82">
        <v>3475.6676825480595</v>
      </c>
      <c r="F27" s="82">
        <v>1627.6131444974912</v>
      </c>
      <c r="G27" s="82">
        <v>2275.2049058407188</v>
      </c>
      <c r="H27" s="82">
        <v>4.335653327806494</v>
      </c>
      <c r="I27" s="82">
        <v>12276.525236968311</v>
      </c>
      <c r="J27" s="82">
        <v>5334.0404315183905</v>
      </c>
      <c r="K27" s="82">
        <v>3234.817147935712</v>
      </c>
      <c r="L27" s="82">
        <v>3446.060810064002</v>
      </c>
      <c r="M27" s="82">
        <v>54808.616983164284</v>
      </c>
    </row>
    <row r="28" spans="2:15" s="81" customFormat="1" ht="11.25">
      <c r="B28" s="114" t="s">
        <v>9</v>
      </c>
      <c r="C28" s="32">
        <v>40299</v>
      </c>
      <c r="D28" s="82">
        <v>16000.066737974328</v>
      </c>
      <c r="E28" s="82">
        <v>3433.9279685528463</v>
      </c>
      <c r="F28" s="82">
        <v>1807.9372313907872</v>
      </c>
      <c r="G28" s="82">
        <v>2311.3002437699256</v>
      </c>
      <c r="H28" s="82">
        <v>4.043548438240158</v>
      </c>
      <c r="I28" s="82">
        <v>11832.441469293855</v>
      </c>
      <c r="J28" s="82">
        <v>3124.862236011519</v>
      </c>
      <c r="K28" s="82">
        <v>3139.255027273586</v>
      </c>
      <c r="L28" s="82">
        <v>4456.088152040094</v>
      </c>
      <c r="M28" s="82">
        <v>46109.92261474518</v>
      </c>
      <c r="N28" s="124"/>
      <c r="O28" s="124"/>
    </row>
    <row r="29" spans="2:15" s="81" customFormat="1" ht="11.25">
      <c r="B29" s="114" t="s">
        <v>9</v>
      </c>
      <c r="C29" s="32">
        <v>40330</v>
      </c>
      <c r="D29" s="82">
        <v>16886.750912880914</v>
      </c>
      <c r="E29" s="82">
        <v>3658.0288306939638</v>
      </c>
      <c r="F29" s="82">
        <v>1879.5659923446503</v>
      </c>
      <c r="G29" s="82">
        <v>2342.493131753274</v>
      </c>
      <c r="H29" s="82">
        <v>8.998957652851212</v>
      </c>
      <c r="I29" s="82">
        <v>12396.29599608555</v>
      </c>
      <c r="J29" s="82">
        <v>2763.819772236646</v>
      </c>
      <c r="K29" s="82">
        <v>3259.576257096325</v>
      </c>
      <c r="L29" s="82">
        <v>3776.9668361750882</v>
      </c>
      <c r="M29" s="82">
        <v>46972.496686919265</v>
      </c>
      <c r="N29" s="124"/>
      <c r="O29" s="124"/>
    </row>
    <row r="30" spans="2:13" s="81" customFormat="1" ht="11.25">
      <c r="B30" s="114" t="s">
        <v>9</v>
      </c>
      <c r="C30" s="32">
        <v>40360</v>
      </c>
      <c r="D30" s="82">
        <v>19198.90154821446</v>
      </c>
      <c r="E30" s="82">
        <v>3445.7813054177664</v>
      </c>
      <c r="F30" s="82">
        <v>1954.3094618675873</v>
      </c>
      <c r="G30" s="82">
        <v>2352.117900293509</v>
      </c>
      <c r="H30" s="82">
        <v>17.4828580154389</v>
      </c>
      <c r="I30" s="82">
        <v>12133.826575648538</v>
      </c>
      <c r="J30" s="82">
        <v>5066.5700101865295</v>
      </c>
      <c r="K30" s="82">
        <v>3206.4546067357896</v>
      </c>
      <c r="L30" s="82">
        <v>3812.0112216216876</v>
      </c>
      <c r="M30" s="82">
        <v>51187.4554880013</v>
      </c>
    </row>
    <row r="31" spans="2:13" s="81" customFormat="1" ht="11.25">
      <c r="B31" s="114" t="s">
        <v>9</v>
      </c>
      <c r="C31" s="32">
        <v>40391</v>
      </c>
      <c r="D31" s="82">
        <v>16502.232541304344</v>
      </c>
      <c r="E31" s="82">
        <v>3793.680380912162</v>
      </c>
      <c r="F31" s="82">
        <v>2146.012124577343</v>
      </c>
      <c r="G31" s="82">
        <v>2480.5241547850896</v>
      </c>
      <c r="H31" s="82">
        <v>9.465574617145831</v>
      </c>
      <c r="I31" s="82">
        <v>12458.934436065387</v>
      </c>
      <c r="J31" s="82">
        <v>3574.8070621640272</v>
      </c>
      <c r="K31" s="82">
        <v>3234.703310318804</v>
      </c>
      <c r="L31" s="124">
        <v>3275.6373376783304</v>
      </c>
      <c r="M31" s="82">
        <v>47475.99692242264</v>
      </c>
    </row>
    <row r="32" spans="2:13" s="81" customFormat="1" ht="11.25">
      <c r="B32" s="114" t="s">
        <v>9</v>
      </c>
      <c r="C32" s="32">
        <v>40422</v>
      </c>
      <c r="D32" s="82">
        <v>15788.351707009177</v>
      </c>
      <c r="E32" s="82">
        <v>3915.5762720713915</v>
      </c>
      <c r="F32" s="82">
        <v>2109.933252204508</v>
      </c>
      <c r="G32" s="82">
        <v>2371.499645162312</v>
      </c>
      <c r="H32" s="82">
        <v>9.126227065853003</v>
      </c>
      <c r="I32" s="82">
        <v>13063.125823995679</v>
      </c>
      <c r="J32" s="82">
        <v>3070.9024952662617</v>
      </c>
      <c r="K32" s="82">
        <v>3476.666893952382</v>
      </c>
      <c r="L32" s="82">
        <v>4600.415728775231</v>
      </c>
      <c r="M32" s="82">
        <v>48405.59804550279</v>
      </c>
    </row>
    <row r="33" spans="2:13" s="81" customFormat="1" ht="11.25">
      <c r="B33" s="114" t="s">
        <v>9</v>
      </c>
      <c r="C33" s="32">
        <v>40452</v>
      </c>
      <c r="D33" s="82">
        <v>21268.570614989036</v>
      </c>
      <c r="E33" s="82">
        <v>3900.731333574149</v>
      </c>
      <c r="F33" s="82">
        <v>2051.6541529756573</v>
      </c>
      <c r="G33" s="82">
        <v>3075.230757715493</v>
      </c>
      <c r="H33" s="82">
        <v>16.140564818199838</v>
      </c>
      <c r="I33" s="82">
        <v>13693.204519754425</v>
      </c>
      <c r="J33" s="82">
        <v>5401.482250019922</v>
      </c>
      <c r="K33" s="82">
        <v>3504.455005117631</v>
      </c>
      <c r="L33" s="82">
        <v>4064.8499266988874</v>
      </c>
      <c r="M33" s="82">
        <v>56976.31912566341</v>
      </c>
    </row>
    <row r="34" spans="2:13" s="81" customFormat="1" ht="11.25">
      <c r="B34" s="114" t="s">
        <v>9</v>
      </c>
      <c r="C34" s="32">
        <v>40483</v>
      </c>
      <c r="D34" s="82">
        <v>17116.150031789817</v>
      </c>
      <c r="E34" s="82">
        <v>4161.559605455859</v>
      </c>
      <c r="F34" s="82">
        <v>2205.280933218867</v>
      </c>
      <c r="G34" s="82">
        <v>2494.757492660761</v>
      </c>
      <c r="H34" s="82">
        <v>18.45643236824363</v>
      </c>
      <c r="I34" s="82">
        <v>13614.951416616506</v>
      </c>
      <c r="J34" s="82">
        <v>3174.116876053458</v>
      </c>
      <c r="K34" s="82">
        <v>3512.8488830892147</v>
      </c>
      <c r="L34" s="82">
        <v>1995.0079391315012</v>
      </c>
      <c r="M34" s="82">
        <v>48293.129610384225</v>
      </c>
    </row>
    <row r="35" spans="2:13" s="81" customFormat="1" ht="11.25">
      <c r="B35" s="114" t="s">
        <v>9</v>
      </c>
      <c r="C35" s="32">
        <v>40513</v>
      </c>
      <c r="D35" s="82">
        <v>24593.759484897433</v>
      </c>
      <c r="E35" s="82">
        <v>4409.184113430907</v>
      </c>
      <c r="F35" s="82">
        <v>2021.1191881390039</v>
      </c>
      <c r="G35" s="82">
        <v>2687.6334877058694</v>
      </c>
      <c r="H35" s="82">
        <v>10.86490729230655</v>
      </c>
      <c r="I35" s="82">
        <v>14204.175557675633</v>
      </c>
      <c r="J35" s="82">
        <v>4343.337730195505</v>
      </c>
      <c r="K35" s="82">
        <v>7903.538816333089</v>
      </c>
      <c r="L35" s="82">
        <v>3270.681818402336</v>
      </c>
      <c r="M35" s="82">
        <v>63444.29510407208</v>
      </c>
    </row>
    <row r="36" spans="2:13" s="81" customFormat="1" ht="11.25">
      <c r="B36" s="84"/>
      <c r="C36" s="86" t="s">
        <v>79</v>
      </c>
      <c r="D36" s="86">
        <v>225145.22921023003</v>
      </c>
      <c r="E36" s="86">
        <v>43194.85927174716</v>
      </c>
      <c r="F36" s="86">
        <v>22820.08981219628</v>
      </c>
      <c r="G36" s="86">
        <v>28745.56133849326</v>
      </c>
      <c r="H36" s="86">
        <v>128.51026144377428</v>
      </c>
      <c r="I36" s="86">
        <v>151003.77435221942</v>
      </c>
      <c r="J36" s="86">
        <v>49740.911988025226</v>
      </c>
      <c r="K36" s="86">
        <v>43727.78418014112</v>
      </c>
      <c r="L36" s="86">
        <v>44568.80857867544</v>
      </c>
      <c r="M36" s="86">
        <v>609075.5289931716</v>
      </c>
    </row>
    <row r="37" spans="2:13" s="81" customFormat="1" ht="11.25">
      <c r="B37" s="114" t="s">
        <v>78</v>
      </c>
      <c r="C37" s="32">
        <v>40544</v>
      </c>
      <c r="D37" s="82">
        <v>31105.18321252769</v>
      </c>
      <c r="E37" s="82">
        <v>4162.61404980089</v>
      </c>
      <c r="F37" s="82">
        <v>1963.5434408372462</v>
      </c>
      <c r="G37" s="82">
        <v>2476.0357564833844</v>
      </c>
      <c r="H37" s="82">
        <v>5.067744773502648</v>
      </c>
      <c r="I37" s="82">
        <v>14265.34777061128</v>
      </c>
      <c r="J37" s="82">
        <v>8386.01616978815</v>
      </c>
      <c r="K37" s="82">
        <v>3788.731192257717</v>
      </c>
      <c r="L37" s="82">
        <v>3257.5627854700288</v>
      </c>
      <c r="M37" s="82">
        <v>69410.10212254988</v>
      </c>
    </row>
    <row r="38" spans="2:13" s="81" customFormat="1" ht="11.25">
      <c r="B38" s="114" t="s">
        <v>9</v>
      </c>
      <c r="C38" s="32">
        <v>40575</v>
      </c>
      <c r="D38" s="82">
        <v>15190.44871654921</v>
      </c>
      <c r="E38" s="82">
        <v>3488.2968829671786</v>
      </c>
      <c r="F38" s="82">
        <v>1959.2476062063147</v>
      </c>
      <c r="G38" s="82">
        <v>2282.41197270499</v>
      </c>
      <c r="H38" s="82">
        <v>13.85641095467717</v>
      </c>
      <c r="I38" s="82">
        <v>11947.798239580712</v>
      </c>
      <c r="J38" s="82">
        <v>3484.8343432012175</v>
      </c>
      <c r="K38" s="82">
        <v>3278.341015729995</v>
      </c>
      <c r="L38" s="82">
        <v>3547.379298210304</v>
      </c>
      <c r="M38" s="82">
        <v>45192.614486104605</v>
      </c>
    </row>
    <row r="39" spans="2:14" s="81" customFormat="1" ht="11.25">
      <c r="B39" s="114" t="s">
        <v>9</v>
      </c>
      <c r="C39" s="32">
        <v>40603</v>
      </c>
      <c r="D39" s="82">
        <v>19006.358791252544</v>
      </c>
      <c r="E39" s="82">
        <v>3690.341321481115</v>
      </c>
      <c r="F39" s="82">
        <v>2182.7732463999423</v>
      </c>
      <c r="G39" s="82">
        <v>2049.5670363498402</v>
      </c>
      <c r="H39" s="82">
        <v>11.564787637793186</v>
      </c>
      <c r="I39" s="82">
        <v>12883.437570910677</v>
      </c>
      <c r="J39" s="82">
        <v>4353.1067890509685</v>
      </c>
      <c r="K39" s="82">
        <v>3382.8163317826643</v>
      </c>
      <c r="L39" s="82">
        <v>3798.522805486289</v>
      </c>
      <c r="M39" s="82">
        <v>51358.488680351824</v>
      </c>
      <c r="N39" s="124"/>
    </row>
    <row r="40" spans="2:13" s="81" customFormat="1" ht="11.25">
      <c r="B40" s="114" t="s">
        <v>9</v>
      </c>
      <c r="C40" s="32">
        <v>40634</v>
      </c>
      <c r="D40" s="82">
        <v>26485.748032417087</v>
      </c>
      <c r="E40" s="82">
        <v>3944.965575354638</v>
      </c>
      <c r="F40" s="82">
        <v>1944.7358724336518</v>
      </c>
      <c r="G40" s="82">
        <v>2861.718038770331</v>
      </c>
      <c r="H40" s="82">
        <v>5.435880867501688</v>
      </c>
      <c r="I40" s="82">
        <v>12947.084270892898</v>
      </c>
      <c r="J40" s="82">
        <v>5349.606422592816</v>
      </c>
      <c r="K40" s="82">
        <v>3467.0364745779525</v>
      </c>
      <c r="L40" s="82">
        <v>3300.9153892192408</v>
      </c>
      <c r="M40" s="82">
        <v>60307.24595712611</v>
      </c>
    </row>
    <row r="41" spans="2:15" s="81" customFormat="1" ht="11.25">
      <c r="B41" s="114" t="s">
        <v>9</v>
      </c>
      <c r="C41" s="32">
        <v>40664</v>
      </c>
      <c r="D41" s="82">
        <v>17738.675197982433</v>
      </c>
      <c r="E41" s="82">
        <v>3697.8181450950333</v>
      </c>
      <c r="F41" s="82">
        <v>2200.5213383359524</v>
      </c>
      <c r="G41" s="82">
        <v>2713.763291335268</v>
      </c>
      <c r="H41" s="82">
        <v>7.136530947528066</v>
      </c>
      <c r="I41" s="82">
        <v>12852.463190692608</v>
      </c>
      <c r="J41" s="82">
        <v>3217.710261650183</v>
      </c>
      <c r="K41" s="82">
        <v>3481.9271350785157</v>
      </c>
      <c r="L41" s="82">
        <v>3963.8501683299837</v>
      </c>
      <c r="M41" s="82">
        <v>49873.8652594475</v>
      </c>
      <c r="N41" s="124"/>
      <c r="O41" s="124"/>
    </row>
    <row r="42" spans="2:15" s="81" customFormat="1" ht="11.25">
      <c r="B42" s="114" t="s">
        <v>9</v>
      </c>
      <c r="C42" s="32">
        <v>40695</v>
      </c>
      <c r="D42" s="82">
        <v>21424.069430824726</v>
      </c>
      <c r="E42" s="82">
        <v>3811.2533165234827</v>
      </c>
      <c r="F42" s="82">
        <v>2093.1752323761657</v>
      </c>
      <c r="G42" s="82">
        <v>2852.4488859310663</v>
      </c>
      <c r="H42" s="82">
        <v>4.876964689703602</v>
      </c>
      <c r="I42" s="82">
        <v>13389.797064040715</v>
      </c>
      <c r="J42" s="82">
        <v>3420.85356090105</v>
      </c>
      <c r="K42" s="82">
        <v>3534.590234700336</v>
      </c>
      <c r="L42" s="82">
        <v>9941.002624653345</v>
      </c>
      <c r="M42" s="82">
        <v>60472.06731464059</v>
      </c>
      <c r="N42" s="124"/>
      <c r="O42" s="124"/>
    </row>
    <row r="43" spans="2:13" s="81" customFormat="1" ht="11.25">
      <c r="B43" s="114" t="s">
        <v>9</v>
      </c>
      <c r="C43" s="32">
        <v>40725</v>
      </c>
      <c r="D43" s="82">
        <v>23622.705736974312</v>
      </c>
      <c r="E43" s="82">
        <v>4169.992177473188</v>
      </c>
      <c r="F43" s="82">
        <v>2218.079179919312</v>
      </c>
      <c r="G43" s="82">
        <v>2871.7206696508483</v>
      </c>
      <c r="H43" s="82">
        <v>11.328291205881499</v>
      </c>
      <c r="I43" s="82">
        <v>13577.602765245243</v>
      </c>
      <c r="J43" s="82">
        <v>11816.12636824559</v>
      </c>
      <c r="K43" s="82">
        <v>3592.802051044186</v>
      </c>
      <c r="L43" s="82">
        <v>2107.0882745672425</v>
      </c>
      <c r="M43" s="82">
        <v>63987.44551432581</v>
      </c>
    </row>
    <row r="44" spans="2:13" s="81" customFormat="1" ht="11.25">
      <c r="B44" s="114" t="s">
        <v>9</v>
      </c>
      <c r="C44" s="32">
        <v>40756</v>
      </c>
      <c r="D44" s="82">
        <v>16315.387545697857</v>
      </c>
      <c r="E44" s="82">
        <v>3818.1809626496706</v>
      </c>
      <c r="F44" s="82">
        <v>2485.7186379129344</v>
      </c>
      <c r="G44" s="82">
        <v>2932.25711011274</v>
      </c>
      <c r="H44" s="82">
        <v>32.53584620498196</v>
      </c>
      <c r="I44" s="82">
        <v>13967.172699411114</v>
      </c>
      <c r="J44" s="82">
        <v>3367.2483351346227</v>
      </c>
      <c r="K44" s="82">
        <v>3620.0725664082356</v>
      </c>
      <c r="L44" s="82">
        <v>5356.174286359943</v>
      </c>
      <c r="M44" s="82">
        <v>51894.747989892094</v>
      </c>
    </row>
    <row r="45" spans="1:15" s="83" customFormat="1" ht="11.25">
      <c r="A45" s="81"/>
      <c r="B45" s="114" t="s">
        <v>9</v>
      </c>
      <c r="C45" s="32">
        <v>40787</v>
      </c>
      <c r="D45" s="82">
        <v>15941.346528973714</v>
      </c>
      <c r="E45" s="82">
        <v>4091.2526363401203</v>
      </c>
      <c r="F45" s="82">
        <v>2397.518691856166</v>
      </c>
      <c r="G45" s="82">
        <v>2752.735646549794</v>
      </c>
      <c r="H45" s="82">
        <v>7.9443182886388355</v>
      </c>
      <c r="I45" s="82">
        <v>13587.936478932072</v>
      </c>
      <c r="J45" s="82">
        <v>3101.6497430030763</v>
      </c>
      <c r="K45" s="82">
        <v>3581.242509561488</v>
      </c>
      <c r="L45" s="82">
        <v>5524.606279419422</v>
      </c>
      <c r="M45" s="82">
        <v>50986.23283292449</v>
      </c>
      <c r="N45" s="81"/>
      <c r="O45" s="81"/>
    </row>
    <row r="46" spans="1:15" s="83" customFormat="1" ht="11.25">
      <c r="A46" s="81"/>
      <c r="B46" s="119" t="s">
        <v>9</v>
      </c>
      <c r="C46" s="29">
        <v>40817</v>
      </c>
      <c r="D46" s="87">
        <v>25426.76742431</v>
      </c>
      <c r="E46" s="87">
        <v>4587.27003669</v>
      </c>
      <c r="F46" s="87">
        <v>2427.28472665</v>
      </c>
      <c r="G46" s="87">
        <v>2858.4639211</v>
      </c>
      <c r="H46" s="87">
        <v>6.44497334</v>
      </c>
      <c r="I46" s="87">
        <v>13536.35761338</v>
      </c>
      <c r="J46" s="87">
        <v>5921.89880589</v>
      </c>
      <c r="K46" s="87">
        <v>3515.73988885</v>
      </c>
      <c r="L46" s="87">
        <v>3095.4375383399965</v>
      </c>
      <c r="M46" s="87">
        <v>61375.66492855</v>
      </c>
      <c r="N46" s="81"/>
      <c r="O46" s="81"/>
    </row>
    <row r="47" spans="1:15" s="83" customFormat="1" ht="11.25">
      <c r="A47" s="81"/>
      <c r="B47" s="81"/>
      <c r="C47" s="120" t="s">
        <v>91</v>
      </c>
      <c r="D47" s="8">
        <v>0.595020055432353</v>
      </c>
      <c r="E47" s="8">
        <v>0.12123851652280226</v>
      </c>
      <c r="F47" s="8">
        <v>0.012415350460016183</v>
      </c>
      <c r="G47" s="8">
        <v>0.03840843732405719</v>
      </c>
      <c r="H47" s="8">
        <v>-0.18873173180674896</v>
      </c>
      <c r="I47" s="8">
        <v>-0.003795930723700658</v>
      </c>
      <c r="J47" s="8">
        <v>0.9092738692526594</v>
      </c>
      <c r="K47" s="8">
        <v>-0.018290473358507198</v>
      </c>
      <c r="L47" s="8">
        <v>-0.4396998841580265</v>
      </c>
      <c r="M47" s="8">
        <v>0.20376936122483058</v>
      </c>
      <c r="N47" s="81"/>
      <c r="O47" s="81"/>
    </row>
    <row r="48" spans="1:13" s="83" customFormat="1" ht="11.25">
      <c r="A48" s="81"/>
      <c r="B48" s="81"/>
      <c r="C48" s="120" t="s">
        <v>92</v>
      </c>
      <c r="D48" s="8">
        <v>0.195508992333997</v>
      </c>
      <c r="E48" s="8">
        <v>0.17600256064977216</v>
      </c>
      <c r="F48" s="8">
        <v>0.18308669281786072</v>
      </c>
      <c r="G48" s="8">
        <v>-0.0704879905586413</v>
      </c>
      <c r="H48" s="8">
        <v>-0.6006971619275211</v>
      </c>
      <c r="I48" s="8">
        <v>-0.011454360894716076</v>
      </c>
      <c r="J48" s="8">
        <v>0.09634698991525137</v>
      </c>
      <c r="K48" s="8">
        <v>0.003220153694622807</v>
      </c>
      <c r="L48" s="8">
        <v>-0.23848663685996452</v>
      </c>
      <c r="M48" s="8">
        <v>0.07721358400116496</v>
      </c>
    </row>
    <row r="49" spans="2:13" s="83" customFormat="1" ht="11.25">
      <c r="B49" s="89"/>
      <c r="C49" s="121" t="s">
        <v>10</v>
      </c>
      <c r="D49" s="132">
        <v>0.11748734430302576</v>
      </c>
      <c r="E49" s="132">
        <v>0.10699729053606788</v>
      </c>
      <c r="F49" s="132">
        <v>0.15331713844794614</v>
      </c>
      <c r="G49" s="132">
        <v>0.1104936020270233</v>
      </c>
      <c r="H49" s="132">
        <v>0.11564068868344579</v>
      </c>
      <c r="I49" s="132">
        <v>0.06465505257964255</v>
      </c>
      <c r="J49" s="132">
        <v>0.4144712021951029</v>
      </c>
      <c r="K49" s="132">
        <v>0.06612715663050239</v>
      </c>
      <c r="L49" s="132">
        <v>0.020973399550579863</v>
      </c>
      <c r="M49" s="132">
        <v>0.11859480925111643</v>
      </c>
    </row>
    <row r="50" s="83" customFormat="1" ht="11.25">
      <c r="C50" s="34" t="s">
        <v>11</v>
      </c>
    </row>
    <row r="51" s="83" customFormat="1" ht="11.25">
      <c r="C51" s="90" t="s">
        <v>14</v>
      </c>
    </row>
    <row r="52" s="83" customFormat="1" ht="11.25">
      <c r="C52" s="90" t="s">
        <v>15</v>
      </c>
    </row>
    <row r="53" spans="3:4" s="83" customFormat="1" ht="16.5" customHeight="1">
      <c r="C53" s="112"/>
      <c r="D53" s="125"/>
    </row>
    <row r="54" s="83" customFormat="1" ht="11.25"/>
    <row r="55" spans="4:13" s="83" customFormat="1" ht="11.25"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4:13" s="83" customFormat="1" ht="11.25"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0"/>
  <sheetViews>
    <sheetView showGridLines="0" zoomScaleSheetLayoutView="75" workbookViewId="0" topLeftCell="A1">
      <selection activeCell="I2" sqref="I2"/>
    </sheetView>
  </sheetViews>
  <sheetFormatPr defaultColWidth="11.140625" defaultRowHeight="12.75"/>
  <cols>
    <col min="1" max="1" width="3.7109375" style="11" customWidth="1"/>
    <col min="2" max="2" width="4.421875" style="9" bestFit="1" customWidth="1"/>
    <col min="3" max="7" width="12.140625" style="11" customWidth="1"/>
    <col min="8" max="8" width="13.421875" style="11" customWidth="1"/>
    <col min="9" max="9" width="12.140625" style="11" customWidth="1"/>
    <col min="10" max="16384" width="12.57421875" style="11" customWidth="1"/>
  </cols>
  <sheetData>
    <row r="1" spans="2:9" ht="12.75">
      <c r="B1" s="77" t="s">
        <v>89</v>
      </c>
      <c r="I1" s="78" t="str">
        <f>'Tab 1'!M1</f>
        <v>Carta de Conjuntura | dez 2011</v>
      </c>
    </row>
    <row r="3" spans="3:6" ht="11.25">
      <c r="C3" s="10" t="s">
        <v>81</v>
      </c>
      <c r="F3" s="12"/>
    </row>
    <row r="4" ht="11.25">
      <c r="C4" s="10" t="s">
        <v>16</v>
      </c>
    </row>
    <row r="5" spans="2:9" ht="11.25">
      <c r="B5" s="95"/>
      <c r="C5" s="19" t="s">
        <v>90</v>
      </c>
      <c r="D5" s="83"/>
      <c r="E5" s="83"/>
      <c r="F5" s="13"/>
      <c r="G5" s="13"/>
      <c r="H5" s="13"/>
      <c r="I5" s="13"/>
    </row>
    <row r="6" spans="2:9" ht="11.25">
      <c r="B6" s="95"/>
      <c r="C6" s="103"/>
      <c r="D6" s="83"/>
      <c r="E6" s="83"/>
      <c r="F6" s="13"/>
      <c r="G6" s="13"/>
      <c r="H6" s="13"/>
      <c r="I6" s="13"/>
    </row>
    <row r="7" spans="2:9" ht="33.75">
      <c r="B7" s="92"/>
      <c r="C7" s="137" t="s">
        <v>0</v>
      </c>
      <c r="D7" s="107" t="s">
        <v>17</v>
      </c>
      <c r="E7" s="107" t="s">
        <v>18</v>
      </c>
      <c r="F7" s="108" t="s">
        <v>28</v>
      </c>
      <c r="G7" s="108" t="s">
        <v>19</v>
      </c>
      <c r="H7" s="107" t="s">
        <v>20</v>
      </c>
      <c r="I7" s="108" t="s">
        <v>19</v>
      </c>
    </row>
    <row r="8" spans="2:9" ht="12" thickBot="1">
      <c r="B8" s="109"/>
      <c r="C8" s="138"/>
      <c r="D8" s="110" t="s">
        <v>21</v>
      </c>
      <c r="E8" s="110" t="s">
        <v>22</v>
      </c>
      <c r="F8" s="110" t="s">
        <v>23</v>
      </c>
      <c r="G8" s="110" t="s">
        <v>24</v>
      </c>
      <c r="H8" s="111" t="s">
        <v>25</v>
      </c>
      <c r="I8" s="110" t="s">
        <v>26</v>
      </c>
    </row>
    <row r="9" spans="2:9" s="83" customFormat="1" ht="12" thickTop="1">
      <c r="B9" s="133" t="s">
        <v>72</v>
      </c>
      <c r="C9" s="25">
        <v>39722</v>
      </c>
      <c r="D9" s="91">
        <v>12.21640171091485</v>
      </c>
      <c r="E9" s="91">
        <v>18.03350787420779</v>
      </c>
      <c r="F9" s="91">
        <v>17.512260929818954</v>
      </c>
      <c r="G9" s="91">
        <v>47.76217051494159</v>
      </c>
      <c r="H9" s="91">
        <v>11.935897496884039</v>
      </c>
      <c r="I9" s="91">
        <v>59.698068011825626</v>
      </c>
    </row>
    <row r="10" spans="2:9" s="83" customFormat="1" ht="11.25">
      <c r="B10" s="133" t="s">
        <v>9</v>
      </c>
      <c r="C10" s="25">
        <v>39753</v>
      </c>
      <c r="D10" s="91">
        <v>14.548155833376555</v>
      </c>
      <c r="E10" s="91">
        <v>20.770731261239774</v>
      </c>
      <c r="F10" s="91">
        <v>17.74581092185987</v>
      </c>
      <c r="G10" s="91">
        <v>53.0646980164762</v>
      </c>
      <c r="H10" s="91">
        <v>16.65661465638002</v>
      </c>
      <c r="I10" s="91">
        <v>69.72131267285621</v>
      </c>
    </row>
    <row r="11" spans="2:9" s="81" customFormat="1" ht="11.25">
      <c r="B11" s="114" t="s">
        <v>9</v>
      </c>
      <c r="C11" s="32">
        <v>39783</v>
      </c>
      <c r="D11" s="91">
        <v>18.471863809071007</v>
      </c>
      <c r="E11" s="91">
        <v>24.72249614786486</v>
      </c>
      <c r="F11" s="91">
        <v>27.34764741604507</v>
      </c>
      <c r="G11" s="91">
        <v>70.54200737298095</v>
      </c>
      <c r="H11" s="91">
        <v>16.906518415148543</v>
      </c>
      <c r="I11" s="91">
        <v>87.44852578812949</v>
      </c>
    </row>
    <row r="12" spans="2:9" s="81" customFormat="1" ht="11.25">
      <c r="B12" s="135"/>
      <c r="C12" s="86" t="s">
        <v>74</v>
      </c>
      <c r="D12" s="136">
        <v>155.76042585884028</v>
      </c>
      <c r="E12" s="136">
        <v>237.57354298259557</v>
      </c>
      <c r="F12" s="136">
        <v>199.03067163385342</v>
      </c>
      <c r="G12" s="136">
        <v>592.3646404752893</v>
      </c>
      <c r="H12" s="136">
        <v>158.47535575084112</v>
      </c>
      <c r="I12" s="136">
        <v>750.8399962261304</v>
      </c>
    </row>
    <row r="13" spans="2:9" s="81" customFormat="1" ht="11.25">
      <c r="B13" s="114" t="s">
        <v>73</v>
      </c>
      <c r="C13" s="32">
        <v>39814</v>
      </c>
      <c r="D13" s="91">
        <v>19.119792469867573</v>
      </c>
      <c r="E13" s="91">
        <v>21.292624203444504</v>
      </c>
      <c r="F13" s="91">
        <v>15.701447244329236</v>
      </c>
      <c r="G13" s="91">
        <v>56.11386391764132</v>
      </c>
      <c r="H13" s="91">
        <v>12.121271168526869</v>
      </c>
      <c r="I13" s="91">
        <v>68.23513508616819</v>
      </c>
    </row>
    <row r="14" spans="2:9" s="81" customFormat="1" ht="11.25">
      <c r="B14" s="32" t="s">
        <v>9</v>
      </c>
      <c r="C14" s="32">
        <v>39845</v>
      </c>
      <c r="D14" s="91">
        <v>12.889831102921093</v>
      </c>
      <c r="E14" s="91">
        <v>18.163752319398043</v>
      </c>
      <c r="F14" s="91">
        <v>13.356241373766778</v>
      </c>
      <c r="G14" s="91">
        <v>44.409824796085914</v>
      </c>
      <c r="H14" s="91">
        <v>12.604918952739592</v>
      </c>
      <c r="I14" s="91">
        <v>57.01474374882551</v>
      </c>
    </row>
    <row r="15" spans="2:9" s="81" customFormat="1" ht="11.25">
      <c r="B15" s="114" t="s">
        <v>9</v>
      </c>
      <c r="C15" s="32">
        <v>39873</v>
      </c>
      <c r="D15" s="91">
        <v>12.822564258277264</v>
      </c>
      <c r="E15" s="91">
        <v>19.949742213031584</v>
      </c>
      <c r="F15" s="91">
        <v>14.521893852069171</v>
      </c>
      <c r="G15" s="91">
        <v>47.29420032337802</v>
      </c>
      <c r="H15" s="91">
        <v>9.404906351080605</v>
      </c>
      <c r="I15" s="91">
        <v>56.699106674458626</v>
      </c>
    </row>
    <row r="16" spans="2:9" s="81" customFormat="1" ht="11.25">
      <c r="B16" s="114" t="s">
        <v>9</v>
      </c>
      <c r="C16" s="32">
        <v>39904</v>
      </c>
      <c r="D16" s="91">
        <v>12.70866279886947</v>
      </c>
      <c r="E16" s="91">
        <v>19.68133781370139</v>
      </c>
      <c r="F16" s="91">
        <v>17.42502844814185</v>
      </c>
      <c r="G16" s="91">
        <v>49.8150290607127</v>
      </c>
      <c r="H16" s="91">
        <v>10.703145026313987</v>
      </c>
      <c r="I16" s="91">
        <v>60.51817408702669</v>
      </c>
    </row>
    <row r="17" spans="2:9" s="81" customFormat="1" ht="11.25">
      <c r="B17" s="114" t="s">
        <v>9</v>
      </c>
      <c r="C17" s="32">
        <v>39934</v>
      </c>
      <c r="D17" s="91">
        <v>12.384894021488266</v>
      </c>
      <c r="E17" s="91">
        <v>19.53391452570459</v>
      </c>
      <c r="F17" s="91">
        <v>18.075307920473296</v>
      </c>
      <c r="G17" s="91">
        <v>49.994116467666146</v>
      </c>
      <c r="H17" s="91">
        <v>14.627166459780998</v>
      </c>
      <c r="I17" s="91">
        <v>64.62128292744714</v>
      </c>
    </row>
    <row r="18" spans="2:9" s="81" customFormat="1" ht="11.25">
      <c r="B18" s="114" t="s">
        <v>9</v>
      </c>
      <c r="C18" s="32">
        <v>39965</v>
      </c>
      <c r="D18" s="91">
        <v>12.886449513214576</v>
      </c>
      <c r="E18" s="91">
        <v>19.80994516866613</v>
      </c>
      <c r="F18" s="91">
        <v>15.831071697276636</v>
      </c>
      <c r="G18" s="91">
        <v>48.52746637915734</v>
      </c>
      <c r="H18" s="91">
        <v>14.665798100783014</v>
      </c>
      <c r="I18" s="91">
        <v>63.19326447994035</v>
      </c>
    </row>
    <row r="19" spans="2:9" s="81" customFormat="1" ht="11.25">
      <c r="B19" s="114" t="s">
        <v>9</v>
      </c>
      <c r="C19" s="32">
        <v>39995</v>
      </c>
      <c r="D19" s="91">
        <v>16.284827062792843</v>
      </c>
      <c r="E19" s="91">
        <v>19.68951261297064</v>
      </c>
      <c r="F19" s="91">
        <v>21.820417771739745</v>
      </c>
      <c r="G19" s="91">
        <v>57.79475744750323</v>
      </c>
      <c r="H19" s="91">
        <v>8.831632814186516</v>
      </c>
      <c r="I19" s="91">
        <v>66.62639026168975</v>
      </c>
    </row>
    <row r="20" spans="2:9" s="81" customFormat="1" ht="11.25">
      <c r="B20" s="114" t="s">
        <v>9</v>
      </c>
      <c r="C20" s="32">
        <v>40026</v>
      </c>
      <c r="D20" s="91">
        <v>12.920512135523891</v>
      </c>
      <c r="E20" s="91">
        <v>22.16081249526764</v>
      </c>
      <c r="F20" s="91">
        <v>18.47492179345408</v>
      </c>
      <c r="G20" s="91">
        <v>53.55624642424561</v>
      </c>
      <c r="H20" s="91">
        <v>11.416559179550994</v>
      </c>
      <c r="I20" s="91">
        <v>64.9728056037966</v>
      </c>
    </row>
    <row r="21" spans="2:9" s="81" customFormat="1" ht="11.25">
      <c r="B21" s="114" t="s">
        <v>9</v>
      </c>
      <c r="C21" s="32">
        <v>40057</v>
      </c>
      <c r="D21" s="91">
        <v>13.204594968009859</v>
      </c>
      <c r="E21" s="91">
        <v>26.251423155772503</v>
      </c>
      <c r="F21" s="91">
        <v>20.582879703967766</v>
      </c>
      <c r="G21" s="91">
        <v>60.038897827750134</v>
      </c>
      <c r="H21" s="91">
        <v>9.15278009078333</v>
      </c>
      <c r="I21" s="91">
        <v>69.19167791853346</v>
      </c>
    </row>
    <row r="22" spans="2:9" s="81" customFormat="1" ht="11.25">
      <c r="B22" s="114" t="s">
        <v>9</v>
      </c>
      <c r="C22" s="32">
        <v>40087</v>
      </c>
      <c r="D22" s="91">
        <v>13.218124953387582</v>
      </c>
      <c r="E22" s="91">
        <v>19.84882413058752</v>
      </c>
      <c r="F22" s="91">
        <v>20.078099605863443</v>
      </c>
      <c r="G22" s="91">
        <v>53.145048689838546</v>
      </c>
      <c r="H22" s="91">
        <v>12.317835641744342</v>
      </c>
      <c r="I22" s="91">
        <v>65.46288433158288</v>
      </c>
    </row>
    <row r="23" spans="2:9" s="81" customFormat="1" ht="11.25">
      <c r="B23" s="114" t="s">
        <v>9</v>
      </c>
      <c r="C23" s="32">
        <v>40118</v>
      </c>
      <c r="D23" s="91">
        <v>15.017347804429795</v>
      </c>
      <c r="E23" s="91">
        <v>22.329170670930623</v>
      </c>
      <c r="F23" s="91">
        <v>20.2569537613175</v>
      </c>
      <c r="G23" s="91">
        <v>57.603472236677916</v>
      </c>
      <c r="H23" s="91">
        <v>13.645900690511631</v>
      </c>
      <c r="I23" s="91">
        <v>71.24937292718954</v>
      </c>
    </row>
    <row r="24" spans="2:9" s="81" customFormat="1" ht="11.25">
      <c r="B24" s="114" t="s">
        <v>9</v>
      </c>
      <c r="C24" s="32">
        <v>40148</v>
      </c>
      <c r="D24" s="91">
        <v>18.83534303253296</v>
      </c>
      <c r="E24" s="91">
        <v>26.61289568391875</v>
      </c>
      <c r="F24" s="91">
        <v>25.821559420134104</v>
      </c>
      <c r="G24" s="91">
        <v>71.26979813658582</v>
      </c>
      <c r="H24" s="91">
        <v>15.515804981313153</v>
      </c>
      <c r="I24" s="91">
        <v>86.78560311789897</v>
      </c>
    </row>
    <row r="25" spans="2:9" s="81" customFormat="1" ht="11.25">
      <c r="B25" s="84"/>
      <c r="C25" s="86" t="s">
        <v>76</v>
      </c>
      <c r="D25" s="136">
        <v>172.29294412131517</v>
      </c>
      <c r="E25" s="136">
        <v>255.3239549933939</v>
      </c>
      <c r="F25" s="136">
        <v>221.94582259253357</v>
      </c>
      <c r="G25" s="136">
        <v>649.5627217072426</v>
      </c>
      <c r="H25" s="136">
        <v>145.00771945731503</v>
      </c>
      <c r="I25" s="136">
        <v>794.5704411645577</v>
      </c>
    </row>
    <row r="26" spans="2:9" s="81" customFormat="1" ht="11.25">
      <c r="B26" s="114" t="s">
        <v>75</v>
      </c>
      <c r="C26" s="32">
        <v>40179</v>
      </c>
      <c r="D26" s="91">
        <v>15.76200294835673</v>
      </c>
      <c r="E26" s="91">
        <v>19.70933352889684</v>
      </c>
      <c r="F26" s="91">
        <v>19.254938140714213</v>
      </c>
      <c r="G26" s="91">
        <v>54.72627461796779</v>
      </c>
      <c r="H26" s="91">
        <v>11.80335675254703</v>
      </c>
      <c r="I26" s="91">
        <v>66.52963137051482</v>
      </c>
    </row>
    <row r="27" spans="2:9" s="81" customFormat="1" ht="11.25">
      <c r="B27" s="114" t="s">
        <v>9</v>
      </c>
      <c r="C27" s="32">
        <v>40210</v>
      </c>
      <c r="D27" s="91">
        <v>13.349318155201647</v>
      </c>
      <c r="E27" s="91">
        <v>20.880775094287745</v>
      </c>
      <c r="F27" s="91">
        <v>15.62873342705687</v>
      </c>
      <c r="G27" s="91">
        <v>49.858826676546265</v>
      </c>
      <c r="H27" s="91">
        <v>14.244197282687685</v>
      </c>
      <c r="I27" s="91">
        <v>64.10302395923395</v>
      </c>
    </row>
    <row r="28" spans="2:9" s="81" customFormat="1" ht="11.25">
      <c r="B28" s="114" t="s">
        <v>9</v>
      </c>
      <c r="C28" s="32">
        <v>40238</v>
      </c>
      <c r="D28" s="91">
        <v>16.583930113348437</v>
      </c>
      <c r="E28" s="91">
        <v>24.7339708792347</v>
      </c>
      <c r="F28" s="91">
        <v>22.232404382995817</v>
      </c>
      <c r="G28" s="91">
        <v>63.55030537557895</v>
      </c>
      <c r="H28" s="91">
        <v>9.862125972327718</v>
      </c>
      <c r="I28" s="91">
        <v>73.41243134790668</v>
      </c>
    </row>
    <row r="29" spans="2:9" s="81" customFormat="1" ht="11.25">
      <c r="B29" s="114" t="s">
        <v>9</v>
      </c>
      <c r="C29" s="32">
        <v>40269</v>
      </c>
      <c r="D29" s="91">
        <v>13.02278727466265</v>
      </c>
      <c r="E29" s="91">
        <v>21.039501510978877</v>
      </c>
      <c r="F29" s="91">
        <v>20.724754808632333</v>
      </c>
      <c r="G29" s="91">
        <v>54.78704359427386</v>
      </c>
      <c r="H29" s="91">
        <v>12.625337657157628</v>
      </c>
      <c r="I29" s="91">
        <v>67.41238125143148</v>
      </c>
    </row>
    <row r="30" spans="2:9" s="81" customFormat="1" ht="11.25">
      <c r="B30" s="114" t="s">
        <v>9</v>
      </c>
      <c r="C30" s="32">
        <v>40299</v>
      </c>
      <c r="D30" s="91">
        <v>13.444572903932936</v>
      </c>
      <c r="E30" s="91">
        <v>20.764601929571942</v>
      </c>
      <c r="F30" s="91">
        <v>22.17052782837731</v>
      </c>
      <c r="G30" s="91">
        <v>56.379702661882185</v>
      </c>
      <c r="H30" s="91">
        <v>15.111751521907667</v>
      </c>
      <c r="I30" s="91">
        <v>71.49145418378986</v>
      </c>
    </row>
    <row r="31" spans="2:9" s="81" customFormat="1" ht="11.25">
      <c r="B31" s="114" t="s">
        <v>9</v>
      </c>
      <c r="C31" s="32">
        <v>40330</v>
      </c>
      <c r="D31" s="91">
        <v>13.305362221001205</v>
      </c>
      <c r="E31" s="91">
        <v>20.967545418228916</v>
      </c>
      <c r="F31" s="91">
        <v>19.68425363975807</v>
      </c>
      <c r="G31" s="91">
        <v>53.95716127898819</v>
      </c>
      <c r="H31" s="91">
        <v>11.892917805028201</v>
      </c>
      <c r="I31" s="91">
        <v>65.85007908401639</v>
      </c>
    </row>
    <row r="32" spans="2:10" s="81" customFormat="1" ht="10.5" customHeight="1">
      <c r="B32" s="114" t="s">
        <v>9</v>
      </c>
      <c r="C32" s="32">
        <v>40360</v>
      </c>
      <c r="D32" s="91">
        <v>17.098363509246653</v>
      </c>
      <c r="E32" s="91">
        <v>21.021179890522745</v>
      </c>
      <c r="F32" s="91">
        <v>26.017398677912595</v>
      </c>
      <c r="G32" s="91">
        <v>64.136942077682</v>
      </c>
      <c r="H32" s="91">
        <v>9.274687854720007</v>
      </c>
      <c r="I32" s="91">
        <v>73.41162993240201</v>
      </c>
      <c r="J32" s="134"/>
    </row>
    <row r="33" spans="2:9" s="81" customFormat="1" ht="11.25">
      <c r="B33" s="114" t="s">
        <v>9</v>
      </c>
      <c r="C33" s="32">
        <v>40391</v>
      </c>
      <c r="D33" s="91">
        <v>13.970521326823203</v>
      </c>
      <c r="E33" s="91">
        <v>24.624450324178003</v>
      </c>
      <c r="F33" s="91">
        <v>19.65055960243265</v>
      </c>
      <c r="G33" s="91">
        <v>58.24553125343385</v>
      </c>
      <c r="H33" s="91">
        <v>12.999643322353974</v>
      </c>
      <c r="I33" s="91">
        <v>71.24517457578783</v>
      </c>
    </row>
    <row r="34" spans="2:9" s="81" customFormat="1" ht="11.25">
      <c r="B34" s="114" t="s">
        <v>9</v>
      </c>
      <c r="C34" s="32">
        <v>40422</v>
      </c>
      <c r="D34" s="91">
        <v>13.918185668799833</v>
      </c>
      <c r="E34" s="91">
        <v>28.364287448727872</v>
      </c>
      <c r="F34" s="91">
        <v>69.07419664759304</v>
      </c>
      <c r="G34" s="91">
        <v>111.35666976512074</v>
      </c>
      <c r="H34" s="91">
        <v>10.64870722695327</v>
      </c>
      <c r="I34" s="91">
        <v>122.00537699207402</v>
      </c>
    </row>
    <row r="35" spans="2:9" s="81" customFormat="1" ht="11.25">
      <c r="B35" s="114" t="s">
        <v>9</v>
      </c>
      <c r="C35" s="32">
        <v>40452</v>
      </c>
      <c r="D35" s="91">
        <v>13.895565127381177</v>
      </c>
      <c r="E35" s="91">
        <v>21.11184156596697</v>
      </c>
      <c r="F35" s="91">
        <v>23.334625217949572</v>
      </c>
      <c r="G35" s="91">
        <v>58.34203191129772</v>
      </c>
      <c r="H35" s="91">
        <v>12.531576975106242</v>
      </c>
      <c r="I35" s="91">
        <v>70.87360888640396</v>
      </c>
    </row>
    <row r="36" spans="2:9" s="81" customFormat="1" ht="11.25">
      <c r="B36" s="114" t="s">
        <v>9</v>
      </c>
      <c r="C36" s="32">
        <v>40483</v>
      </c>
      <c r="D36" s="91">
        <v>15.886120032087053</v>
      </c>
      <c r="E36" s="91">
        <v>23.70526293476447</v>
      </c>
      <c r="F36" s="91">
        <v>21.329342459436763</v>
      </c>
      <c r="G36" s="91">
        <v>60.920725426288286</v>
      </c>
      <c r="H36" s="91">
        <v>13.408478815435808</v>
      </c>
      <c r="I36" s="91">
        <v>74.3292042417241</v>
      </c>
    </row>
    <row r="37" spans="2:9" s="81" customFormat="1" ht="11.25">
      <c r="B37" s="114" t="s">
        <v>9</v>
      </c>
      <c r="C37" s="32">
        <v>40513</v>
      </c>
      <c r="D37" s="91">
        <v>19.739869673374127</v>
      </c>
      <c r="E37" s="91">
        <v>28.51645201472902</v>
      </c>
      <c r="F37" s="91">
        <v>22.3346756654262</v>
      </c>
      <c r="G37" s="91">
        <v>70.59099735352935</v>
      </c>
      <c r="H37" s="91">
        <v>17.620639578292025</v>
      </c>
      <c r="I37" s="91">
        <v>88.21163693182137</v>
      </c>
    </row>
    <row r="38" spans="2:9" s="81" customFormat="1" ht="11.25">
      <c r="B38" s="84"/>
      <c r="C38" s="86" t="s">
        <v>79</v>
      </c>
      <c r="D38" s="136">
        <v>179.97659895421566</v>
      </c>
      <c r="E38" s="136">
        <v>275.4392025400881</v>
      </c>
      <c r="F38" s="136">
        <v>301.4364104982854</v>
      </c>
      <c r="G38" s="136">
        <v>756.8522119925892</v>
      </c>
      <c r="H38" s="136">
        <v>152.02342076451725</v>
      </c>
      <c r="I38" s="136">
        <v>908.8756327571066</v>
      </c>
    </row>
    <row r="39" spans="2:9" s="81" customFormat="1" ht="11.25">
      <c r="B39" s="114" t="s">
        <v>78</v>
      </c>
      <c r="C39" s="32">
        <v>40544</v>
      </c>
      <c r="D39" s="91">
        <v>16.43509633556801</v>
      </c>
      <c r="E39" s="91">
        <v>21.055459748051238</v>
      </c>
      <c r="F39" s="91">
        <v>26.413833850460446</v>
      </c>
      <c r="G39" s="91">
        <v>63.90438993407969</v>
      </c>
      <c r="H39" s="91">
        <v>16.26207951644684</v>
      </c>
      <c r="I39" s="91">
        <v>80.16646945052653</v>
      </c>
    </row>
    <row r="40" spans="2:9" s="81" customFormat="1" ht="11.25">
      <c r="B40" s="114" t="s">
        <v>9</v>
      </c>
      <c r="C40" s="32">
        <v>40575</v>
      </c>
      <c r="D40" s="91">
        <v>14.023023216914918</v>
      </c>
      <c r="E40" s="91">
        <v>21.879503590310826</v>
      </c>
      <c r="F40" s="91">
        <v>14.503084306946416</v>
      </c>
      <c r="G40" s="91">
        <v>50.40561111417216</v>
      </c>
      <c r="H40" s="91">
        <v>16.442088462530023</v>
      </c>
      <c r="I40" s="91">
        <v>66.84769957670218</v>
      </c>
    </row>
    <row r="41" spans="2:9" s="81" customFormat="1" ht="11.25">
      <c r="B41" s="114" t="s">
        <v>9</v>
      </c>
      <c r="C41" s="32">
        <v>40603</v>
      </c>
      <c r="D41" s="91">
        <v>14.171319197768536</v>
      </c>
      <c r="E41" s="91">
        <v>21.7723067301645</v>
      </c>
      <c r="F41" s="91">
        <v>19.713309733265568</v>
      </c>
      <c r="G41" s="91">
        <v>55.65693566119861</v>
      </c>
      <c r="H41" s="91">
        <v>10.780537941663797</v>
      </c>
      <c r="I41" s="91">
        <v>66.43747360286241</v>
      </c>
    </row>
    <row r="42" spans="2:9" s="81" customFormat="1" ht="11.25">
      <c r="B42" s="114" t="s">
        <v>9</v>
      </c>
      <c r="C42" s="32">
        <v>40634</v>
      </c>
      <c r="D42" s="91">
        <v>16.741052746158413</v>
      </c>
      <c r="E42" s="91">
        <v>24.792277951876457</v>
      </c>
      <c r="F42" s="91">
        <v>19.142470574807422</v>
      </c>
      <c r="G42" s="91">
        <v>60.67580127284229</v>
      </c>
      <c r="H42" s="91">
        <v>14.704070218045707</v>
      </c>
      <c r="I42" s="91">
        <v>75.37987149088801</v>
      </c>
    </row>
    <row r="43" spans="2:9" s="81" customFormat="1" ht="11.25">
      <c r="B43" s="114" t="s">
        <v>9</v>
      </c>
      <c r="C43" s="32">
        <v>40664</v>
      </c>
      <c r="D43" s="91">
        <v>14.097595466409073</v>
      </c>
      <c r="E43" s="91">
        <v>21.813761796912924</v>
      </c>
      <c r="F43" s="91">
        <v>20.151937017219886</v>
      </c>
      <c r="G43" s="91">
        <v>56.06329428054188</v>
      </c>
      <c r="H43" s="91">
        <v>16.550609325749278</v>
      </c>
      <c r="I43" s="91">
        <v>72.61390360629116</v>
      </c>
    </row>
    <row r="44" spans="2:9" s="81" customFormat="1" ht="11.25">
      <c r="B44" s="114" t="s">
        <v>9</v>
      </c>
      <c r="C44" s="32">
        <v>40695</v>
      </c>
      <c r="D44" s="91">
        <v>13.975196966093131</v>
      </c>
      <c r="E44" s="91">
        <v>21.838243812252195</v>
      </c>
      <c r="F44" s="91">
        <v>24.165217610726863</v>
      </c>
      <c r="G44" s="91">
        <v>59.97865838907219</v>
      </c>
      <c r="H44" s="91">
        <v>14.194237172247682</v>
      </c>
      <c r="I44" s="91">
        <v>74.17289556131988</v>
      </c>
    </row>
    <row r="45" spans="2:9" s="81" customFormat="1" ht="11.25">
      <c r="B45" s="114" t="s">
        <v>9</v>
      </c>
      <c r="C45" s="32">
        <v>40725</v>
      </c>
      <c r="D45" s="91">
        <v>17.582280257991833</v>
      </c>
      <c r="E45" s="91">
        <v>22.132684254158157</v>
      </c>
      <c r="F45" s="91">
        <v>27.626495698586794</v>
      </c>
      <c r="G45" s="91">
        <v>67.34146021073678</v>
      </c>
      <c r="H45" s="91">
        <v>12.504957029660469</v>
      </c>
      <c r="I45" s="91">
        <v>79.84641724039726</v>
      </c>
    </row>
    <row r="46" spans="2:9" s="81" customFormat="1" ht="11.25">
      <c r="B46" s="114" t="s">
        <v>9</v>
      </c>
      <c r="C46" s="32">
        <v>40756</v>
      </c>
      <c r="D46" s="91">
        <v>13.631487928737513</v>
      </c>
      <c r="E46" s="91">
        <v>24.61154253957323</v>
      </c>
      <c r="F46" s="91">
        <v>20.558315463546638</v>
      </c>
      <c r="G46" s="91">
        <v>58.801345931857384</v>
      </c>
      <c r="H46" s="91">
        <v>14.32495426297894</v>
      </c>
      <c r="I46" s="91">
        <v>73.12630019483632</v>
      </c>
    </row>
    <row r="47" spans="2:9" s="83" customFormat="1" ht="11.25">
      <c r="B47" s="114" t="s">
        <v>9</v>
      </c>
      <c r="C47" s="32">
        <v>40787</v>
      </c>
      <c r="D47" s="91">
        <v>13.764146290322563</v>
      </c>
      <c r="E47" s="91">
        <v>29.269178659576866</v>
      </c>
      <c r="F47" s="91">
        <v>20.646288412040516</v>
      </c>
      <c r="G47" s="91">
        <v>63.67961336193994</v>
      </c>
      <c r="H47" s="91">
        <v>9.674876205401677</v>
      </c>
      <c r="I47" s="91">
        <v>73.35448956734162</v>
      </c>
    </row>
    <row r="48" spans="2:9" s="83" customFormat="1" ht="11.25">
      <c r="B48" s="119" t="s">
        <v>9</v>
      </c>
      <c r="C48" s="29">
        <v>40817</v>
      </c>
      <c r="D48" s="122">
        <v>13.53048160503</v>
      </c>
      <c r="E48" s="122">
        <v>21.849774481569998</v>
      </c>
      <c r="F48" s="122">
        <v>24.8194613033301</v>
      </c>
      <c r="G48" s="122">
        <v>60.1997173899301</v>
      </c>
      <c r="H48" s="122">
        <v>15.24721983096</v>
      </c>
      <c r="I48" s="122">
        <v>75.4469372208901</v>
      </c>
    </row>
    <row r="49" spans="1:9" s="83" customFormat="1" ht="11.25">
      <c r="A49" s="81"/>
      <c r="B49" s="93"/>
      <c r="C49" s="120" t="s">
        <v>91</v>
      </c>
      <c r="D49" s="8">
        <v>-0.016976329687577563</v>
      </c>
      <c r="E49" s="8">
        <v>-0.2534886360939699</v>
      </c>
      <c r="F49" s="8">
        <v>0.2021270268052573</v>
      </c>
      <c r="G49" s="8">
        <v>-0.05464693939378895</v>
      </c>
      <c r="H49" s="8">
        <v>0.5759601991028238</v>
      </c>
      <c r="I49" s="8">
        <v>0.028525147757010316</v>
      </c>
    </row>
    <row r="50" spans="1:9" s="83" customFormat="1" ht="11.25">
      <c r="A50" s="81"/>
      <c r="B50" s="93"/>
      <c r="C50" s="120" t="s">
        <v>92</v>
      </c>
      <c r="D50" s="8">
        <v>-0.026273384277965217</v>
      </c>
      <c r="E50" s="8">
        <v>0.03495350764627769</v>
      </c>
      <c r="F50" s="8">
        <v>0.06363230913339701</v>
      </c>
      <c r="G50" s="8">
        <v>0.031841288652009636</v>
      </c>
      <c r="H50" s="8">
        <v>0.21670399992342038</v>
      </c>
      <c r="I50" s="8">
        <v>0.06452794497619374</v>
      </c>
    </row>
    <row r="51" spans="1:9" s="83" customFormat="1" ht="11.25">
      <c r="A51" s="81"/>
      <c r="B51" s="94"/>
      <c r="C51" s="121" t="s">
        <v>93</v>
      </c>
      <c r="D51" s="132">
        <v>0.0473049140158035</v>
      </c>
      <c r="E51" s="132">
        <v>0.053289466036769095</v>
      </c>
      <c r="F51" s="132">
        <v>-0.21701848772441978</v>
      </c>
      <c r="G51" s="132">
        <v>-0.06663353682844098</v>
      </c>
      <c r="H51" s="132">
        <v>0.14240295537884795</v>
      </c>
      <c r="I51" s="132">
        <v>-0.03383595494796454</v>
      </c>
    </row>
    <row r="52" spans="2:9" s="83" customFormat="1" ht="11.25">
      <c r="B52" s="93"/>
      <c r="C52" s="115" t="s">
        <v>27</v>
      </c>
      <c r="D52" s="8"/>
      <c r="E52" s="8"/>
      <c r="F52" s="8"/>
      <c r="G52" s="8"/>
      <c r="H52" s="8"/>
      <c r="I52" s="8"/>
    </row>
    <row r="53" spans="2:9" s="83" customFormat="1" ht="11.25">
      <c r="B53" s="93"/>
      <c r="C53" s="115" t="s">
        <v>77</v>
      </c>
      <c r="D53" s="8"/>
      <c r="E53" s="8"/>
      <c r="F53" s="8"/>
      <c r="G53" s="8"/>
      <c r="H53" s="8"/>
      <c r="I53" s="8"/>
    </row>
    <row r="54" spans="2:9" s="83" customFormat="1" ht="11.25">
      <c r="B54" s="93"/>
      <c r="C54" s="96"/>
      <c r="D54" s="116"/>
      <c r="E54" s="116"/>
      <c r="F54" s="116"/>
      <c r="G54" s="116"/>
      <c r="H54" s="116"/>
      <c r="I54" s="116"/>
    </row>
    <row r="55" spans="2:9" s="83" customFormat="1" ht="11.25">
      <c r="B55" s="93"/>
      <c r="C55" s="96"/>
      <c r="D55" s="81"/>
      <c r="E55" s="81"/>
      <c r="F55" s="81"/>
      <c r="G55" s="81"/>
      <c r="H55" s="81"/>
      <c r="I55" s="81"/>
    </row>
    <row r="56" spans="2:9" s="83" customFormat="1" ht="11.25">
      <c r="B56" s="93"/>
      <c r="C56" s="101"/>
      <c r="D56" s="81"/>
      <c r="E56" s="81"/>
      <c r="F56" s="81"/>
      <c r="G56" s="81"/>
      <c r="H56" s="81"/>
      <c r="I56" s="81"/>
    </row>
    <row r="57" spans="2:9" s="83" customFormat="1" ht="11.25">
      <c r="B57" s="93"/>
      <c r="C57" s="101"/>
      <c r="D57" s="81"/>
      <c r="E57" s="81"/>
      <c r="F57" s="81"/>
      <c r="G57" s="81"/>
      <c r="H57" s="81"/>
      <c r="I57" s="81"/>
    </row>
    <row r="58" spans="2:9" s="83" customFormat="1" ht="11.25">
      <c r="B58" s="93"/>
      <c r="C58" s="81"/>
      <c r="D58" s="81"/>
      <c r="E58" s="81"/>
      <c r="F58" s="81"/>
      <c r="G58" s="81"/>
      <c r="H58" s="81"/>
      <c r="I58" s="81"/>
    </row>
    <row r="59" spans="2:9" s="83" customFormat="1" ht="11.25">
      <c r="B59" s="93"/>
      <c r="C59" s="81"/>
      <c r="D59" s="81"/>
      <c r="E59" s="81"/>
      <c r="F59" s="81"/>
      <c r="G59" s="81"/>
      <c r="H59" s="81"/>
      <c r="I59" s="81"/>
    </row>
    <row r="60" spans="2:9" s="83" customFormat="1" ht="11.25">
      <c r="B60" s="93"/>
      <c r="C60" s="81"/>
      <c r="D60" s="81"/>
      <c r="E60" s="81"/>
      <c r="F60" s="81"/>
      <c r="G60" s="81"/>
      <c r="H60" s="81"/>
      <c r="I60" s="81"/>
    </row>
    <row r="61" spans="2:9" s="83" customFormat="1" ht="11.25">
      <c r="B61" s="93"/>
      <c r="C61" s="81"/>
      <c r="D61" s="81"/>
      <c r="E61" s="81"/>
      <c r="F61" s="81"/>
      <c r="G61" s="81"/>
      <c r="H61" s="81"/>
      <c r="I61" s="81"/>
    </row>
    <row r="62" spans="2:9" s="83" customFormat="1" ht="11.25">
      <c r="B62" s="93"/>
      <c r="C62" s="81"/>
      <c r="D62" s="81"/>
      <c r="E62" s="81"/>
      <c r="F62" s="81"/>
      <c r="G62" s="81"/>
      <c r="H62" s="81"/>
      <c r="I62" s="81"/>
    </row>
    <row r="63" spans="2:9" s="83" customFormat="1" ht="11.25">
      <c r="B63" s="93"/>
      <c r="C63" s="81"/>
      <c r="D63" s="81"/>
      <c r="E63" s="81"/>
      <c r="F63" s="81"/>
      <c r="G63" s="81"/>
      <c r="H63" s="81"/>
      <c r="I63" s="81"/>
    </row>
    <row r="64" spans="2:9" s="83" customFormat="1" ht="11.25">
      <c r="B64" s="93"/>
      <c r="C64" s="81"/>
      <c r="D64" s="81"/>
      <c r="E64" s="81"/>
      <c r="F64" s="81"/>
      <c r="G64" s="81"/>
      <c r="H64" s="81"/>
      <c r="I64" s="81"/>
    </row>
    <row r="65" spans="2:9" s="83" customFormat="1" ht="11.25">
      <c r="B65" s="93"/>
      <c r="C65" s="81"/>
      <c r="D65" s="81"/>
      <c r="E65" s="81"/>
      <c r="F65" s="81"/>
      <c r="G65" s="81"/>
      <c r="H65" s="81"/>
      <c r="I65" s="81"/>
    </row>
    <row r="66" spans="2:9" s="83" customFormat="1" ht="11.25">
      <c r="B66" s="93"/>
      <c r="C66" s="81"/>
      <c r="D66" s="81"/>
      <c r="E66" s="81"/>
      <c r="F66" s="81"/>
      <c r="G66" s="81"/>
      <c r="H66" s="81"/>
      <c r="I66" s="81"/>
    </row>
    <row r="67" spans="2:9" s="83" customFormat="1" ht="11.25">
      <c r="B67" s="93"/>
      <c r="C67" s="81"/>
      <c r="D67" s="81"/>
      <c r="E67" s="81"/>
      <c r="F67" s="81"/>
      <c r="G67" s="81"/>
      <c r="H67" s="81"/>
      <c r="I67" s="81"/>
    </row>
    <row r="68" spans="2:9" s="83" customFormat="1" ht="11.25">
      <c r="B68" s="93"/>
      <c r="C68" s="81"/>
      <c r="D68" s="81"/>
      <c r="E68" s="81"/>
      <c r="F68" s="81"/>
      <c r="G68" s="81"/>
      <c r="H68" s="81"/>
      <c r="I68" s="81"/>
    </row>
    <row r="69" spans="2:9" s="83" customFormat="1" ht="11.25">
      <c r="B69" s="93"/>
      <c r="C69" s="81"/>
      <c r="D69" s="81"/>
      <c r="E69" s="81"/>
      <c r="F69" s="81"/>
      <c r="G69" s="81"/>
      <c r="H69" s="81"/>
      <c r="I69" s="81"/>
    </row>
    <row r="70" spans="2:9" s="83" customFormat="1" ht="11.25">
      <c r="B70" s="93"/>
      <c r="C70" s="81"/>
      <c r="D70" s="81"/>
      <c r="E70" s="81"/>
      <c r="F70" s="81"/>
      <c r="G70" s="81"/>
      <c r="H70" s="81"/>
      <c r="I70" s="81"/>
    </row>
    <row r="71" spans="2:9" s="83" customFormat="1" ht="11.25">
      <c r="B71" s="93"/>
      <c r="C71" s="81"/>
      <c r="D71" s="81"/>
      <c r="E71" s="81"/>
      <c r="F71" s="81"/>
      <c r="G71" s="81"/>
      <c r="H71" s="81"/>
      <c r="I71" s="81"/>
    </row>
    <row r="72" spans="2:9" s="83" customFormat="1" ht="11.25">
      <c r="B72" s="93"/>
      <c r="C72" s="81"/>
      <c r="D72" s="81"/>
      <c r="E72" s="81"/>
      <c r="F72" s="81"/>
      <c r="G72" s="81"/>
      <c r="H72" s="81"/>
      <c r="I72" s="81"/>
    </row>
    <row r="73" spans="2:9" s="83" customFormat="1" ht="11.25">
      <c r="B73" s="93"/>
      <c r="C73" s="81"/>
      <c r="D73" s="81"/>
      <c r="E73" s="81"/>
      <c r="F73" s="81"/>
      <c r="G73" s="81"/>
      <c r="H73" s="81"/>
      <c r="I73" s="81"/>
    </row>
    <row r="74" spans="2:9" s="83" customFormat="1" ht="11.25">
      <c r="B74" s="93"/>
      <c r="C74" s="81"/>
      <c r="D74" s="81"/>
      <c r="E74" s="81"/>
      <c r="F74" s="81"/>
      <c r="G74" s="81"/>
      <c r="H74" s="81"/>
      <c r="I74" s="81"/>
    </row>
    <row r="75" spans="2:9" s="83" customFormat="1" ht="11.25">
      <c r="B75" s="93"/>
      <c r="C75" s="81"/>
      <c r="D75" s="81"/>
      <c r="E75" s="81"/>
      <c r="F75" s="81"/>
      <c r="G75" s="81"/>
      <c r="H75" s="81"/>
      <c r="I75" s="81"/>
    </row>
    <row r="76" spans="2:9" s="83" customFormat="1" ht="11.25">
      <c r="B76" s="93"/>
      <c r="C76" s="81"/>
      <c r="D76" s="81"/>
      <c r="E76" s="81"/>
      <c r="F76" s="81"/>
      <c r="G76" s="81"/>
      <c r="H76" s="81"/>
      <c r="I76" s="81"/>
    </row>
    <row r="77" spans="2:9" s="83" customFormat="1" ht="11.25">
      <c r="B77" s="93"/>
      <c r="C77" s="81"/>
      <c r="D77" s="81"/>
      <c r="E77" s="81"/>
      <c r="F77" s="81"/>
      <c r="G77" s="81"/>
      <c r="H77" s="81"/>
      <c r="I77" s="81"/>
    </row>
    <row r="78" spans="2:9" s="83" customFormat="1" ht="11.25">
      <c r="B78" s="93"/>
      <c r="C78" s="81"/>
      <c r="D78" s="81"/>
      <c r="E78" s="81"/>
      <c r="F78" s="81"/>
      <c r="G78" s="81"/>
      <c r="H78" s="81"/>
      <c r="I78" s="81"/>
    </row>
    <row r="79" spans="2:9" s="83" customFormat="1" ht="11.25">
      <c r="B79" s="93"/>
      <c r="C79" s="81"/>
      <c r="D79" s="81"/>
      <c r="E79" s="81"/>
      <c r="F79" s="81"/>
      <c r="G79" s="81"/>
      <c r="H79" s="81"/>
      <c r="I79" s="81"/>
    </row>
    <row r="80" spans="2:9" s="83" customFormat="1" ht="11.25">
      <c r="B80" s="93"/>
      <c r="C80" s="81"/>
      <c r="D80" s="81"/>
      <c r="E80" s="81"/>
      <c r="F80" s="81"/>
      <c r="G80" s="81"/>
      <c r="H80" s="81"/>
      <c r="I80" s="81"/>
    </row>
    <row r="81" spans="2:9" s="83" customFormat="1" ht="11.25">
      <c r="B81" s="93"/>
      <c r="C81" s="81"/>
      <c r="D81" s="81"/>
      <c r="E81" s="81"/>
      <c r="F81" s="81"/>
      <c r="G81" s="81"/>
      <c r="H81" s="81"/>
      <c r="I81" s="81"/>
    </row>
    <row r="82" spans="2:9" s="83" customFormat="1" ht="11.25">
      <c r="B82" s="93"/>
      <c r="C82" s="81"/>
      <c r="D82" s="81"/>
      <c r="E82" s="81"/>
      <c r="F82" s="81"/>
      <c r="G82" s="81"/>
      <c r="H82" s="81"/>
      <c r="I82" s="81"/>
    </row>
    <row r="83" spans="2:9" s="83" customFormat="1" ht="11.25">
      <c r="B83" s="93"/>
      <c r="C83" s="81"/>
      <c r="D83" s="81"/>
      <c r="E83" s="81"/>
      <c r="F83" s="81"/>
      <c r="G83" s="81"/>
      <c r="H83" s="81"/>
      <c r="I83" s="81"/>
    </row>
    <row r="84" spans="2:9" s="83" customFormat="1" ht="11.25">
      <c r="B84" s="93"/>
      <c r="C84" s="81"/>
      <c r="D84" s="81"/>
      <c r="E84" s="81"/>
      <c r="F84" s="81"/>
      <c r="G84" s="81"/>
      <c r="H84" s="81"/>
      <c r="I84" s="81"/>
    </row>
    <row r="85" spans="2:9" s="83" customFormat="1" ht="11.25">
      <c r="B85" s="93"/>
      <c r="C85" s="81"/>
      <c r="D85" s="81"/>
      <c r="E85" s="81"/>
      <c r="F85" s="81"/>
      <c r="G85" s="81"/>
      <c r="H85" s="81"/>
      <c r="I85" s="81"/>
    </row>
    <row r="86" spans="2:9" s="83" customFormat="1" ht="11.25">
      <c r="B86" s="93"/>
      <c r="C86" s="81"/>
      <c r="D86" s="81"/>
      <c r="E86" s="81"/>
      <c r="F86" s="81"/>
      <c r="G86" s="81"/>
      <c r="H86" s="81"/>
      <c r="I86" s="81"/>
    </row>
    <row r="87" spans="2:9" s="83" customFormat="1" ht="11.25">
      <c r="B87" s="93"/>
      <c r="C87" s="81"/>
      <c r="D87" s="81"/>
      <c r="E87" s="81"/>
      <c r="F87" s="81"/>
      <c r="G87" s="81"/>
      <c r="H87" s="81"/>
      <c r="I87" s="81"/>
    </row>
    <row r="88" spans="2:9" s="83" customFormat="1" ht="11.25">
      <c r="B88" s="93"/>
      <c r="C88" s="81"/>
      <c r="D88" s="81"/>
      <c r="E88" s="81"/>
      <c r="F88" s="81"/>
      <c r="G88" s="81"/>
      <c r="H88" s="81"/>
      <c r="I88" s="81"/>
    </row>
    <row r="89" spans="2:9" s="83" customFormat="1" ht="11.25">
      <c r="B89" s="93"/>
      <c r="C89" s="81"/>
      <c r="D89" s="81"/>
      <c r="E89" s="81"/>
      <c r="F89" s="81"/>
      <c r="G89" s="81"/>
      <c r="H89" s="81"/>
      <c r="I89" s="81"/>
    </row>
    <row r="90" spans="2:9" s="83" customFormat="1" ht="11.25">
      <c r="B90" s="93"/>
      <c r="C90" s="81"/>
      <c r="D90" s="81"/>
      <c r="E90" s="81"/>
      <c r="F90" s="81"/>
      <c r="G90" s="81"/>
      <c r="H90" s="81"/>
      <c r="I90" s="81"/>
    </row>
    <row r="91" spans="2:9" s="83" customFormat="1" ht="11.25">
      <c r="B91" s="93"/>
      <c r="C91" s="81"/>
      <c r="D91" s="81"/>
      <c r="E91" s="81"/>
      <c r="F91" s="81"/>
      <c r="G91" s="81"/>
      <c r="H91" s="81"/>
      <c r="I91" s="81"/>
    </row>
    <row r="92" spans="2:9" s="83" customFormat="1" ht="11.25">
      <c r="B92" s="93"/>
      <c r="C92" s="81"/>
      <c r="D92" s="81"/>
      <c r="E92" s="81"/>
      <c r="F92" s="81"/>
      <c r="G92" s="81"/>
      <c r="H92" s="81"/>
      <c r="I92" s="81"/>
    </row>
    <row r="93" spans="2:9" s="83" customFormat="1" ht="11.25">
      <c r="B93" s="93"/>
      <c r="C93" s="81"/>
      <c r="D93" s="81"/>
      <c r="E93" s="81"/>
      <c r="F93" s="81"/>
      <c r="G93" s="81"/>
      <c r="H93" s="81"/>
      <c r="I93" s="81"/>
    </row>
    <row r="94" spans="2:9" s="83" customFormat="1" ht="11.25">
      <c r="B94" s="93"/>
      <c r="C94" s="81"/>
      <c r="D94" s="81"/>
      <c r="E94" s="81"/>
      <c r="F94" s="81"/>
      <c r="G94" s="81"/>
      <c r="H94" s="81"/>
      <c r="I94" s="81"/>
    </row>
    <row r="95" spans="2:9" s="83" customFormat="1" ht="11.25">
      <c r="B95" s="93"/>
      <c r="C95" s="81"/>
      <c r="D95" s="81"/>
      <c r="E95" s="81"/>
      <c r="F95" s="81"/>
      <c r="G95" s="81"/>
      <c r="H95" s="81"/>
      <c r="I95" s="81"/>
    </row>
    <row r="96" spans="2:9" s="83" customFormat="1" ht="11.25">
      <c r="B96" s="93"/>
      <c r="C96" s="81"/>
      <c r="D96" s="81"/>
      <c r="E96" s="81"/>
      <c r="F96" s="81"/>
      <c r="G96" s="81"/>
      <c r="H96" s="81"/>
      <c r="I96" s="81"/>
    </row>
    <row r="97" spans="2:9" s="83" customFormat="1" ht="11.25">
      <c r="B97" s="93"/>
      <c r="C97" s="81"/>
      <c r="D97" s="81"/>
      <c r="E97" s="81"/>
      <c r="F97" s="81"/>
      <c r="G97" s="81"/>
      <c r="H97" s="81"/>
      <c r="I97" s="81"/>
    </row>
    <row r="98" spans="2:9" s="83" customFormat="1" ht="11.25">
      <c r="B98" s="93"/>
      <c r="C98" s="81"/>
      <c r="D98" s="81"/>
      <c r="E98" s="81"/>
      <c r="F98" s="81"/>
      <c r="G98" s="81"/>
      <c r="H98" s="81"/>
      <c r="I98" s="81"/>
    </row>
    <row r="99" spans="2:9" s="83" customFormat="1" ht="11.25">
      <c r="B99" s="93"/>
      <c r="C99" s="81"/>
      <c r="D99" s="81"/>
      <c r="E99" s="81"/>
      <c r="F99" s="81"/>
      <c r="G99" s="81"/>
      <c r="H99" s="81"/>
      <c r="I99" s="81"/>
    </row>
    <row r="100" spans="2:9" s="83" customFormat="1" ht="11.25">
      <c r="B100" s="93"/>
      <c r="C100" s="81"/>
      <c r="D100" s="81"/>
      <c r="E100" s="81"/>
      <c r="F100" s="81"/>
      <c r="G100" s="81"/>
      <c r="H100" s="81"/>
      <c r="I100" s="81"/>
    </row>
    <row r="101" spans="2:9" s="83" customFormat="1" ht="11.25">
      <c r="B101" s="93"/>
      <c r="C101" s="81"/>
      <c r="D101" s="81"/>
      <c r="E101" s="81"/>
      <c r="F101" s="81"/>
      <c r="G101" s="81"/>
      <c r="H101" s="81"/>
      <c r="I101" s="81"/>
    </row>
    <row r="102" spans="2:9" s="83" customFormat="1" ht="11.25">
      <c r="B102" s="93"/>
      <c r="C102" s="81"/>
      <c r="D102" s="81"/>
      <c r="E102" s="81"/>
      <c r="F102" s="81"/>
      <c r="G102" s="81"/>
      <c r="H102" s="81"/>
      <c r="I102" s="81"/>
    </row>
    <row r="103" spans="2:9" s="83" customFormat="1" ht="11.25">
      <c r="B103" s="93"/>
      <c r="C103" s="81"/>
      <c r="D103" s="81"/>
      <c r="E103" s="81"/>
      <c r="F103" s="81"/>
      <c r="G103" s="81"/>
      <c r="H103" s="81"/>
      <c r="I103" s="81"/>
    </row>
    <row r="104" spans="2:9" s="83" customFormat="1" ht="11.25">
      <c r="B104" s="93"/>
      <c r="C104" s="81"/>
      <c r="D104" s="81"/>
      <c r="E104" s="81"/>
      <c r="F104" s="81"/>
      <c r="G104" s="81"/>
      <c r="H104" s="81"/>
      <c r="I104" s="81"/>
    </row>
    <row r="105" spans="2:9" s="83" customFormat="1" ht="11.25">
      <c r="B105" s="93"/>
      <c r="C105" s="81"/>
      <c r="D105" s="81"/>
      <c r="E105" s="81"/>
      <c r="F105" s="81"/>
      <c r="G105" s="81"/>
      <c r="H105" s="81"/>
      <c r="I105" s="81"/>
    </row>
    <row r="106" spans="2:9" s="83" customFormat="1" ht="11.25">
      <c r="B106" s="93"/>
      <c r="C106" s="81"/>
      <c r="D106" s="81"/>
      <c r="E106" s="81"/>
      <c r="F106" s="81"/>
      <c r="G106" s="81"/>
      <c r="H106" s="81"/>
      <c r="I106" s="81"/>
    </row>
    <row r="107" spans="2:9" s="83" customFormat="1" ht="11.25">
      <c r="B107" s="93"/>
      <c r="C107" s="81"/>
      <c r="D107" s="81"/>
      <c r="E107" s="81"/>
      <c r="F107" s="81"/>
      <c r="G107" s="81"/>
      <c r="H107" s="81"/>
      <c r="I107" s="81"/>
    </row>
    <row r="108" spans="2:9" ht="11.25">
      <c r="B108" s="117"/>
      <c r="C108" s="118"/>
      <c r="D108" s="118"/>
      <c r="E108" s="118"/>
      <c r="F108" s="118"/>
      <c r="G108" s="118"/>
      <c r="H108" s="118"/>
      <c r="I108" s="118"/>
    </row>
    <row r="109" spans="2:9" ht="11.25">
      <c r="B109" s="117"/>
      <c r="C109" s="118"/>
      <c r="D109" s="118"/>
      <c r="E109" s="118"/>
      <c r="F109" s="118"/>
      <c r="G109" s="118"/>
      <c r="H109" s="118"/>
      <c r="I109" s="118"/>
    </row>
    <row r="110" spans="2:9" ht="11.25">
      <c r="B110" s="117"/>
      <c r="C110" s="118"/>
      <c r="D110" s="118"/>
      <c r="E110" s="118"/>
      <c r="F110" s="118"/>
      <c r="G110" s="118"/>
      <c r="H110" s="118"/>
      <c r="I110" s="118"/>
    </row>
    <row r="111" spans="2:9" ht="11.25">
      <c r="B111" s="117"/>
      <c r="C111" s="118"/>
      <c r="D111" s="118"/>
      <c r="E111" s="118"/>
      <c r="F111" s="118"/>
      <c r="G111" s="118"/>
      <c r="H111" s="118"/>
      <c r="I111" s="118"/>
    </row>
    <row r="112" spans="2:9" ht="11.25">
      <c r="B112" s="117"/>
      <c r="C112" s="118"/>
      <c r="D112" s="118"/>
      <c r="E112" s="118"/>
      <c r="F112" s="118"/>
      <c r="G112" s="118"/>
      <c r="H112" s="118"/>
      <c r="I112" s="118"/>
    </row>
    <row r="113" spans="2:9" ht="11.25">
      <c r="B113" s="117"/>
      <c r="C113" s="118"/>
      <c r="D113" s="118"/>
      <c r="E113" s="118"/>
      <c r="F113" s="118"/>
      <c r="G113" s="118"/>
      <c r="H113" s="118"/>
      <c r="I113" s="118"/>
    </row>
    <row r="114" spans="2:9" ht="11.25">
      <c r="B114" s="117"/>
      <c r="C114" s="118"/>
      <c r="D114" s="118"/>
      <c r="E114" s="118"/>
      <c r="F114" s="118"/>
      <c r="G114" s="118"/>
      <c r="H114" s="118"/>
      <c r="I114" s="118"/>
    </row>
    <row r="115" spans="2:9" ht="11.25">
      <c r="B115" s="117"/>
      <c r="C115" s="118"/>
      <c r="D115" s="118"/>
      <c r="E115" s="118"/>
      <c r="F115" s="118"/>
      <c r="G115" s="118"/>
      <c r="H115" s="118"/>
      <c r="I115" s="118"/>
    </row>
    <row r="116" spans="2:9" ht="11.25">
      <c r="B116" s="117"/>
      <c r="C116" s="118"/>
      <c r="D116" s="118"/>
      <c r="E116" s="118"/>
      <c r="F116" s="118"/>
      <c r="G116" s="118"/>
      <c r="H116" s="118"/>
      <c r="I116" s="118"/>
    </row>
    <row r="117" spans="2:9" ht="11.25">
      <c r="B117" s="117"/>
      <c r="C117" s="118"/>
      <c r="D117" s="118"/>
      <c r="E117" s="118"/>
      <c r="F117" s="118"/>
      <c r="G117" s="118"/>
      <c r="H117" s="118"/>
      <c r="I117" s="118"/>
    </row>
    <row r="118" spans="2:9" ht="11.25">
      <c r="B118" s="117"/>
      <c r="C118" s="118"/>
      <c r="D118" s="118"/>
      <c r="E118" s="118"/>
      <c r="F118" s="118"/>
      <c r="G118" s="118"/>
      <c r="H118" s="118"/>
      <c r="I118" s="118"/>
    </row>
    <row r="119" spans="2:9" ht="11.25">
      <c r="B119" s="117"/>
      <c r="C119" s="118"/>
      <c r="D119" s="118"/>
      <c r="E119" s="118"/>
      <c r="F119" s="118"/>
      <c r="G119" s="118"/>
      <c r="H119" s="118"/>
      <c r="I119" s="118"/>
    </row>
    <row r="120" spans="2:9" ht="11.25">
      <c r="B120" s="117"/>
      <c r="C120" s="118"/>
      <c r="D120" s="118"/>
      <c r="E120" s="118"/>
      <c r="F120" s="118"/>
      <c r="G120" s="118"/>
      <c r="H120" s="118"/>
      <c r="I120" s="118"/>
    </row>
    <row r="121" spans="2:9" ht="11.25">
      <c r="B121" s="117"/>
      <c r="C121" s="118"/>
      <c r="D121" s="118"/>
      <c r="E121" s="118"/>
      <c r="F121" s="118"/>
      <c r="G121" s="118"/>
      <c r="H121" s="118"/>
      <c r="I121" s="118"/>
    </row>
    <row r="122" spans="2:9" ht="11.25">
      <c r="B122" s="117"/>
      <c r="C122" s="118"/>
      <c r="D122" s="118"/>
      <c r="E122" s="118"/>
      <c r="F122" s="118"/>
      <c r="G122" s="118"/>
      <c r="H122" s="118"/>
      <c r="I122" s="118"/>
    </row>
    <row r="123" spans="2:9" ht="11.25">
      <c r="B123" s="117"/>
      <c r="C123" s="118"/>
      <c r="D123" s="118"/>
      <c r="E123" s="118"/>
      <c r="F123" s="118"/>
      <c r="G123" s="118"/>
      <c r="H123" s="118"/>
      <c r="I123" s="118"/>
    </row>
    <row r="124" spans="2:9" ht="11.25">
      <c r="B124" s="117"/>
      <c r="C124" s="118"/>
      <c r="D124" s="118"/>
      <c r="E124" s="118"/>
      <c r="F124" s="118"/>
      <c r="G124" s="118"/>
      <c r="H124" s="118"/>
      <c r="I124" s="118"/>
    </row>
    <row r="125" spans="2:9" ht="11.25">
      <c r="B125" s="117"/>
      <c r="C125" s="118"/>
      <c r="D125" s="118"/>
      <c r="E125" s="118"/>
      <c r="F125" s="118"/>
      <c r="G125" s="118"/>
      <c r="H125" s="118"/>
      <c r="I125" s="118"/>
    </row>
    <row r="126" spans="2:9" ht="11.25">
      <c r="B126" s="117"/>
      <c r="C126" s="118"/>
      <c r="D126" s="118"/>
      <c r="E126" s="118"/>
      <c r="F126" s="118"/>
      <c r="G126" s="118"/>
      <c r="H126" s="118"/>
      <c r="I126" s="118"/>
    </row>
    <row r="127" spans="2:9" ht="11.25">
      <c r="B127" s="117"/>
      <c r="C127" s="118"/>
      <c r="D127" s="118"/>
      <c r="E127" s="118"/>
      <c r="F127" s="118"/>
      <c r="G127" s="118"/>
      <c r="H127" s="118"/>
      <c r="I127" s="118"/>
    </row>
    <row r="128" spans="2:9" ht="11.25">
      <c r="B128" s="117"/>
      <c r="C128" s="118"/>
      <c r="D128" s="118"/>
      <c r="E128" s="118"/>
      <c r="F128" s="118"/>
      <c r="G128" s="118"/>
      <c r="H128" s="118"/>
      <c r="I128" s="118"/>
    </row>
    <row r="129" spans="2:9" ht="11.25">
      <c r="B129" s="117"/>
      <c r="C129" s="118"/>
      <c r="D129" s="118"/>
      <c r="E129" s="118"/>
      <c r="F129" s="118"/>
      <c r="G129" s="118"/>
      <c r="H129" s="118"/>
      <c r="I129" s="118"/>
    </row>
    <row r="130" spans="2:9" ht="11.25">
      <c r="B130" s="117"/>
      <c r="C130" s="118"/>
      <c r="D130" s="118"/>
      <c r="E130" s="118"/>
      <c r="F130" s="118"/>
      <c r="G130" s="118"/>
      <c r="H130" s="118"/>
      <c r="I130" s="118"/>
    </row>
    <row r="131" spans="2:9" ht="11.25">
      <c r="B131" s="117"/>
      <c r="C131" s="118"/>
      <c r="D131" s="118"/>
      <c r="E131" s="118"/>
      <c r="F131" s="118"/>
      <c r="G131" s="118"/>
      <c r="H131" s="118"/>
      <c r="I131" s="118"/>
    </row>
    <row r="132" spans="2:9" ht="11.25">
      <c r="B132" s="117"/>
      <c r="C132" s="118"/>
      <c r="D132" s="118"/>
      <c r="E132" s="118"/>
      <c r="F132" s="118"/>
      <c r="G132" s="118"/>
      <c r="H132" s="118"/>
      <c r="I132" s="118"/>
    </row>
    <row r="133" spans="2:9" ht="11.25">
      <c r="B133" s="117"/>
      <c r="C133" s="118"/>
      <c r="D133" s="118"/>
      <c r="E133" s="118"/>
      <c r="F133" s="118"/>
      <c r="G133" s="118"/>
      <c r="H133" s="118"/>
      <c r="I133" s="118"/>
    </row>
    <row r="134" spans="2:9" ht="11.25">
      <c r="B134" s="117"/>
      <c r="C134" s="118"/>
      <c r="D134" s="118"/>
      <c r="E134" s="118"/>
      <c r="F134" s="118"/>
      <c r="G134" s="118"/>
      <c r="H134" s="118"/>
      <c r="I134" s="118"/>
    </row>
    <row r="135" spans="2:9" ht="11.25">
      <c r="B135" s="117"/>
      <c r="C135" s="118"/>
      <c r="D135" s="118"/>
      <c r="E135" s="118"/>
      <c r="F135" s="118"/>
      <c r="G135" s="118"/>
      <c r="H135" s="118"/>
      <c r="I135" s="118"/>
    </row>
    <row r="136" spans="2:9" ht="11.25">
      <c r="B136" s="117"/>
      <c r="C136" s="118"/>
      <c r="D136" s="118"/>
      <c r="E136" s="118"/>
      <c r="F136" s="118"/>
      <c r="G136" s="118"/>
      <c r="H136" s="118"/>
      <c r="I136" s="118"/>
    </row>
    <row r="137" spans="2:9" ht="11.25">
      <c r="B137" s="117"/>
      <c r="C137" s="118"/>
      <c r="D137" s="118"/>
      <c r="E137" s="118"/>
      <c r="F137" s="118"/>
      <c r="G137" s="118"/>
      <c r="H137" s="118"/>
      <c r="I137" s="118"/>
    </row>
    <row r="138" spans="2:9" ht="11.25">
      <c r="B138" s="117"/>
      <c r="C138" s="118"/>
      <c r="D138" s="118"/>
      <c r="E138" s="118"/>
      <c r="F138" s="118"/>
      <c r="G138" s="118"/>
      <c r="H138" s="118"/>
      <c r="I138" s="118"/>
    </row>
    <row r="139" spans="2:9" ht="11.25">
      <c r="B139" s="117"/>
      <c r="C139" s="118"/>
      <c r="D139" s="118"/>
      <c r="E139" s="118"/>
      <c r="F139" s="118"/>
      <c r="G139" s="118"/>
      <c r="H139" s="118"/>
      <c r="I139" s="118"/>
    </row>
    <row r="140" spans="2:9" ht="11.25">
      <c r="B140" s="117"/>
      <c r="C140" s="118"/>
      <c r="D140" s="118"/>
      <c r="E140" s="118"/>
      <c r="F140" s="118"/>
      <c r="G140" s="118"/>
      <c r="H140" s="118"/>
      <c r="I140" s="118"/>
    </row>
    <row r="141" spans="2:9" ht="11.25">
      <c r="B141" s="117"/>
      <c r="C141" s="118"/>
      <c r="D141" s="118"/>
      <c r="E141" s="118"/>
      <c r="F141" s="118"/>
      <c r="G141" s="118"/>
      <c r="H141" s="118"/>
      <c r="I141" s="118"/>
    </row>
    <row r="142" spans="2:9" ht="11.25">
      <c r="B142" s="117"/>
      <c r="C142" s="118"/>
      <c r="D142" s="118"/>
      <c r="E142" s="118"/>
      <c r="F142" s="118"/>
      <c r="G142" s="118"/>
      <c r="H142" s="118"/>
      <c r="I142" s="118"/>
    </row>
    <row r="143" spans="2:9" ht="11.25">
      <c r="B143" s="117"/>
      <c r="C143" s="118"/>
      <c r="D143" s="118"/>
      <c r="E143" s="118"/>
      <c r="F143" s="118"/>
      <c r="G143" s="118"/>
      <c r="H143" s="118"/>
      <c r="I143" s="118"/>
    </row>
    <row r="144" spans="2:9" ht="11.25">
      <c r="B144" s="117"/>
      <c r="C144" s="118"/>
      <c r="D144" s="118"/>
      <c r="E144" s="118"/>
      <c r="F144" s="118"/>
      <c r="G144" s="118"/>
      <c r="H144" s="118"/>
      <c r="I144" s="118"/>
    </row>
    <row r="145" spans="2:9" ht="11.25">
      <c r="B145" s="117"/>
      <c r="C145" s="118"/>
      <c r="D145" s="118"/>
      <c r="E145" s="118"/>
      <c r="F145" s="118"/>
      <c r="G145" s="118"/>
      <c r="H145" s="118"/>
      <c r="I145" s="118"/>
    </row>
    <row r="146" spans="2:9" ht="11.25">
      <c r="B146" s="117"/>
      <c r="C146" s="118"/>
      <c r="D146" s="118"/>
      <c r="E146" s="118"/>
      <c r="F146" s="118"/>
      <c r="G146" s="118"/>
      <c r="H146" s="118"/>
      <c r="I146" s="118"/>
    </row>
    <row r="147" spans="2:9" ht="11.25">
      <c r="B147" s="117"/>
      <c r="C147" s="118"/>
      <c r="D147" s="118"/>
      <c r="E147" s="118"/>
      <c r="F147" s="118"/>
      <c r="G147" s="118"/>
      <c r="H147" s="118"/>
      <c r="I147" s="118"/>
    </row>
    <row r="148" spans="2:9" ht="11.25">
      <c r="B148" s="117"/>
      <c r="C148" s="118"/>
      <c r="D148" s="118"/>
      <c r="E148" s="118"/>
      <c r="F148" s="118"/>
      <c r="G148" s="118"/>
      <c r="H148" s="118"/>
      <c r="I148" s="118"/>
    </row>
    <row r="149" spans="2:9" ht="11.25">
      <c r="B149" s="117"/>
      <c r="C149" s="118"/>
      <c r="D149" s="118"/>
      <c r="E149" s="118"/>
      <c r="F149" s="118"/>
      <c r="G149" s="118"/>
      <c r="H149" s="118"/>
      <c r="I149" s="118"/>
    </row>
    <row r="150" spans="2:9" ht="11.25">
      <c r="B150" s="117"/>
      <c r="C150" s="118"/>
      <c r="D150" s="118"/>
      <c r="E150" s="118"/>
      <c r="F150" s="118"/>
      <c r="G150" s="118"/>
      <c r="H150" s="118"/>
      <c r="I150" s="118"/>
    </row>
    <row r="151" spans="2:9" ht="11.25">
      <c r="B151" s="117"/>
      <c r="C151" s="118"/>
      <c r="D151" s="118"/>
      <c r="E151" s="118"/>
      <c r="F151" s="118"/>
      <c r="G151" s="118"/>
      <c r="H151" s="118"/>
      <c r="I151" s="118"/>
    </row>
    <row r="152" spans="2:9" ht="11.25">
      <c r="B152" s="117"/>
      <c r="C152" s="118"/>
      <c r="D152" s="118"/>
      <c r="E152" s="118"/>
      <c r="F152" s="118"/>
      <c r="G152" s="118"/>
      <c r="H152" s="118"/>
      <c r="I152" s="118"/>
    </row>
    <row r="153" spans="2:9" ht="11.25">
      <c r="B153" s="117"/>
      <c r="C153" s="118"/>
      <c r="D153" s="118"/>
      <c r="E153" s="118"/>
      <c r="F153" s="118"/>
      <c r="G153" s="118"/>
      <c r="H153" s="118"/>
      <c r="I153" s="118"/>
    </row>
    <row r="154" spans="2:9" ht="11.25">
      <c r="B154" s="117"/>
      <c r="C154" s="118"/>
      <c r="D154" s="118"/>
      <c r="E154" s="118"/>
      <c r="F154" s="118"/>
      <c r="G154" s="118"/>
      <c r="H154" s="118"/>
      <c r="I154" s="118"/>
    </row>
    <row r="155" spans="2:9" ht="11.25">
      <c r="B155" s="117"/>
      <c r="C155" s="118"/>
      <c r="D155" s="118"/>
      <c r="E155" s="118"/>
      <c r="F155" s="118"/>
      <c r="G155" s="118"/>
      <c r="H155" s="118"/>
      <c r="I155" s="118"/>
    </row>
    <row r="156" spans="2:9" ht="11.25">
      <c r="B156" s="117"/>
      <c r="C156" s="118"/>
      <c r="D156" s="118"/>
      <c r="E156" s="118"/>
      <c r="F156" s="118"/>
      <c r="G156" s="118"/>
      <c r="H156" s="118"/>
      <c r="I156" s="118"/>
    </row>
    <row r="157" spans="2:9" ht="11.25">
      <c r="B157" s="117"/>
      <c r="C157" s="118"/>
      <c r="D157" s="118"/>
      <c r="E157" s="118"/>
      <c r="F157" s="118"/>
      <c r="G157" s="118"/>
      <c r="H157" s="118"/>
      <c r="I157" s="118"/>
    </row>
    <row r="158" spans="2:9" ht="11.25">
      <c r="B158" s="117"/>
      <c r="C158" s="118"/>
      <c r="D158" s="118"/>
      <c r="E158" s="118"/>
      <c r="F158" s="118"/>
      <c r="G158" s="118"/>
      <c r="H158" s="118"/>
      <c r="I158" s="118"/>
    </row>
    <row r="159" spans="2:9" ht="11.25">
      <c r="B159" s="117"/>
      <c r="C159" s="118"/>
      <c r="D159" s="118"/>
      <c r="E159" s="118"/>
      <c r="F159" s="118"/>
      <c r="G159" s="118"/>
      <c r="H159" s="118"/>
      <c r="I159" s="118"/>
    </row>
    <row r="160" spans="2:9" ht="11.25">
      <c r="B160" s="117"/>
      <c r="C160" s="118"/>
      <c r="D160" s="118"/>
      <c r="E160" s="118"/>
      <c r="F160" s="118"/>
      <c r="G160" s="118"/>
      <c r="H160" s="118"/>
      <c r="I160" s="118"/>
    </row>
    <row r="161" spans="2:9" ht="11.25">
      <c r="B161" s="117"/>
      <c r="C161" s="118"/>
      <c r="D161" s="118"/>
      <c r="E161" s="118"/>
      <c r="F161" s="118"/>
      <c r="G161" s="118"/>
      <c r="H161" s="118"/>
      <c r="I161" s="118"/>
    </row>
    <row r="162" spans="2:9" ht="11.25">
      <c r="B162" s="117"/>
      <c r="C162" s="118"/>
      <c r="D162" s="118"/>
      <c r="E162" s="118"/>
      <c r="F162" s="118"/>
      <c r="G162" s="118"/>
      <c r="H162" s="118"/>
      <c r="I162" s="118"/>
    </row>
    <row r="163" spans="2:9" ht="11.25">
      <c r="B163" s="117"/>
      <c r="C163" s="118"/>
      <c r="D163" s="118"/>
      <c r="E163" s="118"/>
      <c r="F163" s="118"/>
      <c r="G163" s="118"/>
      <c r="H163" s="118"/>
      <c r="I163" s="118"/>
    </row>
    <row r="164" spans="2:9" ht="11.25">
      <c r="B164" s="117"/>
      <c r="C164" s="118"/>
      <c r="D164" s="118"/>
      <c r="E164" s="118"/>
      <c r="F164" s="118"/>
      <c r="G164" s="118"/>
      <c r="H164" s="118"/>
      <c r="I164" s="118"/>
    </row>
    <row r="165" spans="2:9" ht="11.25">
      <c r="B165" s="117"/>
      <c r="C165" s="118"/>
      <c r="D165" s="118"/>
      <c r="E165" s="118"/>
      <c r="F165" s="118"/>
      <c r="G165" s="118"/>
      <c r="H165" s="118"/>
      <c r="I165" s="118"/>
    </row>
    <row r="166" spans="2:9" ht="11.25">
      <c r="B166" s="117"/>
      <c r="C166" s="118"/>
      <c r="D166" s="118"/>
      <c r="E166" s="118"/>
      <c r="F166" s="118"/>
      <c r="G166" s="118"/>
      <c r="H166" s="118"/>
      <c r="I166" s="118"/>
    </row>
    <row r="167" spans="2:9" ht="11.25">
      <c r="B167" s="117"/>
      <c r="C167" s="118"/>
      <c r="D167" s="118"/>
      <c r="E167" s="118"/>
      <c r="F167" s="118"/>
      <c r="G167" s="118"/>
      <c r="H167" s="118"/>
      <c r="I167" s="118"/>
    </row>
    <row r="168" spans="2:9" ht="11.25">
      <c r="B168" s="117"/>
      <c r="C168" s="118"/>
      <c r="D168" s="118"/>
      <c r="E168" s="118"/>
      <c r="F168" s="118"/>
      <c r="G168" s="118"/>
      <c r="H168" s="118"/>
      <c r="I168" s="118"/>
    </row>
    <row r="169" spans="2:9" ht="11.25">
      <c r="B169" s="117"/>
      <c r="C169" s="118"/>
      <c r="D169" s="118"/>
      <c r="E169" s="118"/>
      <c r="F169" s="118"/>
      <c r="G169" s="118"/>
      <c r="H169" s="118"/>
      <c r="I169" s="118"/>
    </row>
    <row r="170" spans="2:9" ht="11.25">
      <c r="B170" s="117"/>
      <c r="C170" s="118"/>
      <c r="D170" s="118"/>
      <c r="E170" s="118"/>
      <c r="F170" s="118"/>
      <c r="G170" s="118"/>
      <c r="H170" s="118"/>
      <c r="I170" s="118"/>
    </row>
    <row r="171" spans="2:9" ht="11.25">
      <c r="B171" s="117"/>
      <c r="C171" s="118"/>
      <c r="D171" s="118"/>
      <c r="E171" s="118"/>
      <c r="F171" s="118"/>
      <c r="G171" s="118"/>
      <c r="H171" s="118"/>
      <c r="I171" s="118"/>
    </row>
    <row r="172" spans="2:9" ht="11.25">
      <c r="B172" s="117"/>
      <c r="C172" s="118"/>
      <c r="D172" s="118"/>
      <c r="E172" s="118"/>
      <c r="F172" s="118"/>
      <c r="G172" s="118"/>
      <c r="H172" s="118"/>
      <c r="I172" s="118"/>
    </row>
    <row r="173" spans="2:9" ht="11.25">
      <c r="B173" s="117"/>
      <c r="C173" s="118"/>
      <c r="D173" s="118"/>
      <c r="E173" s="118"/>
      <c r="F173" s="118"/>
      <c r="G173" s="118"/>
      <c r="H173" s="118"/>
      <c r="I173" s="118"/>
    </row>
    <row r="174" spans="2:9" ht="11.25">
      <c r="B174" s="117"/>
      <c r="C174" s="118"/>
      <c r="D174" s="118"/>
      <c r="E174" s="118"/>
      <c r="F174" s="118"/>
      <c r="G174" s="118"/>
      <c r="H174" s="118"/>
      <c r="I174" s="118"/>
    </row>
    <row r="175" spans="2:9" ht="11.25">
      <c r="B175" s="117"/>
      <c r="C175" s="118"/>
      <c r="D175" s="118"/>
      <c r="E175" s="118"/>
      <c r="F175" s="118"/>
      <c r="G175" s="118"/>
      <c r="H175" s="118"/>
      <c r="I175" s="118"/>
    </row>
    <row r="176" spans="2:9" ht="11.25">
      <c r="B176" s="117"/>
      <c r="C176" s="118"/>
      <c r="D176" s="118"/>
      <c r="E176" s="118"/>
      <c r="F176" s="118"/>
      <c r="G176" s="118"/>
      <c r="H176" s="118"/>
      <c r="I176" s="118"/>
    </row>
    <row r="177" spans="2:9" ht="11.25">
      <c r="B177" s="117"/>
      <c r="C177" s="118"/>
      <c r="D177" s="118"/>
      <c r="E177" s="118"/>
      <c r="F177" s="118"/>
      <c r="G177" s="118"/>
      <c r="H177" s="118"/>
      <c r="I177" s="118"/>
    </row>
    <row r="178" spans="2:9" ht="11.25">
      <c r="B178" s="117"/>
      <c r="C178" s="118"/>
      <c r="D178" s="118"/>
      <c r="E178" s="118"/>
      <c r="F178" s="118"/>
      <c r="G178" s="118"/>
      <c r="H178" s="118"/>
      <c r="I178" s="118"/>
    </row>
    <row r="179" spans="2:9" ht="11.25">
      <c r="B179" s="117"/>
      <c r="C179" s="118"/>
      <c r="D179" s="118"/>
      <c r="E179" s="118"/>
      <c r="F179" s="118"/>
      <c r="G179" s="118"/>
      <c r="H179" s="118"/>
      <c r="I179" s="118"/>
    </row>
    <row r="180" spans="2:9" ht="11.25">
      <c r="B180" s="117"/>
      <c r="C180" s="118"/>
      <c r="D180" s="118"/>
      <c r="E180" s="118"/>
      <c r="F180" s="118"/>
      <c r="G180" s="118"/>
      <c r="H180" s="118"/>
      <c r="I180" s="118"/>
    </row>
    <row r="181" spans="2:9" ht="11.25">
      <c r="B181" s="117"/>
      <c r="C181" s="118"/>
      <c r="D181" s="118"/>
      <c r="E181" s="118"/>
      <c r="F181" s="118"/>
      <c r="G181" s="118"/>
      <c r="H181" s="118"/>
      <c r="I181" s="118"/>
    </row>
    <row r="182" spans="2:9" ht="11.25">
      <c r="B182" s="117"/>
      <c r="C182" s="118"/>
      <c r="D182" s="118"/>
      <c r="E182" s="118"/>
      <c r="F182" s="118"/>
      <c r="G182" s="118"/>
      <c r="H182" s="118"/>
      <c r="I182" s="118"/>
    </row>
    <row r="183" spans="2:9" ht="11.25">
      <c r="B183" s="117"/>
      <c r="C183" s="118"/>
      <c r="D183" s="118"/>
      <c r="E183" s="118"/>
      <c r="F183" s="118"/>
      <c r="G183" s="118"/>
      <c r="H183" s="118"/>
      <c r="I183" s="118"/>
    </row>
    <row r="184" spans="2:9" ht="11.25">
      <c r="B184" s="117"/>
      <c r="C184" s="118"/>
      <c r="D184" s="118"/>
      <c r="E184" s="118"/>
      <c r="F184" s="118"/>
      <c r="G184" s="118"/>
      <c r="H184" s="118"/>
      <c r="I184" s="118"/>
    </row>
    <row r="185" spans="2:9" ht="11.25">
      <c r="B185" s="117"/>
      <c r="C185" s="118"/>
      <c r="D185" s="118"/>
      <c r="E185" s="118"/>
      <c r="F185" s="118"/>
      <c r="G185" s="118"/>
      <c r="H185" s="118"/>
      <c r="I185" s="118"/>
    </row>
    <row r="186" spans="2:9" ht="11.25">
      <c r="B186" s="117"/>
      <c r="C186" s="118"/>
      <c r="D186" s="118"/>
      <c r="E186" s="118"/>
      <c r="F186" s="118"/>
      <c r="G186" s="118"/>
      <c r="H186" s="118"/>
      <c r="I186" s="118"/>
    </row>
    <row r="187" spans="2:9" ht="11.25">
      <c r="B187" s="117"/>
      <c r="C187" s="118"/>
      <c r="D187" s="118"/>
      <c r="E187" s="118"/>
      <c r="F187" s="118"/>
      <c r="G187" s="118"/>
      <c r="H187" s="118"/>
      <c r="I187" s="118"/>
    </row>
    <row r="188" spans="2:9" ht="11.25">
      <c r="B188" s="117"/>
      <c r="C188" s="118"/>
      <c r="D188" s="118"/>
      <c r="E188" s="118"/>
      <c r="F188" s="118"/>
      <c r="G188" s="118"/>
      <c r="H188" s="118"/>
      <c r="I188" s="118"/>
    </row>
    <row r="189" spans="2:9" ht="11.25">
      <c r="B189" s="117"/>
      <c r="C189" s="118"/>
      <c r="D189" s="118"/>
      <c r="E189" s="118"/>
      <c r="F189" s="118"/>
      <c r="G189" s="118"/>
      <c r="H189" s="118"/>
      <c r="I189" s="118"/>
    </row>
    <row r="190" spans="2:9" ht="11.25">
      <c r="B190" s="117"/>
      <c r="C190" s="118"/>
      <c r="D190" s="118"/>
      <c r="E190" s="118"/>
      <c r="F190" s="118"/>
      <c r="G190" s="118"/>
      <c r="H190" s="118"/>
      <c r="I190" s="118"/>
    </row>
  </sheetData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1"/>
  <sheetViews>
    <sheetView zoomScaleSheetLayoutView="100" workbookViewId="0" topLeftCell="A1">
      <selection activeCell="K31" sqref="K3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89</v>
      </c>
      <c r="H1" s="78" t="str">
        <f>'Tab 1'!$M$1</f>
        <v>Carta de Conjuntura | dez 2011</v>
      </c>
    </row>
    <row r="3" spans="3:8" ht="12.75">
      <c r="C3" s="15" t="s">
        <v>82</v>
      </c>
      <c r="D3" s="16"/>
      <c r="E3" s="16"/>
      <c r="F3" s="17"/>
      <c r="G3" s="17"/>
      <c r="H3" s="17"/>
    </row>
    <row r="4" spans="3:8" ht="12.75">
      <c r="C4" s="15" t="s">
        <v>29</v>
      </c>
      <c r="D4" s="16"/>
      <c r="E4" s="17"/>
      <c r="F4" s="17"/>
      <c r="G4" s="17"/>
      <c r="H4" s="17"/>
    </row>
    <row r="5" spans="3:8" ht="12.75">
      <c r="C5" s="15" t="s">
        <v>38</v>
      </c>
      <c r="D5" s="16"/>
      <c r="E5" s="17"/>
      <c r="F5" s="17"/>
      <c r="G5" s="17"/>
      <c r="H5" s="17"/>
    </row>
    <row r="6" spans="2:8" ht="12.75">
      <c r="B6" s="18"/>
      <c r="C6" s="19" t="s">
        <v>30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0</v>
      </c>
      <c r="D8" s="80" t="s">
        <v>31</v>
      </c>
      <c r="E8" s="80" t="s">
        <v>32</v>
      </c>
      <c r="F8" s="80" t="s">
        <v>33</v>
      </c>
      <c r="G8" s="80" t="s">
        <v>34</v>
      </c>
      <c r="H8" s="80" t="s">
        <v>35</v>
      </c>
    </row>
    <row r="9" spans="2:15" ht="12" thickTop="1">
      <c r="B9" s="126" t="s">
        <v>72</v>
      </c>
      <c r="C9" s="127">
        <v>39753</v>
      </c>
      <c r="D9" s="128">
        <v>-3.77</v>
      </c>
      <c r="E9" s="128">
        <v>1.17</v>
      </c>
      <c r="F9" s="128">
        <v>-2.63</v>
      </c>
      <c r="G9" s="128">
        <v>1.55</v>
      </c>
      <c r="H9" s="128">
        <v>5.32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9</v>
      </c>
      <c r="C10" s="29">
        <v>39783</v>
      </c>
      <c r="D10" s="30">
        <v>-3.42</v>
      </c>
      <c r="E10" s="30">
        <v>1.93</v>
      </c>
      <c r="F10" s="30">
        <v>-1.52</v>
      </c>
      <c r="G10" s="30">
        <v>2.04</v>
      </c>
      <c r="H10" s="30">
        <v>5.46</v>
      </c>
      <c r="I10" s="33"/>
      <c r="J10" s="27"/>
      <c r="K10" s="27"/>
      <c r="L10" s="27"/>
      <c r="M10" s="27"/>
      <c r="N10" s="27"/>
      <c r="O10" s="27"/>
    </row>
    <row r="11" spans="2:15" s="47" customFormat="1" ht="11.25">
      <c r="B11" s="31" t="s">
        <v>73</v>
      </c>
      <c r="C11" s="32">
        <v>39814</v>
      </c>
      <c r="D11" s="26">
        <v>-2.97</v>
      </c>
      <c r="E11" s="26">
        <v>2.29</v>
      </c>
      <c r="F11" s="26">
        <v>-0.71</v>
      </c>
      <c r="G11" s="26">
        <v>2.53</v>
      </c>
      <c r="H11" s="26">
        <v>5.5</v>
      </c>
      <c r="I11" s="33"/>
      <c r="J11" s="33"/>
      <c r="K11" s="33"/>
      <c r="L11" s="33"/>
      <c r="M11" s="33"/>
      <c r="N11" s="33"/>
      <c r="O11" s="33"/>
    </row>
    <row r="12" spans="2:15" s="47" customFormat="1" ht="11.25">
      <c r="B12" s="31" t="s">
        <v>9</v>
      </c>
      <c r="C12" s="32">
        <v>39845</v>
      </c>
      <c r="D12" s="26">
        <v>-2.82</v>
      </c>
      <c r="E12" s="26">
        <v>2.56</v>
      </c>
      <c r="F12" s="26">
        <v>-0.28</v>
      </c>
      <c r="G12" s="26">
        <v>2.5</v>
      </c>
      <c r="H12" s="26">
        <v>5.32</v>
      </c>
      <c r="I12" s="33"/>
      <c r="J12" s="33"/>
      <c r="K12" s="33"/>
      <c r="L12" s="33"/>
      <c r="M12" s="33"/>
      <c r="N12" s="33"/>
      <c r="O12" s="33"/>
    </row>
    <row r="13" spans="2:15" s="47" customFormat="1" ht="11.25">
      <c r="B13" s="31" t="s">
        <v>9</v>
      </c>
      <c r="C13" s="32">
        <v>39873</v>
      </c>
      <c r="D13" s="26">
        <v>-2.64</v>
      </c>
      <c r="E13" s="26">
        <v>3.23</v>
      </c>
      <c r="F13" s="26">
        <v>0.56</v>
      </c>
      <c r="G13" s="26">
        <v>2.76</v>
      </c>
      <c r="H13" s="26">
        <v>5.41</v>
      </c>
      <c r="I13" s="33"/>
      <c r="J13" s="33"/>
      <c r="K13" s="33"/>
      <c r="L13" s="33"/>
      <c r="M13" s="33"/>
      <c r="N13" s="33"/>
      <c r="O13" s="33"/>
    </row>
    <row r="14" spans="2:15" s="47" customFormat="1" ht="11.25">
      <c r="B14" s="31" t="s">
        <v>9</v>
      </c>
      <c r="C14" s="32">
        <v>39904</v>
      </c>
      <c r="D14" s="26">
        <v>-2.38</v>
      </c>
      <c r="E14" s="26">
        <v>3.74</v>
      </c>
      <c r="F14" s="26">
        <v>1.34</v>
      </c>
      <c r="G14" s="26">
        <v>2.95</v>
      </c>
      <c r="H14" s="26">
        <v>5.32</v>
      </c>
      <c r="I14" s="33"/>
      <c r="J14" s="33"/>
      <c r="K14" s="33"/>
      <c r="L14" s="33"/>
      <c r="M14" s="33"/>
      <c r="N14" s="33"/>
      <c r="O14" s="33"/>
    </row>
    <row r="15" spans="2:15" s="47" customFormat="1" ht="11.25">
      <c r="B15" s="31" t="s">
        <v>9</v>
      </c>
      <c r="C15" s="32">
        <v>39934</v>
      </c>
      <c r="D15" s="26">
        <v>-2.17</v>
      </c>
      <c r="E15" s="26">
        <v>4.45</v>
      </c>
      <c r="F15" s="26">
        <v>2.26</v>
      </c>
      <c r="G15" s="26">
        <v>3.03</v>
      </c>
      <c r="H15" s="26">
        <v>5.2</v>
      </c>
      <c r="I15" s="33"/>
      <c r="J15" s="33"/>
      <c r="K15" s="33"/>
      <c r="L15" s="33"/>
      <c r="M15" s="33"/>
      <c r="N15" s="33"/>
      <c r="O15" s="33"/>
    </row>
    <row r="16" spans="2:15" s="47" customFormat="1" ht="11.25">
      <c r="B16" s="31" t="s">
        <v>9</v>
      </c>
      <c r="C16" s="32">
        <v>39965</v>
      </c>
      <c r="D16" s="26">
        <v>-1.93</v>
      </c>
      <c r="E16" s="26">
        <v>5.18</v>
      </c>
      <c r="F16" s="26">
        <v>3.23</v>
      </c>
      <c r="G16" s="26">
        <v>3.13</v>
      </c>
      <c r="H16" s="26">
        <v>5.07</v>
      </c>
      <c r="I16" s="33"/>
      <c r="J16" s="33"/>
      <c r="K16" s="33"/>
      <c r="L16" s="33"/>
      <c r="M16" s="33"/>
      <c r="N16" s="33"/>
      <c r="O16" s="33"/>
    </row>
    <row r="17" spans="2:15" s="47" customFormat="1" ht="11.25">
      <c r="B17" s="31" t="s">
        <v>9</v>
      </c>
      <c r="C17" s="32">
        <v>39995</v>
      </c>
      <c r="D17" s="26">
        <v>-1.66</v>
      </c>
      <c r="E17" s="26">
        <v>5.37</v>
      </c>
      <c r="F17" s="26">
        <v>3.7</v>
      </c>
      <c r="G17" s="26">
        <v>3.32</v>
      </c>
      <c r="H17" s="26">
        <v>4.98</v>
      </c>
      <c r="I17" s="33"/>
      <c r="J17" s="33"/>
      <c r="K17" s="33"/>
      <c r="L17" s="33"/>
      <c r="M17" s="33"/>
      <c r="N17" s="33"/>
      <c r="O17" s="33"/>
    </row>
    <row r="18" spans="2:15" s="47" customFormat="1" ht="11.25">
      <c r="B18" s="31" t="s">
        <v>9</v>
      </c>
      <c r="C18" s="32">
        <v>40026</v>
      </c>
      <c r="D18" s="26">
        <v>-1.52</v>
      </c>
      <c r="E18" s="26">
        <v>5.29</v>
      </c>
      <c r="F18" s="26">
        <v>3.76</v>
      </c>
      <c r="G18" s="26">
        <v>3.46</v>
      </c>
      <c r="H18" s="26">
        <v>4.98</v>
      </c>
      <c r="I18" s="33"/>
      <c r="J18" s="33"/>
      <c r="K18" s="33"/>
      <c r="L18" s="33"/>
      <c r="M18" s="33"/>
      <c r="N18" s="33"/>
      <c r="O18" s="33"/>
    </row>
    <row r="19" spans="2:15" s="47" customFormat="1" ht="11.25">
      <c r="B19" s="31" t="s">
        <v>9</v>
      </c>
      <c r="C19" s="32">
        <v>40057</v>
      </c>
      <c r="D19" s="26">
        <v>-1.12</v>
      </c>
      <c r="E19" s="26">
        <v>5.88</v>
      </c>
      <c r="F19" s="26">
        <v>4.76</v>
      </c>
      <c r="G19" s="26">
        <v>4.19</v>
      </c>
      <c r="H19" s="26">
        <v>5.3</v>
      </c>
      <c r="I19" s="33"/>
      <c r="J19" s="33"/>
      <c r="K19" s="33"/>
      <c r="L19" s="33"/>
      <c r="M19" s="33"/>
      <c r="N19" s="33"/>
      <c r="O19" s="33"/>
    </row>
    <row r="20" spans="2:15" s="47" customFormat="1" ht="11.25">
      <c r="B20" s="31" t="s">
        <v>9</v>
      </c>
      <c r="C20" s="32">
        <v>40087</v>
      </c>
      <c r="D20" s="26">
        <v>-0.98</v>
      </c>
      <c r="E20" s="26">
        <v>6.31</v>
      </c>
      <c r="F20" s="26">
        <v>5.32</v>
      </c>
      <c r="G20" s="26">
        <v>4.49</v>
      </c>
      <c r="H20" s="26">
        <v>5.48</v>
      </c>
      <c r="I20" s="33"/>
      <c r="J20" s="33"/>
      <c r="K20" s="33"/>
      <c r="L20" s="33"/>
      <c r="M20" s="33"/>
      <c r="N20" s="33"/>
      <c r="O20" s="33"/>
    </row>
    <row r="21" spans="2:15" s="47" customFormat="1" ht="11.25">
      <c r="B21" s="31" t="s">
        <v>9</v>
      </c>
      <c r="C21" s="32">
        <v>40118</v>
      </c>
      <c r="D21" s="26">
        <v>-1.4</v>
      </c>
      <c r="E21" s="26">
        <v>6.28</v>
      </c>
      <c r="F21" s="26">
        <v>4.86</v>
      </c>
      <c r="G21" s="26">
        <v>4.17</v>
      </c>
      <c r="H21" s="26">
        <v>5.57</v>
      </c>
      <c r="I21" s="33"/>
      <c r="J21" s="33"/>
      <c r="K21" s="33"/>
      <c r="L21" s="33"/>
      <c r="M21" s="33"/>
      <c r="N21" s="33"/>
      <c r="O21" s="33"/>
    </row>
    <row r="22" spans="2:15" s="47" customFormat="1" ht="11.25">
      <c r="B22" s="28" t="s">
        <v>9</v>
      </c>
      <c r="C22" s="29">
        <v>40148</v>
      </c>
      <c r="D22" s="30">
        <v>-2.03</v>
      </c>
      <c r="E22" s="30">
        <v>5.77</v>
      </c>
      <c r="F22" s="30">
        <v>3.71</v>
      </c>
      <c r="G22" s="30">
        <v>3.34</v>
      </c>
      <c r="H22" s="30">
        <v>5.37</v>
      </c>
      <c r="I22" s="33"/>
      <c r="J22" s="33"/>
      <c r="K22" s="33"/>
      <c r="L22" s="33"/>
      <c r="M22" s="33"/>
      <c r="N22" s="33"/>
      <c r="O22" s="33"/>
    </row>
    <row r="23" spans="2:15" s="47" customFormat="1" ht="11.25">
      <c r="B23" s="31" t="s">
        <v>75</v>
      </c>
      <c r="C23" s="32">
        <v>40179</v>
      </c>
      <c r="D23" s="26">
        <v>-2.29</v>
      </c>
      <c r="E23" s="26"/>
      <c r="F23" s="26"/>
      <c r="G23" s="26">
        <v>2.99</v>
      </c>
      <c r="H23" s="26">
        <v>5.28</v>
      </c>
      <c r="I23" s="33"/>
      <c r="J23" s="33"/>
      <c r="K23" s="33"/>
      <c r="L23" s="33"/>
      <c r="M23" s="33"/>
      <c r="N23" s="33"/>
      <c r="O23" s="33"/>
    </row>
    <row r="24" spans="2:15" s="47" customFormat="1" ht="11.25">
      <c r="B24" s="31" t="s">
        <v>9</v>
      </c>
      <c r="C24" s="32">
        <v>40210</v>
      </c>
      <c r="D24" s="26">
        <v>-2.25</v>
      </c>
      <c r="E24" s="26"/>
      <c r="F24" s="26"/>
      <c r="G24" s="26">
        <v>3.08</v>
      </c>
      <c r="H24" s="26">
        <v>5.33</v>
      </c>
      <c r="I24" s="33"/>
      <c r="J24" s="33"/>
      <c r="K24" s="33"/>
      <c r="L24" s="33"/>
      <c r="M24" s="33"/>
      <c r="N24" s="33"/>
      <c r="O24" s="33"/>
    </row>
    <row r="25" spans="2:15" s="47" customFormat="1" ht="11.25">
      <c r="B25" s="31" t="s">
        <v>9</v>
      </c>
      <c r="C25" s="32">
        <v>40238</v>
      </c>
      <c r="D25" s="26">
        <v>-1.97</v>
      </c>
      <c r="E25" s="26"/>
      <c r="F25" s="26"/>
      <c r="G25" s="26">
        <v>3.36</v>
      </c>
      <c r="H25" s="26">
        <v>5.33</v>
      </c>
      <c r="I25" s="33"/>
      <c r="J25" s="33"/>
      <c r="K25" s="33"/>
      <c r="L25" s="33"/>
      <c r="M25" s="33"/>
      <c r="N25" s="33"/>
      <c r="O25" s="33"/>
    </row>
    <row r="26" spans="2:15" s="47" customFormat="1" ht="11.25">
      <c r="B26" s="31" t="s">
        <v>9</v>
      </c>
      <c r="C26" s="32">
        <v>40269</v>
      </c>
      <c r="D26" s="26">
        <v>-2.2</v>
      </c>
      <c r="E26" s="26"/>
      <c r="F26" s="26"/>
      <c r="G26" s="26">
        <v>3.11</v>
      </c>
      <c r="H26" s="26">
        <v>5.31</v>
      </c>
      <c r="I26" s="33"/>
      <c r="J26" s="33"/>
      <c r="K26" s="33"/>
      <c r="L26" s="33"/>
      <c r="M26" s="33"/>
      <c r="N26" s="33"/>
      <c r="O26" s="33"/>
    </row>
    <row r="27" spans="2:15" s="47" customFormat="1" ht="11.25">
      <c r="B27" s="31" t="s">
        <v>9</v>
      </c>
      <c r="C27" s="32">
        <v>40299</v>
      </c>
      <c r="D27" s="26">
        <v>-2.12</v>
      </c>
      <c r="E27" s="26"/>
      <c r="F27" s="26"/>
      <c r="G27" s="26">
        <v>3.22</v>
      </c>
      <c r="H27" s="26">
        <v>5.35</v>
      </c>
      <c r="I27" s="33"/>
      <c r="J27" s="33"/>
      <c r="K27" s="33"/>
      <c r="L27" s="33"/>
      <c r="M27" s="33"/>
      <c r="N27" s="33"/>
      <c r="O27" s="33"/>
    </row>
    <row r="28" spans="2:15" s="47" customFormat="1" ht="11.25">
      <c r="B28" s="31" t="s">
        <v>9</v>
      </c>
      <c r="C28" s="32">
        <v>40330</v>
      </c>
      <c r="D28" s="26">
        <v>-2.06</v>
      </c>
      <c r="E28" s="26"/>
      <c r="F28" s="26"/>
      <c r="G28" s="26">
        <v>3.28</v>
      </c>
      <c r="H28" s="26">
        <v>5.34</v>
      </c>
      <c r="I28" s="33"/>
      <c r="J28" s="33"/>
      <c r="K28" s="33"/>
      <c r="L28" s="33"/>
      <c r="M28" s="33"/>
      <c r="N28" s="33"/>
      <c r="O28" s="33"/>
    </row>
    <row r="29" spans="2:15" s="47" customFormat="1" ht="11.25">
      <c r="B29" s="31" t="s">
        <v>9</v>
      </c>
      <c r="C29" s="32">
        <v>40360</v>
      </c>
      <c r="D29" s="26">
        <v>-2.01</v>
      </c>
      <c r="E29" s="26"/>
      <c r="F29" s="26"/>
      <c r="G29" s="26">
        <v>3.28</v>
      </c>
      <c r="H29" s="26">
        <v>5.29</v>
      </c>
      <c r="I29" s="33"/>
      <c r="J29" s="33"/>
      <c r="K29" s="33"/>
      <c r="L29" s="33"/>
      <c r="M29" s="33"/>
      <c r="N29" s="33"/>
      <c r="O29" s="33"/>
    </row>
    <row r="30" spans="2:15" s="47" customFormat="1" ht="11.25">
      <c r="B30" s="31" t="s">
        <v>9</v>
      </c>
      <c r="C30" s="32">
        <v>40391</v>
      </c>
      <c r="D30" s="26">
        <v>-1.98</v>
      </c>
      <c r="E30" s="26"/>
      <c r="F30" s="26"/>
      <c r="G30" s="26">
        <v>3.33</v>
      </c>
      <c r="H30" s="26">
        <v>5.3</v>
      </c>
      <c r="I30" s="33"/>
      <c r="J30" s="33"/>
      <c r="K30" s="33"/>
      <c r="L30" s="33"/>
      <c r="M30" s="33"/>
      <c r="N30" s="33"/>
      <c r="O30" s="33"/>
    </row>
    <row r="31" spans="2:15" s="47" customFormat="1" ht="11.25">
      <c r="B31" s="31" t="s">
        <v>9</v>
      </c>
      <c r="C31" s="32">
        <v>40422</v>
      </c>
      <c r="D31" s="26">
        <v>-2.9</v>
      </c>
      <c r="E31" s="26"/>
      <c r="F31" s="26"/>
      <c r="G31" s="26">
        <v>2.32</v>
      </c>
      <c r="H31" s="26">
        <v>5.22</v>
      </c>
      <c r="I31" s="33"/>
      <c r="J31" s="33"/>
      <c r="K31" s="33"/>
      <c r="L31" s="33"/>
      <c r="M31" s="33"/>
      <c r="N31" s="33"/>
      <c r="O31" s="33"/>
    </row>
    <row r="32" spans="2:15" s="47" customFormat="1" ht="11.25">
      <c r="B32" s="31" t="s">
        <v>9</v>
      </c>
      <c r="C32" s="32">
        <v>40452</v>
      </c>
      <c r="D32" s="26">
        <v>-2.75</v>
      </c>
      <c r="E32" s="26"/>
      <c r="F32" s="26"/>
      <c r="G32" s="26">
        <v>2.44</v>
      </c>
      <c r="H32" s="26">
        <v>5.19</v>
      </c>
      <c r="I32" s="33"/>
      <c r="J32" s="33"/>
      <c r="K32" s="33"/>
      <c r="L32" s="33"/>
      <c r="M32" s="33"/>
      <c r="N32" s="33"/>
      <c r="O32" s="33"/>
    </row>
    <row r="33" spans="2:15" s="47" customFormat="1" ht="11.25">
      <c r="B33" s="31" t="s">
        <v>9</v>
      </c>
      <c r="C33" s="32">
        <v>40483</v>
      </c>
      <c r="D33" s="26">
        <v>-2.49</v>
      </c>
      <c r="E33" s="26"/>
      <c r="F33" s="26"/>
      <c r="G33" s="26">
        <v>2.72</v>
      </c>
      <c r="H33" s="26">
        <v>5.21</v>
      </c>
      <c r="I33" s="33"/>
      <c r="J33" s="33"/>
      <c r="K33" s="33"/>
      <c r="L33" s="33"/>
      <c r="M33" s="33"/>
      <c r="N33" s="33"/>
      <c r="O33" s="33"/>
    </row>
    <row r="34" spans="2:15" s="47" customFormat="1" ht="11.25">
      <c r="B34" s="28" t="s">
        <v>9</v>
      </c>
      <c r="C34" s="29">
        <v>40513</v>
      </c>
      <c r="D34" s="30">
        <v>-2.77</v>
      </c>
      <c r="E34" s="30"/>
      <c r="F34" s="30"/>
      <c r="G34" s="30">
        <v>2.55</v>
      </c>
      <c r="H34" s="30">
        <v>5.32</v>
      </c>
      <c r="I34" s="33"/>
      <c r="J34" s="33"/>
      <c r="K34" s="33"/>
      <c r="L34" s="33"/>
      <c r="M34" s="33"/>
      <c r="N34" s="33"/>
      <c r="O34" s="33"/>
    </row>
    <row r="35" spans="2:15" s="47" customFormat="1" ht="11.25">
      <c r="B35" s="31" t="s">
        <v>78</v>
      </c>
      <c r="C35" s="32">
        <v>40544</v>
      </c>
      <c r="D35" s="26">
        <v>-2.78</v>
      </c>
      <c r="E35" s="26"/>
      <c r="F35" s="26"/>
      <c r="G35" s="26">
        <v>2.62</v>
      </c>
      <c r="H35" s="26">
        <v>5.4</v>
      </c>
      <c r="I35" s="33"/>
      <c r="J35" s="33"/>
      <c r="K35" s="33"/>
      <c r="L35" s="33"/>
      <c r="M35" s="33"/>
      <c r="N35" s="33"/>
      <c r="O35" s="33"/>
    </row>
    <row r="36" spans="2:15" s="47" customFormat="1" ht="11.25">
      <c r="B36" s="31" t="s">
        <v>9</v>
      </c>
      <c r="C36" s="32">
        <v>40575</v>
      </c>
      <c r="D36" s="26">
        <v>-2.88</v>
      </c>
      <c r="E36" s="26"/>
      <c r="F36" s="26"/>
      <c r="G36" s="26">
        <v>2.59</v>
      </c>
      <c r="H36" s="26">
        <v>5.48</v>
      </c>
      <c r="I36" s="33"/>
      <c r="J36" s="33"/>
      <c r="K36" s="33"/>
      <c r="L36" s="33"/>
      <c r="M36" s="33"/>
      <c r="N36" s="33"/>
      <c r="O36" s="33"/>
    </row>
    <row r="37" spans="2:15" s="47" customFormat="1" ht="11.25">
      <c r="B37" s="31" t="s">
        <v>9</v>
      </c>
      <c r="C37" s="32">
        <v>40603</v>
      </c>
      <c r="D37" s="26">
        <v>-3.22</v>
      </c>
      <c r="E37" s="26"/>
      <c r="F37" s="26"/>
      <c r="G37" s="26">
        <v>2.3</v>
      </c>
      <c r="H37" s="26">
        <v>5.53</v>
      </c>
      <c r="I37" s="33"/>
      <c r="J37" s="33"/>
      <c r="K37" s="33"/>
      <c r="L37" s="33"/>
      <c r="M37" s="33"/>
      <c r="N37" s="33"/>
      <c r="O37" s="33"/>
    </row>
    <row r="38" spans="2:15" s="47" customFormat="1" ht="11.25">
      <c r="B38" s="31" t="s">
        <v>9</v>
      </c>
      <c r="C38" s="32">
        <v>40634</v>
      </c>
      <c r="D38" s="26">
        <v>-3.14</v>
      </c>
      <c r="E38" s="26"/>
      <c r="F38" s="26"/>
      <c r="G38" s="26">
        <v>2.47</v>
      </c>
      <c r="H38" s="26">
        <v>5.61</v>
      </c>
      <c r="I38" s="33"/>
      <c r="J38" s="33"/>
      <c r="K38" s="33"/>
      <c r="L38" s="33"/>
      <c r="M38" s="33"/>
      <c r="N38" s="33"/>
      <c r="O38" s="33"/>
    </row>
    <row r="39" spans="2:15" s="47" customFormat="1" ht="11.25">
      <c r="B39" s="31" t="s">
        <v>9</v>
      </c>
      <c r="C39" s="32">
        <v>40664</v>
      </c>
      <c r="D39" s="26">
        <v>-3.29</v>
      </c>
      <c r="E39" s="26"/>
      <c r="F39" s="26"/>
      <c r="G39" s="26">
        <v>2.42</v>
      </c>
      <c r="H39" s="26">
        <v>5.7</v>
      </c>
      <c r="I39" s="33"/>
      <c r="J39" s="33"/>
      <c r="K39" s="33"/>
      <c r="L39" s="33"/>
      <c r="M39" s="33"/>
      <c r="N39" s="33"/>
      <c r="O39" s="33"/>
    </row>
    <row r="40" spans="2:15" s="47" customFormat="1" ht="11.25">
      <c r="B40" s="31" t="s">
        <v>9</v>
      </c>
      <c r="C40" s="32">
        <v>40695</v>
      </c>
      <c r="D40" s="26">
        <v>-3.54</v>
      </c>
      <c r="E40" s="26"/>
      <c r="F40" s="26"/>
      <c r="G40" s="26">
        <v>2.19</v>
      </c>
      <c r="H40" s="26">
        <v>5.73</v>
      </c>
      <c r="I40" s="33"/>
      <c r="J40" s="33"/>
      <c r="K40" s="33"/>
      <c r="L40" s="33"/>
      <c r="M40" s="33"/>
      <c r="N40" s="33"/>
      <c r="O40" s="33"/>
    </row>
    <row r="41" spans="2:15" s="47" customFormat="1" ht="11.25">
      <c r="B41" s="31" t="s">
        <v>9</v>
      </c>
      <c r="C41" s="32">
        <v>40725</v>
      </c>
      <c r="D41" s="26">
        <v>-3.83</v>
      </c>
      <c r="E41" s="26"/>
      <c r="F41" s="26"/>
      <c r="G41" s="26">
        <v>1.9</v>
      </c>
      <c r="H41" s="26">
        <v>5.73</v>
      </c>
      <c r="I41" s="33"/>
      <c r="J41" s="33"/>
      <c r="K41" s="33"/>
      <c r="L41" s="33"/>
      <c r="M41" s="33"/>
      <c r="N41" s="33"/>
      <c r="O41" s="33"/>
    </row>
    <row r="42" spans="2:15" s="47" customFormat="1" ht="11.25">
      <c r="B42" s="31" t="s">
        <v>9</v>
      </c>
      <c r="C42" s="32">
        <v>40756</v>
      </c>
      <c r="D42" s="26">
        <v>-3.78</v>
      </c>
      <c r="E42" s="26"/>
      <c r="F42" s="26"/>
      <c r="G42" s="26">
        <v>2.05</v>
      </c>
      <c r="H42" s="26">
        <v>5.83</v>
      </c>
      <c r="I42" s="33"/>
      <c r="J42" s="33"/>
      <c r="K42" s="33"/>
      <c r="L42" s="33"/>
      <c r="M42" s="33"/>
      <c r="N42" s="33"/>
      <c r="O42" s="33"/>
    </row>
    <row r="43" spans="2:15" s="47" customFormat="1" ht="11.25">
      <c r="B43" s="31" t="s">
        <v>9</v>
      </c>
      <c r="C43" s="32">
        <v>40787</v>
      </c>
      <c r="D43" s="26">
        <v>-3.25</v>
      </c>
      <c r="E43" s="26"/>
      <c r="F43" s="26"/>
      <c r="G43" s="26">
        <v>2.57</v>
      </c>
      <c r="H43" s="26">
        <v>5.81</v>
      </c>
      <c r="I43" s="33"/>
      <c r="J43" s="33"/>
      <c r="K43" s="33"/>
      <c r="L43" s="33"/>
      <c r="M43" s="33"/>
      <c r="N43" s="33"/>
      <c r="O43" s="33"/>
    </row>
    <row r="44" spans="2:15" ht="11.25">
      <c r="B44" s="28" t="s">
        <v>9</v>
      </c>
      <c r="C44" s="29">
        <v>40817</v>
      </c>
      <c r="D44" s="30">
        <v>-3.33</v>
      </c>
      <c r="E44" s="30"/>
      <c r="F44" s="30"/>
      <c r="G44" s="30">
        <v>2.54</v>
      </c>
      <c r="H44" s="30">
        <v>5.87</v>
      </c>
      <c r="I44" s="27"/>
      <c r="J44" s="27"/>
      <c r="K44" s="27"/>
      <c r="L44" s="27"/>
      <c r="M44" s="27"/>
      <c r="N44" s="27"/>
      <c r="O44" s="27"/>
    </row>
    <row r="45" spans="3:15" ht="12.75">
      <c r="C45" s="34" t="s">
        <v>36</v>
      </c>
      <c r="D45" s="35"/>
      <c r="E45" s="36"/>
      <c r="F45" s="21"/>
      <c r="G45" s="35"/>
      <c r="H45" s="21"/>
      <c r="I45" s="27"/>
      <c r="J45" s="27"/>
      <c r="K45" s="27"/>
      <c r="L45" s="27"/>
      <c r="M45" s="27"/>
      <c r="N45" s="27"/>
      <c r="O45" s="27"/>
    </row>
    <row r="46" spans="3:15" ht="12.75">
      <c r="C46" s="34" t="s">
        <v>37</v>
      </c>
      <c r="D46" s="37"/>
      <c r="E46" s="38"/>
      <c r="F46" s="38"/>
      <c r="G46" s="38"/>
      <c r="H46" s="38"/>
      <c r="I46" s="27"/>
      <c r="J46" s="27"/>
      <c r="K46" s="27"/>
      <c r="L46" s="27"/>
      <c r="M46" s="27"/>
      <c r="N46" s="27"/>
      <c r="O46" s="27"/>
    </row>
    <row r="47" spans="3:15" ht="12.75">
      <c r="C47" s="39" t="s">
        <v>39</v>
      </c>
      <c r="D47" s="37"/>
      <c r="E47" s="38"/>
      <c r="F47" s="38"/>
      <c r="G47" s="38"/>
      <c r="H47" s="38"/>
      <c r="I47" s="27"/>
      <c r="J47" s="27"/>
      <c r="K47" s="27"/>
      <c r="L47" s="27"/>
      <c r="M47" s="27"/>
      <c r="N47" s="27"/>
      <c r="O47" s="27"/>
    </row>
    <row r="48" spans="3:8" ht="12.75">
      <c r="C48" s="41"/>
      <c r="D48" s="42"/>
      <c r="E48" s="43"/>
      <c r="F48" s="43"/>
      <c r="G48" s="43"/>
      <c r="H48" s="43"/>
    </row>
    <row r="49" spans="4:8" ht="12.75">
      <c r="D49" s="37"/>
      <c r="E49" s="38"/>
      <c r="F49" s="38"/>
      <c r="G49" s="38"/>
      <c r="H49" s="38"/>
    </row>
    <row r="50" spans="4:8" ht="11.25">
      <c r="D50" s="42"/>
      <c r="E50" s="43"/>
      <c r="F50" s="43"/>
      <c r="G50" s="43"/>
      <c r="H50" s="43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0"/>
  <sheetViews>
    <sheetView zoomScaleSheetLayoutView="100" workbookViewId="0" topLeftCell="A1">
      <selection activeCell="H1" sqref="H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89</v>
      </c>
      <c r="H1" s="78" t="str">
        <f>'Tab 1'!$M$1</f>
        <v>Carta de Conjuntura | dez 2011</v>
      </c>
    </row>
    <row r="3" spans="3:8" ht="12.75">
      <c r="C3" s="15" t="s">
        <v>83</v>
      </c>
      <c r="D3" s="16"/>
      <c r="E3" s="17"/>
      <c r="F3" s="17"/>
      <c r="G3" s="17"/>
      <c r="H3" s="17"/>
    </row>
    <row r="4" spans="3:8" ht="12.75">
      <c r="C4" s="15" t="s">
        <v>40</v>
      </c>
      <c r="D4" s="16"/>
      <c r="E4" s="17"/>
      <c r="F4" s="17"/>
      <c r="G4" s="17"/>
      <c r="H4" s="17"/>
    </row>
    <row r="5" spans="3:8" ht="12.75">
      <c r="C5" s="15" t="s">
        <v>38</v>
      </c>
      <c r="D5" s="16"/>
      <c r="E5" s="17"/>
      <c r="F5" s="17"/>
      <c r="G5" s="17"/>
      <c r="H5" s="17"/>
    </row>
    <row r="6" spans="2:8" ht="12.75">
      <c r="B6" s="18"/>
      <c r="C6" s="19" t="s">
        <v>30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0</v>
      </c>
      <c r="D8" s="80" t="s">
        <v>31</v>
      </c>
      <c r="E8" s="80" t="s">
        <v>32</v>
      </c>
      <c r="F8" s="80" t="s">
        <v>33</v>
      </c>
      <c r="G8" s="80" t="s">
        <v>34</v>
      </c>
      <c r="H8" s="80" t="s">
        <v>35</v>
      </c>
    </row>
    <row r="9" spans="2:15" ht="12" thickTop="1">
      <c r="B9" s="126" t="s">
        <v>72</v>
      </c>
      <c r="C9" s="127">
        <v>39753</v>
      </c>
      <c r="D9" s="128">
        <v>-2.76</v>
      </c>
      <c r="E9" s="128">
        <v>-0.02</v>
      </c>
      <c r="F9" s="128">
        <v>-2.8</v>
      </c>
      <c r="G9" s="128">
        <v>0.19</v>
      </c>
      <c r="H9" s="128">
        <v>2.95</v>
      </c>
      <c r="I9" s="27"/>
      <c r="J9" s="27"/>
      <c r="K9" s="27"/>
      <c r="L9" s="27"/>
      <c r="M9" s="27"/>
      <c r="N9" s="27"/>
      <c r="O9" s="27"/>
    </row>
    <row r="10" spans="2:15" s="47" customFormat="1" ht="11.25">
      <c r="B10" s="28" t="s">
        <v>9</v>
      </c>
      <c r="C10" s="29">
        <v>39783</v>
      </c>
      <c r="D10" s="30">
        <v>-2.35</v>
      </c>
      <c r="E10" s="30">
        <v>0.65</v>
      </c>
      <c r="F10" s="30">
        <v>-1.72</v>
      </c>
      <c r="G10" s="30">
        <v>0.82</v>
      </c>
      <c r="H10" s="30">
        <v>3.17</v>
      </c>
      <c r="I10" s="33"/>
      <c r="J10" s="33"/>
      <c r="K10" s="33"/>
      <c r="L10" s="33"/>
      <c r="M10" s="33"/>
      <c r="N10" s="33"/>
      <c r="O10" s="33"/>
    </row>
    <row r="11" spans="2:15" s="47" customFormat="1" ht="11.25">
      <c r="B11" s="31" t="s">
        <v>73</v>
      </c>
      <c r="C11" s="32">
        <v>39814</v>
      </c>
      <c r="D11" s="26">
        <v>-1.96</v>
      </c>
      <c r="E11" s="26">
        <v>1.13</v>
      </c>
      <c r="F11" s="26">
        <v>-0.84</v>
      </c>
      <c r="G11" s="26">
        <v>1.47</v>
      </c>
      <c r="H11" s="26">
        <v>3.43</v>
      </c>
      <c r="I11" s="33"/>
      <c r="J11" s="33"/>
      <c r="K11" s="33"/>
      <c r="L11" s="33"/>
      <c r="M11" s="33"/>
      <c r="N11" s="33"/>
      <c r="O11" s="33"/>
    </row>
    <row r="12" spans="2:15" s="47" customFormat="1" ht="11.25">
      <c r="B12" s="31" t="s">
        <v>9</v>
      </c>
      <c r="C12" s="32">
        <v>39845</v>
      </c>
      <c r="D12" s="26">
        <v>-1.85</v>
      </c>
      <c r="E12" s="26">
        <v>1.36</v>
      </c>
      <c r="F12" s="26">
        <v>-0.5</v>
      </c>
      <c r="G12" s="26">
        <v>1.49</v>
      </c>
      <c r="H12" s="26">
        <v>3.34</v>
      </c>
      <c r="I12" s="33"/>
      <c r="J12" s="33"/>
      <c r="K12" s="33"/>
      <c r="L12" s="33"/>
      <c r="M12" s="33"/>
      <c r="N12" s="33"/>
      <c r="O12" s="33"/>
    </row>
    <row r="13" spans="2:15" s="47" customFormat="1" ht="11.25">
      <c r="B13" s="31" t="s">
        <v>9</v>
      </c>
      <c r="C13" s="32">
        <v>39873</v>
      </c>
      <c r="D13" s="26">
        <v>-1.67</v>
      </c>
      <c r="E13" s="26">
        <v>1.94</v>
      </c>
      <c r="F13" s="26">
        <v>0.26</v>
      </c>
      <c r="G13" s="26">
        <v>1.83</v>
      </c>
      <c r="H13" s="26">
        <v>3.5</v>
      </c>
      <c r="I13" s="33"/>
      <c r="J13" s="33"/>
      <c r="K13" s="33"/>
      <c r="L13" s="33"/>
      <c r="M13" s="33"/>
      <c r="N13" s="33"/>
      <c r="O13" s="33"/>
    </row>
    <row r="14" spans="2:15" s="47" customFormat="1" ht="11.25">
      <c r="B14" s="31" t="s">
        <v>9</v>
      </c>
      <c r="C14" s="32">
        <v>39904</v>
      </c>
      <c r="D14" s="26">
        <v>-1.47</v>
      </c>
      <c r="E14" s="26">
        <v>2.47</v>
      </c>
      <c r="F14" s="26">
        <v>0.99</v>
      </c>
      <c r="G14" s="26">
        <v>2.14</v>
      </c>
      <c r="H14" s="26">
        <v>3.6</v>
      </c>
      <c r="I14" s="33"/>
      <c r="J14" s="33"/>
      <c r="K14" s="33"/>
      <c r="L14" s="33"/>
      <c r="M14" s="33"/>
      <c r="N14" s="33"/>
      <c r="O14" s="33"/>
    </row>
    <row r="15" spans="2:15" s="47" customFormat="1" ht="11.25">
      <c r="B15" s="31" t="s">
        <v>9</v>
      </c>
      <c r="C15" s="32">
        <v>39934</v>
      </c>
      <c r="D15" s="26">
        <v>-1.3</v>
      </c>
      <c r="E15" s="26">
        <v>3.09</v>
      </c>
      <c r="F15" s="26">
        <v>1.78</v>
      </c>
      <c r="G15" s="26">
        <v>2.33</v>
      </c>
      <c r="H15" s="26">
        <v>3.62</v>
      </c>
      <c r="I15" s="33"/>
      <c r="J15" s="33"/>
      <c r="K15" s="33"/>
      <c r="L15" s="33"/>
      <c r="M15" s="33"/>
      <c r="N15" s="33"/>
      <c r="O15" s="33"/>
    </row>
    <row r="16" spans="2:15" s="47" customFormat="1" ht="11.25">
      <c r="B16" s="31" t="s">
        <v>9</v>
      </c>
      <c r="C16" s="32">
        <v>39965</v>
      </c>
      <c r="D16" s="26">
        <v>-1.03</v>
      </c>
      <c r="E16" s="26">
        <v>3.78</v>
      </c>
      <c r="F16" s="26">
        <v>2.74</v>
      </c>
      <c r="G16" s="26">
        <v>2.67</v>
      </c>
      <c r="H16" s="26">
        <v>3.7</v>
      </c>
      <c r="I16" s="33"/>
      <c r="J16" s="33"/>
      <c r="K16" s="33"/>
      <c r="L16" s="33"/>
      <c r="M16" s="33"/>
      <c r="N16" s="33"/>
      <c r="O16" s="33"/>
    </row>
    <row r="17" spans="2:15" s="47" customFormat="1" ht="11.25">
      <c r="B17" s="31" t="s">
        <v>9</v>
      </c>
      <c r="C17" s="32">
        <v>39995</v>
      </c>
      <c r="D17" s="26">
        <v>-0.83</v>
      </c>
      <c r="E17" s="26">
        <v>4.2</v>
      </c>
      <c r="F17" s="26">
        <v>3.37</v>
      </c>
      <c r="G17" s="26">
        <v>3.03</v>
      </c>
      <c r="H17" s="26">
        <v>3.86</v>
      </c>
      <c r="I17" s="33"/>
      <c r="J17" s="33"/>
      <c r="K17" s="33"/>
      <c r="L17" s="33"/>
      <c r="M17" s="33"/>
      <c r="N17" s="33"/>
      <c r="O17" s="33"/>
    </row>
    <row r="18" spans="2:15" s="47" customFormat="1" ht="11.25">
      <c r="B18" s="31" t="s">
        <v>9</v>
      </c>
      <c r="C18" s="32">
        <v>40026</v>
      </c>
      <c r="D18" s="26">
        <v>-0.72</v>
      </c>
      <c r="E18" s="26">
        <v>4.31</v>
      </c>
      <c r="F18" s="26">
        <v>3.59</v>
      </c>
      <c r="G18" s="26">
        <v>3.37</v>
      </c>
      <c r="H18" s="26">
        <v>4.09</v>
      </c>
      <c r="I18" s="33"/>
      <c r="J18" s="33"/>
      <c r="K18" s="33"/>
      <c r="L18" s="33"/>
      <c r="M18" s="33"/>
      <c r="N18" s="33"/>
      <c r="O18" s="33"/>
    </row>
    <row r="19" spans="2:15" s="47" customFormat="1" ht="11.25">
      <c r="B19" s="31" t="s">
        <v>9</v>
      </c>
      <c r="C19" s="32">
        <v>40057</v>
      </c>
      <c r="D19" s="26">
        <v>-0.29</v>
      </c>
      <c r="E19" s="26">
        <v>4.82</v>
      </c>
      <c r="F19" s="26">
        <v>4.53</v>
      </c>
      <c r="G19" s="26">
        <v>4.11</v>
      </c>
      <c r="H19" s="26">
        <v>4.4</v>
      </c>
      <c r="I19" s="33"/>
      <c r="J19" s="33"/>
      <c r="K19" s="33"/>
      <c r="L19" s="33"/>
      <c r="M19" s="33"/>
      <c r="N19" s="33"/>
      <c r="O19" s="33"/>
    </row>
    <row r="20" spans="2:15" s="47" customFormat="1" ht="11.25">
      <c r="B20" s="31" t="s">
        <v>9</v>
      </c>
      <c r="C20" s="32">
        <v>40087</v>
      </c>
      <c r="D20" s="26">
        <v>-0.19</v>
      </c>
      <c r="E20" s="26">
        <v>5.26</v>
      </c>
      <c r="F20" s="26">
        <v>5.07</v>
      </c>
      <c r="G20" s="26">
        <v>4.47</v>
      </c>
      <c r="H20" s="26">
        <v>4.66</v>
      </c>
      <c r="I20" s="33"/>
      <c r="J20" s="33"/>
      <c r="K20" s="33"/>
      <c r="L20" s="33"/>
      <c r="M20" s="33"/>
      <c r="N20" s="33"/>
      <c r="O20" s="33"/>
    </row>
    <row r="21" spans="2:15" s="47" customFormat="1" ht="11.25">
      <c r="B21" s="31" t="s">
        <v>9</v>
      </c>
      <c r="C21" s="32">
        <v>40118</v>
      </c>
      <c r="D21" s="26">
        <v>-0.64</v>
      </c>
      <c r="E21" s="26">
        <v>5.39</v>
      </c>
      <c r="F21" s="26">
        <v>4.75</v>
      </c>
      <c r="G21" s="26">
        <v>4.24</v>
      </c>
      <c r="H21" s="26">
        <v>4.88</v>
      </c>
      <c r="I21" s="33"/>
      <c r="J21" s="33"/>
      <c r="K21" s="33"/>
      <c r="L21" s="33"/>
      <c r="M21" s="33"/>
      <c r="N21" s="33"/>
      <c r="O21" s="33"/>
    </row>
    <row r="22" spans="2:15" s="47" customFormat="1" ht="11.25">
      <c r="B22" s="28" t="s">
        <v>9</v>
      </c>
      <c r="C22" s="29">
        <v>40148</v>
      </c>
      <c r="D22" s="30">
        <v>-1.33</v>
      </c>
      <c r="E22" s="30">
        <v>5</v>
      </c>
      <c r="F22" s="30">
        <v>3.65</v>
      </c>
      <c r="G22" s="30">
        <v>3.37</v>
      </c>
      <c r="H22" s="30">
        <v>4.7</v>
      </c>
      <c r="I22" s="33"/>
      <c r="J22" s="33"/>
      <c r="K22" s="33"/>
      <c r="L22" s="33"/>
      <c r="M22" s="33"/>
      <c r="N22" s="33"/>
      <c r="O22" s="33"/>
    </row>
    <row r="23" spans="2:15" s="47" customFormat="1" ht="11.25">
      <c r="B23" s="31" t="s">
        <v>75</v>
      </c>
      <c r="C23" s="32">
        <v>40179</v>
      </c>
      <c r="D23" s="26">
        <v>-1.59</v>
      </c>
      <c r="E23" s="26"/>
      <c r="F23" s="26"/>
      <c r="G23" s="26">
        <v>2.98</v>
      </c>
      <c r="H23" s="26">
        <v>4.57</v>
      </c>
      <c r="I23" s="33"/>
      <c r="J23" s="33"/>
      <c r="K23" s="33"/>
      <c r="L23" s="33"/>
      <c r="M23" s="33"/>
      <c r="N23" s="33"/>
      <c r="O23" s="33"/>
    </row>
    <row r="24" spans="2:15" s="47" customFormat="1" ht="11.25">
      <c r="B24" s="31" t="s">
        <v>9</v>
      </c>
      <c r="C24" s="32">
        <v>40210</v>
      </c>
      <c r="D24" s="26">
        <v>-1.52</v>
      </c>
      <c r="E24" s="26"/>
      <c r="F24" s="26"/>
      <c r="G24" s="26">
        <v>3.01</v>
      </c>
      <c r="H24" s="26">
        <v>4.53</v>
      </c>
      <c r="I24" s="33"/>
      <c r="J24" s="33"/>
      <c r="K24" s="33"/>
      <c r="L24" s="33"/>
      <c r="M24" s="33"/>
      <c r="N24" s="33"/>
      <c r="O24" s="33"/>
    </row>
    <row r="25" spans="2:15" s="47" customFormat="1" ht="11.25">
      <c r="B25" s="31" t="s">
        <v>9</v>
      </c>
      <c r="C25" s="32">
        <v>40238</v>
      </c>
      <c r="D25" s="26">
        <v>-1.21</v>
      </c>
      <c r="E25" s="26"/>
      <c r="F25" s="26"/>
      <c r="G25" s="26">
        <v>3.19</v>
      </c>
      <c r="H25" s="26">
        <v>4.4</v>
      </c>
      <c r="I25" s="33"/>
      <c r="J25" s="33"/>
      <c r="K25" s="33"/>
      <c r="L25" s="33"/>
      <c r="M25" s="33"/>
      <c r="N25" s="33"/>
      <c r="O25" s="33"/>
    </row>
    <row r="26" spans="2:15" s="47" customFormat="1" ht="11.25">
      <c r="B26" s="31" t="s">
        <v>9</v>
      </c>
      <c r="C26" s="32">
        <v>40269</v>
      </c>
      <c r="D26" s="26">
        <v>-1.36</v>
      </c>
      <c r="E26" s="26"/>
      <c r="F26" s="26"/>
      <c r="G26" s="26">
        <v>2.84</v>
      </c>
      <c r="H26" s="26">
        <v>4.21</v>
      </c>
      <c r="I26" s="33"/>
      <c r="J26" s="33"/>
      <c r="K26" s="33"/>
      <c r="L26" s="33"/>
      <c r="M26" s="33"/>
      <c r="N26" s="33"/>
      <c r="O26" s="33"/>
    </row>
    <row r="27" spans="2:15" s="47" customFormat="1" ht="11.25">
      <c r="B27" s="31" t="s">
        <v>9</v>
      </c>
      <c r="C27" s="32">
        <v>40299</v>
      </c>
      <c r="D27" s="26">
        <v>-1.31</v>
      </c>
      <c r="E27" s="26"/>
      <c r="F27" s="26"/>
      <c r="G27" s="26">
        <v>2.83</v>
      </c>
      <c r="H27" s="26">
        <v>4.14</v>
      </c>
      <c r="I27" s="33"/>
      <c r="J27" s="33"/>
      <c r="K27" s="33"/>
      <c r="L27" s="33"/>
      <c r="M27" s="33"/>
      <c r="N27" s="33"/>
      <c r="O27" s="33"/>
    </row>
    <row r="28" spans="2:15" s="47" customFormat="1" ht="11.25">
      <c r="B28" s="31" t="s">
        <v>9</v>
      </c>
      <c r="C28" s="32">
        <v>40330</v>
      </c>
      <c r="D28" s="26">
        <v>-1.35</v>
      </c>
      <c r="E28" s="26"/>
      <c r="F28" s="26"/>
      <c r="G28" s="26">
        <v>2.64</v>
      </c>
      <c r="H28" s="26">
        <v>3.99</v>
      </c>
      <c r="I28" s="33"/>
      <c r="J28" s="33"/>
      <c r="K28" s="33"/>
      <c r="L28" s="33"/>
      <c r="M28" s="33"/>
      <c r="N28" s="33"/>
      <c r="O28" s="33"/>
    </row>
    <row r="29" spans="2:15" s="47" customFormat="1" ht="11.25">
      <c r="B29" s="31" t="s">
        <v>9</v>
      </c>
      <c r="C29" s="32">
        <v>40360</v>
      </c>
      <c r="D29" s="26">
        <v>-1.3</v>
      </c>
      <c r="E29" s="26"/>
      <c r="F29" s="26"/>
      <c r="G29" s="26">
        <v>2.59</v>
      </c>
      <c r="H29" s="26">
        <v>3.89</v>
      </c>
      <c r="I29" s="33"/>
      <c r="J29" s="33"/>
      <c r="K29" s="33"/>
      <c r="L29" s="33"/>
      <c r="M29" s="33"/>
      <c r="N29" s="33"/>
      <c r="O29" s="33"/>
    </row>
    <row r="30" spans="2:15" s="47" customFormat="1" ht="11.25">
      <c r="B30" s="31" t="s">
        <v>9</v>
      </c>
      <c r="C30" s="32">
        <v>40391</v>
      </c>
      <c r="D30" s="26">
        <v>-1.27</v>
      </c>
      <c r="E30" s="26"/>
      <c r="F30" s="26"/>
      <c r="G30" s="26">
        <v>2.55</v>
      </c>
      <c r="H30" s="26">
        <v>3.83</v>
      </c>
      <c r="I30" s="33"/>
      <c r="J30" s="33"/>
      <c r="K30" s="33"/>
      <c r="L30" s="33"/>
      <c r="M30" s="33"/>
      <c r="N30" s="33"/>
      <c r="O30" s="33"/>
    </row>
    <row r="31" spans="2:15" s="47" customFormat="1" ht="11.25">
      <c r="B31" s="31" t="s">
        <v>9</v>
      </c>
      <c r="C31" s="32">
        <v>40422</v>
      </c>
      <c r="D31" s="26">
        <v>-2.2</v>
      </c>
      <c r="E31" s="26"/>
      <c r="F31" s="26"/>
      <c r="G31" s="26">
        <v>1.44</v>
      </c>
      <c r="H31" s="26">
        <v>3.64</v>
      </c>
      <c r="I31" s="33"/>
      <c r="J31" s="33"/>
      <c r="K31" s="33"/>
      <c r="L31" s="33"/>
      <c r="M31" s="33"/>
      <c r="N31" s="33"/>
      <c r="O31" s="33"/>
    </row>
    <row r="32" spans="2:15" s="47" customFormat="1" ht="11.25">
      <c r="B32" s="31" t="s">
        <v>9</v>
      </c>
      <c r="C32" s="32">
        <v>40452</v>
      </c>
      <c r="D32" s="26">
        <v>-2.06</v>
      </c>
      <c r="E32" s="26"/>
      <c r="F32" s="26"/>
      <c r="G32" s="26">
        <v>1.47</v>
      </c>
      <c r="H32" s="26">
        <v>3.52</v>
      </c>
      <c r="I32" s="33"/>
      <c r="J32" s="33"/>
      <c r="K32" s="33"/>
      <c r="L32" s="33"/>
      <c r="M32" s="33"/>
      <c r="N32" s="33"/>
      <c r="O32" s="33"/>
    </row>
    <row r="33" spans="2:15" s="47" customFormat="1" ht="11.25">
      <c r="B33" s="31" t="s">
        <v>9</v>
      </c>
      <c r="C33" s="32">
        <v>40483</v>
      </c>
      <c r="D33" s="26">
        <v>-1.79</v>
      </c>
      <c r="E33" s="26"/>
      <c r="F33" s="26"/>
      <c r="G33" s="26">
        <v>1.66</v>
      </c>
      <c r="H33" s="26">
        <v>3.45</v>
      </c>
      <c r="I33" s="33"/>
      <c r="J33" s="33"/>
      <c r="K33" s="33"/>
      <c r="L33" s="33"/>
      <c r="M33" s="33"/>
      <c r="N33" s="33"/>
      <c r="O33" s="33"/>
    </row>
    <row r="34" spans="2:15" s="47" customFormat="1" ht="11.25">
      <c r="B34" s="28" t="s">
        <v>9</v>
      </c>
      <c r="C34" s="29">
        <v>40513</v>
      </c>
      <c r="D34" s="30">
        <v>-2.14</v>
      </c>
      <c r="E34" s="30"/>
      <c r="F34" s="30"/>
      <c r="G34" s="30">
        <v>1.25</v>
      </c>
      <c r="H34" s="30">
        <v>3.39</v>
      </c>
      <c r="I34" s="33"/>
      <c r="J34" s="33"/>
      <c r="K34" s="33"/>
      <c r="L34" s="33"/>
      <c r="M34" s="33"/>
      <c r="N34" s="33"/>
      <c r="O34" s="33"/>
    </row>
    <row r="35" spans="2:15" s="47" customFormat="1" ht="11.25">
      <c r="B35" s="31" t="s">
        <v>78</v>
      </c>
      <c r="C35" s="32">
        <v>40544</v>
      </c>
      <c r="D35" s="26">
        <v>-2.13</v>
      </c>
      <c r="E35" s="26"/>
      <c r="F35" s="26"/>
      <c r="G35" s="26">
        <v>1.31</v>
      </c>
      <c r="H35" s="26">
        <v>3.44</v>
      </c>
      <c r="I35" s="33"/>
      <c r="J35" s="33"/>
      <c r="K35" s="33"/>
      <c r="L35" s="33"/>
      <c r="M35" s="33"/>
      <c r="N35" s="33"/>
      <c r="O35" s="33"/>
    </row>
    <row r="36" spans="2:15" s="47" customFormat="1" ht="11.25">
      <c r="B36" s="31" t="s">
        <v>9</v>
      </c>
      <c r="C36" s="32">
        <v>40575</v>
      </c>
      <c r="D36" s="26">
        <v>-2.19</v>
      </c>
      <c r="E36" s="26"/>
      <c r="F36" s="26"/>
      <c r="G36" s="26">
        <v>1.32</v>
      </c>
      <c r="H36" s="26">
        <v>3.52</v>
      </c>
      <c r="I36" s="33"/>
      <c r="J36" s="33"/>
      <c r="K36" s="33"/>
      <c r="L36" s="33"/>
      <c r="M36" s="33"/>
      <c r="N36" s="33"/>
      <c r="O36" s="33"/>
    </row>
    <row r="37" spans="2:8" s="47" customFormat="1" ht="11.25">
      <c r="B37" s="31" t="s">
        <v>9</v>
      </c>
      <c r="C37" s="32">
        <v>40603</v>
      </c>
      <c r="D37" s="26">
        <v>-2.54</v>
      </c>
      <c r="E37" s="26"/>
      <c r="F37" s="26"/>
      <c r="G37" s="26">
        <v>1.03</v>
      </c>
      <c r="H37" s="26">
        <v>3.57</v>
      </c>
    </row>
    <row r="38" spans="2:8" s="47" customFormat="1" ht="12.75" customHeight="1">
      <c r="B38" s="31" t="s">
        <v>9</v>
      </c>
      <c r="C38" s="32">
        <v>40634</v>
      </c>
      <c r="D38" s="26">
        <v>-2.48</v>
      </c>
      <c r="E38" s="26"/>
      <c r="F38" s="26"/>
      <c r="G38" s="26">
        <v>1.19</v>
      </c>
      <c r="H38" s="26">
        <v>3.66</v>
      </c>
    </row>
    <row r="39" spans="2:8" s="47" customFormat="1" ht="12.75" customHeight="1">
      <c r="B39" s="31" t="s">
        <v>9</v>
      </c>
      <c r="C39" s="32">
        <v>40664</v>
      </c>
      <c r="D39" s="26">
        <v>-2.61</v>
      </c>
      <c r="E39" s="26"/>
      <c r="F39" s="26"/>
      <c r="G39" s="26">
        <v>1.19</v>
      </c>
      <c r="H39" s="26">
        <v>3.8</v>
      </c>
    </row>
    <row r="40" spans="2:8" s="47" customFormat="1" ht="11.25">
      <c r="B40" s="31" t="s">
        <v>9</v>
      </c>
      <c r="C40" s="32">
        <v>40695</v>
      </c>
      <c r="D40" s="26">
        <v>-2.81</v>
      </c>
      <c r="E40" s="26"/>
      <c r="F40" s="26"/>
      <c r="G40" s="26">
        <v>1.18</v>
      </c>
      <c r="H40" s="26">
        <v>3.99</v>
      </c>
    </row>
    <row r="41" spans="2:8" s="47" customFormat="1" ht="11.25">
      <c r="B41" s="31" t="s">
        <v>9</v>
      </c>
      <c r="C41" s="32">
        <v>40725</v>
      </c>
      <c r="D41" s="26">
        <v>-3.05</v>
      </c>
      <c r="E41" s="26"/>
      <c r="F41" s="26"/>
      <c r="G41" s="26">
        <v>1</v>
      </c>
      <c r="H41" s="26">
        <v>4.06</v>
      </c>
    </row>
    <row r="42" spans="2:8" s="47" customFormat="1" ht="11.25">
      <c r="B42" s="31" t="s">
        <v>9</v>
      </c>
      <c r="C42" s="32">
        <v>40756</v>
      </c>
      <c r="D42" s="26">
        <v>-2.99</v>
      </c>
      <c r="E42" s="26"/>
      <c r="F42" s="26"/>
      <c r="G42" s="26">
        <v>1.2</v>
      </c>
      <c r="H42" s="26">
        <v>4.19</v>
      </c>
    </row>
    <row r="43" spans="2:8" s="47" customFormat="1" ht="11.25">
      <c r="B43" s="31" t="s">
        <v>9</v>
      </c>
      <c r="C43" s="32">
        <v>40787</v>
      </c>
      <c r="D43" s="26">
        <v>-2.47</v>
      </c>
      <c r="E43" s="26"/>
      <c r="F43" s="26"/>
      <c r="G43" s="26">
        <v>1.73</v>
      </c>
      <c r="H43" s="26">
        <v>4.21</v>
      </c>
    </row>
    <row r="44" spans="2:8" ht="11.25">
      <c r="B44" s="28" t="s">
        <v>9</v>
      </c>
      <c r="C44" s="29">
        <v>40817</v>
      </c>
      <c r="D44" s="30">
        <v>-2.56</v>
      </c>
      <c r="E44" s="30"/>
      <c r="F44" s="30"/>
      <c r="G44" s="30">
        <v>1.75</v>
      </c>
      <c r="H44" s="30">
        <v>4.31</v>
      </c>
    </row>
    <row r="45" spans="3:8" ht="11.25">
      <c r="C45" s="34" t="s">
        <v>36</v>
      </c>
      <c r="D45" s="42"/>
      <c r="E45" s="43"/>
      <c r="F45" s="43"/>
      <c r="G45" s="43"/>
      <c r="H45" s="43"/>
    </row>
    <row r="46" spans="3:8" ht="11.25">
      <c r="C46" s="34" t="s">
        <v>37</v>
      </c>
      <c r="D46" s="42"/>
      <c r="E46" s="43"/>
      <c r="F46" s="43"/>
      <c r="G46" s="43"/>
      <c r="H46" s="43"/>
    </row>
    <row r="47" spans="3:8" ht="11.25">
      <c r="C47" s="39" t="s">
        <v>71</v>
      </c>
      <c r="D47" s="42"/>
      <c r="E47" s="43"/>
      <c r="F47" s="43"/>
      <c r="G47" s="43"/>
      <c r="H47" s="43"/>
    </row>
    <row r="48" spans="3:8" ht="12.75">
      <c r="C48" s="40"/>
      <c r="D48" s="44"/>
      <c r="E48" s="43"/>
      <c r="F48" s="43"/>
      <c r="G48" s="43"/>
      <c r="H48" s="43"/>
    </row>
    <row r="49" spans="4:8" ht="11.25">
      <c r="D49" s="44"/>
      <c r="E49" s="43"/>
      <c r="F49" s="43"/>
      <c r="G49" s="43"/>
      <c r="H49" s="43"/>
    </row>
    <row r="50" spans="4:8" ht="11.25">
      <c r="D50" s="44"/>
      <c r="E50" s="43"/>
      <c r="F50" s="43"/>
      <c r="G50" s="43"/>
      <c r="H50" s="43"/>
    </row>
    <row r="51" spans="4:8" ht="11.25">
      <c r="D51" s="44"/>
      <c r="E51" s="43"/>
      <c r="F51" s="43"/>
      <c r="G51" s="43"/>
      <c r="H51" s="43"/>
    </row>
    <row r="52" spans="4:8" ht="11.25">
      <c r="D52" s="44"/>
      <c r="E52" s="43"/>
      <c r="F52" s="43"/>
      <c r="G52" s="43"/>
      <c r="H52" s="43"/>
    </row>
    <row r="53" spans="4:8" ht="11.25">
      <c r="D53" s="44"/>
      <c r="E53" s="43"/>
      <c r="F53" s="43"/>
      <c r="G53" s="43"/>
      <c r="H53" s="43"/>
    </row>
    <row r="54" spans="4:8" ht="11.25">
      <c r="D54" s="44"/>
      <c r="E54" s="43"/>
      <c r="F54" s="43"/>
      <c r="G54" s="43"/>
      <c r="H54" s="43"/>
    </row>
    <row r="55" spans="4:8" ht="11.25">
      <c r="D55" s="44"/>
      <c r="E55" s="43"/>
      <c r="F55" s="43"/>
      <c r="G55" s="43"/>
      <c r="H55" s="43"/>
    </row>
    <row r="56" spans="4:8" ht="11.25">
      <c r="D56" s="44"/>
      <c r="E56" s="43"/>
      <c r="F56" s="43"/>
      <c r="G56" s="43"/>
      <c r="H56" s="43"/>
    </row>
    <row r="57" spans="4:8" ht="11.25">
      <c r="D57" s="44"/>
      <c r="E57" s="43"/>
      <c r="F57" s="43"/>
      <c r="G57" s="43"/>
      <c r="H57" s="43"/>
    </row>
    <row r="58" spans="4:8" ht="11.25">
      <c r="D58" s="44"/>
      <c r="E58" s="43"/>
      <c r="F58" s="43"/>
      <c r="G58" s="43"/>
      <c r="H58" s="43"/>
    </row>
    <row r="59" spans="4:8" ht="11.25">
      <c r="D59" s="44"/>
      <c r="E59" s="43"/>
      <c r="F59" s="43"/>
      <c r="G59" s="43"/>
      <c r="H59" s="43"/>
    </row>
    <row r="60" spans="4:8" ht="11.25">
      <c r="D60" s="44"/>
      <c r="E60" s="43"/>
      <c r="F60" s="43"/>
      <c r="G60" s="43"/>
      <c r="H60" s="43"/>
    </row>
    <row r="61" spans="4:8" ht="11.25">
      <c r="D61" s="44"/>
      <c r="E61" s="43"/>
      <c r="F61" s="43"/>
      <c r="G61" s="43"/>
      <c r="H61" s="43"/>
    </row>
    <row r="62" spans="4:8" ht="11.25">
      <c r="D62" s="44"/>
      <c r="E62" s="43"/>
      <c r="F62" s="43"/>
      <c r="G62" s="43"/>
      <c r="H62" s="43"/>
    </row>
    <row r="63" spans="4:8" ht="11.25">
      <c r="D63" s="44"/>
      <c r="E63" s="43"/>
      <c r="F63" s="43"/>
      <c r="G63" s="43"/>
      <c r="H63" s="43"/>
    </row>
    <row r="64" spans="4:8" ht="11.25">
      <c r="D64" s="44"/>
      <c r="E64" s="43"/>
      <c r="F64" s="43"/>
      <c r="G64" s="43"/>
      <c r="H64" s="43"/>
    </row>
    <row r="65" spans="4:8" ht="11.25">
      <c r="D65" s="44"/>
      <c r="E65" s="43"/>
      <c r="F65" s="43"/>
      <c r="G65" s="43"/>
      <c r="H65" s="43"/>
    </row>
    <row r="66" spans="4:8" ht="11.25">
      <c r="D66" s="44"/>
      <c r="E66" s="43"/>
      <c r="F66" s="43"/>
      <c r="G66" s="43"/>
      <c r="H66" s="43"/>
    </row>
    <row r="67" spans="4:8" ht="11.25">
      <c r="D67" s="44"/>
      <c r="E67" s="43"/>
      <c r="F67" s="43"/>
      <c r="G67" s="43"/>
      <c r="H67" s="43"/>
    </row>
    <row r="68" spans="4:8" ht="11.25">
      <c r="D68" s="44"/>
      <c r="E68" s="43"/>
      <c r="F68" s="43"/>
      <c r="G68" s="43"/>
      <c r="H68" s="43"/>
    </row>
    <row r="69" spans="4:8" ht="11.25">
      <c r="D69" s="44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2"/>
  <sheetViews>
    <sheetView zoomScaleSheetLayoutView="100" workbookViewId="0" topLeftCell="A1">
      <selection activeCell="F48" sqref="F48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5" customWidth="1"/>
    <col min="5" max="7" width="13.421875" style="46" customWidth="1"/>
    <col min="8" max="8" width="15.8515625" style="46" customWidth="1"/>
    <col min="9" max="16384" width="11.421875" style="14" customWidth="1"/>
  </cols>
  <sheetData>
    <row r="1" spans="2:8" ht="12.75">
      <c r="B1" s="77" t="s">
        <v>89</v>
      </c>
      <c r="H1" s="78" t="str">
        <f>'Tab 1'!$M$1</f>
        <v>Carta de Conjuntura | dez 2011</v>
      </c>
    </row>
    <row r="3" spans="3:8" ht="12.75">
      <c r="C3" s="15" t="s">
        <v>84</v>
      </c>
      <c r="D3" s="16"/>
      <c r="E3" s="17"/>
      <c r="F3" s="17"/>
      <c r="G3" s="17"/>
      <c r="H3" s="17"/>
    </row>
    <row r="4" spans="3:8" ht="12.75">
      <c r="C4" s="15" t="s">
        <v>41</v>
      </c>
      <c r="D4" s="16"/>
      <c r="E4" s="17"/>
      <c r="F4" s="17"/>
      <c r="G4" s="17"/>
      <c r="H4" s="17"/>
    </row>
    <row r="5" spans="3:8" ht="12.75">
      <c r="C5" s="15" t="s">
        <v>38</v>
      </c>
      <c r="D5" s="16"/>
      <c r="E5" s="17"/>
      <c r="F5" s="17"/>
      <c r="G5" s="17"/>
      <c r="H5" s="17"/>
    </row>
    <row r="6" spans="2:8" ht="12.75">
      <c r="B6" s="18"/>
      <c r="C6" s="19" t="s">
        <v>30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0</v>
      </c>
      <c r="D8" s="80" t="s">
        <v>31</v>
      </c>
      <c r="E8" s="80" t="s">
        <v>32</v>
      </c>
      <c r="F8" s="80" t="s">
        <v>33</v>
      </c>
      <c r="G8" s="80" t="s">
        <v>34</v>
      </c>
      <c r="H8" s="80" t="s">
        <v>35</v>
      </c>
    </row>
    <row r="9" spans="2:15" ht="12" thickTop="1">
      <c r="B9" s="24" t="s">
        <v>72</v>
      </c>
      <c r="C9" s="25">
        <v>39753</v>
      </c>
      <c r="D9" s="26">
        <v>-1.01</v>
      </c>
      <c r="E9" s="26">
        <v>1.09</v>
      </c>
      <c r="F9" s="26">
        <v>0.07</v>
      </c>
      <c r="G9" s="26">
        <v>1.26</v>
      </c>
      <c r="H9" s="26">
        <v>2.28</v>
      </c>
      <c r="I9" s="27"/>
      <c r="J9" s="27"/>
      <c r="K9" s="27"/>
      <c r="L9" s="27"/>
      <c r="M9" s="27"/>
      <c r="N9" s="27"/>
      <c r="O9" s="27"/>
    </row>
    <row r="10" spans="2:15" s="47" customFormat="1" ht="11.25">
      <c r="B10" s="28" t="s">
        <v>9</v>
      </c>
      <c r="C10" s="29">
        <v>39783</v>
      </c>
      <c r="D10" s="30">
        <v>-1.01</v>
      </c>
      <c r="E10" s="30">
        <v>1.17</v>
      </c>
      <c r="F10" s="30">
        <v>0.15</v>
      </c>
      <c r="G10" s="30">
        <v>1.16</v>
      </c>
      <c r="H10" s="30">
        <v>2.17</v>
      </c>
      <c r="I10" s="33"/>
      <c r="J10" s="33"/>
      <c r="K10" s="33"/>
      <c r="L10" s="33"/>
      <c r="M10" s="33"/>
      <c r="N10" s="33"/>
      <c r="O10" s="33"/>
    </row>
    <row r="11" spans="2:15" s="47" customFormat="1" ht="11.25">
      <c r="B11" s="31" t="s">
        <v>73</v>
      </c>
      <c r="C11" s="32">
        <v>39814</v>
      </c>
      <c r="D11" s="26">
        <v>-0.97</v>
      </c>
      <c r="E11" s="26">
        <v>1.03</v>
      </c>
      <c r="F11" s="26">
        <v>0.05</v>
      </c>
      <c r="G11" s="26">
        <v>0.98</v>
      </c>
      <c r="H11" s="26">
        <v>1.95</v>
      </c>
      <c r="I11" s="33"/>
      <c r="J11" s="33"/>
      <c r="K11" s="33"/>
      <c r="L11" s="33"/>
      <c r="M11" s="33"/>
      <c r="N11" s="33"/>
      <c r="O11" s="33"/>
    </row>
    <row r="12" spans="2:15" s="47" customFormat="1" ht="11.25">
      <c r="B12" s="31" t="s">
        <v>9</v>
      </c>
      <c r="C12" s="32">
        <v>39845</v>
      </c>
      <c r="D12" s="26">
        <v>-0.95</v>
      </c>
      <c r="E12" s="26">
        <v>1.06</v>
      </c>
      <c r="F12" s="26">
        <v>0.1</v>
      </c>
      <c r="G12" s="26">
        <v>0.89</v>
      </c>
      <c r="H12" s="26">
        <v>1.85</v>
      </c>
      <c r="I12" s="33"/>
      <c r="J12" s="33"/>
      <c r="K12" s="33"/>
      <c r="L12" s="33"/>
      <c r="M12" s="33"/>
      <c r="N12" s="33"/>
      <c r="O12" s="33"/>
    </row>
    <row r="13" spans="2:15" s="47" customFormat="1" ht="11.25">
      <c r="B13" s="31" t="s">
        <v>9</v>
      </c>
      <c r="C13" s="32">
        <v>39873</v>
      </c>
      <c r="D13" s="26">
        <v>-0.93</v>
      </c>
      <c r="E13" s="26">
        <v>1.16</v>
      </c>
      <c r="F13" s="26">
        <v>0.22</v>
      </c>
      <c r="G13" s="26">
        <v>0.85</v>
      </c>
      <c r="H13" s="26">
        <v>1.78</v>
      </c>
      <c r="I13" s="33"/>
      <c r="J13" s="33"/>
      <c r="K13" s="33"/>
      <c r="L13" s="33"/>
      <c r="M13" s="33"/>
      <c r="N13" s="33"/>
      <c r="O13" s="33"/>
    </row>
    <row r="14" spans="2:15" s="47" customFormat="1" ht="11.25">
      <c r="B14" s="31" t="s">
        <v>9</v>
      </c>
      <c r="C14" s="32">
        <v>39904</v>
      </c>
      <c r="D14" s="26">
        <v>-0.91</v>
      </c>
      <c r="E14" s="26">
        <v>1.14</v>
      </c>
      <c r="F14" s="26">
        <v>0.23</v>
      </c>
      <c r="G14" s="26">
        <v>0.69</v>
      </c>
      <c r="H14" s="26">
        <v>1.59</v>
      </c>
      <c r="I14" s="33"/>
      <c r="J14" s="33"/>
      <c r="K14" s="33"/>
      <c r="L14" s="33"/>
      <c r="M14" s="33"/>
      <c r="N14" s="33"/>
      <c r="O14" s="33"/>
    </row>
    <row r="15" spans="2:15" s="47" customFormat="1" ht="11.25">
      <c r="B15" s="31" t="s">
        <v>9</v>
      </c>
      <c r="C15" s="32">
        <v>39934</v>
      </c>
      <c r="D15" s="26">
        <v>-0.89</v>
      </c>
      <c r="E15" s="26">
        <v>1.25</v>
      </c>
      <c r="F15" s="26">
        <v>0.35</v>
      </c>
      <c r="G15" s="26">
        <v>0.57</v>
      </c>
      <c r="H15" s="26">
        <v>1.46</v>
      </c>
      <c r="I15" s="33"/>
      <c r="J15" s="33"/>
      <c r="K15" s="33"/>
      <c r="L15" s="33"/>
      <c r="M15" s="33"/>
      <c r="N15" s="33"/>
      <c r="O15" s="33"/>
    </row>
    <row r="16" spans="2:15" s="47" customFormat="1" ht="11.25">
      <c r="B16" s="31" t="s">
        <v>9</v>
      </c>
      <c r="C16" s="32">
        <v>39965</v>
      </c>
      <c r="D16" s="26">
        <v>-0.87</v>
      </c>
      <c r="E16" s="26">
        <v>1.29</v>
      </c>
      <c r="F16" s="26">
        <v>0.42</v>
      </c>
      <c r="G16" s="26">
        <v>0.4</v>
      </c>
      <c r="H16" s="26">
        <v>1.27</v>
      </c>
      <c r="I16" s="33"/>
      <c r="J16" s="33"/>
      <c r="K16" s="33"/>
      <c r="L16" s="33"/>
      <c r="M16" s="33"/>
      <c r="N16" s="33"/>
      <c r="O16" s="33"/>
    </row>
    <row r="17" spans="2:15" s="47" customFormat="1" ht="11.25">
      <c r="B17" s="31" t="s">
        <v>9</v>
      </c>
      <c r="C17" s="32">
        <v>39995</v>
      </c>
      <c r="D17" s="26">
        <v>-0.8</v>
      </c>
      <c r="E17" s="26">
        <v>1.13</v>
      </c>
      <c r="F17" s="26">
        <v>0.33</v>
      </c>
      <c r="G17" s="26">
        <v>0.2</v>
      </c>
      <c r="H17" s="26">
        <v>1</v>
      </c>
      <c r="I17" s="33"/>
      <c r="J17" s="33"/>
      <c r="K17" s="33"/>
      <c r="L17" s="33"/>
      <c r="M17" s="33"/>
      <c r="N17" s="33"/>
      <c r="O17" s="33"/>
    </row>
    <row r="18" spans="2:15" s="47" customFormat="1" ht="11.25">
      <c r="B18" s="31" t="s">
        <v>9</v>
      </c>
      <c r="C18" s="32">
        <v>40026</v>
      </c>
      <c r="D18" s="26">
        <v>-0.75</v>
      </c>
      <c r="E18" s="26">
        <v>0.86</v>
      </c>
      <c r="F18" s="26">
        <v>0.1</v>
      </c>
      <c r="G18" s="26">
        <v>0.02</v>
      </c>
      <c r="H18" s="26">
        <v>0.78</v>
      </c>
      <c r="I18" s="33"/>
      <c r="J18" s="33"/>
      <c r="K18" s="33"/>
      <c r="L18" s="33"/>
      <c r="M18" s="33"/>
      <c r="N18" s="33"/>
      <c r="O18" s="33"/>
    </row>
    <row r="19" spans="2:15" s="47" customFormat="1" ht="11.25">
      <c r="B19" s="31" t="s">
        <v>9</v>
      </c>
      <c r="C19" s="32">
        <v>40057</v>
      </c>
      <c r="D19" s="26">
        <v>-0.76</v>
      </c>
      <c r="E19" s="26">
        <v>0.96</v>
      </c>
      <c r="F19" s="26">
        <v>0.2</v>
      </c>
      <c r="G19" s="26">
        <v>0.05</v>
      </c>
      <c r="H19" s="26">
        <v>0.8</v>
      </c>
      <c r="I19" s="33"/>
      <c r="J19" s="33"/>
      <c r="K19" s="33"/>
      <c r="L19" s="33"/>
      <c r="M19" s="33"/>
      <c r="N19" s="33"/>
      <c r="O19" s="33"/>
    </row>
    <row r="20" spans="2:15" s="47" customFormat="1" ht="11.25">
      <c r="B20" s="31" t="s">
        <v>9</v>
      </c>
      <c r="C20" s="32">
        <v>40087</v>
      </c>
      <c r="D20" s="26">
        <v>-0.73</v>
      </c>
      <c r="E20" s="26">
        <v>0.96</v>
      </c>
      <c r="F20" s="26">
        <v>0.23</v>
      </c>
      <c r="G20" s="26">
        <v>0</v>
      </c>
      <c r="H20" s="26">
        <v>0.73</v>
      </c>
      <c r="I20" s="33"/>
      <c r="J20" s="33"/>
      <c r="K20" s="33"/>
      <c r="L20" s="33"/>
      <c r="M20" s="33"/>
      <c r="N20" s="33"/>
      <c r="O20" s="33"/>
    </row>
    <row r="21" spans="2:15" s="47" customFormat="1" ht="11.25">
      <c r="B21" s="31" t="s">
        <v>9</v>
      </c>
      <c r="C21" s="32">
        <v>40118</v>
      </c>
      <c r="D21" s="26">
        <v>-0.68</v>
      </c>
      <c r="E21" s="26">
        <v>0.8</v>
      </c>
      <c r="F21" s="26">
        <v>0.12</v>
      </c>
      <c r="G21" s="26">
        <v>-0.07</v>
      </c>
      <c r="H21" s="26">
        <v>0.61</v>
      </c>
      <c r="I21" s="33"/>
      <c r="J21" s="33"/>
      <c r="K21" s="33"/>
      <c r="L21" s="33"/>
      <c r="M21" s="33"/>
      <c r="N21" s="33"/>
      <c r="O21" s="33"/>
    </row>
    <row r="22" spans="2:15" s="47" customFormat="1" ht="11.25">
      <c r="B22" s="28" t="s">
        <v>9</v>
      </c>
      <c r="C22" s="29">
        <v>40148</v>
      </c>
      <c r="D22" s="30">
        <v>-0.66</v>
      </c>
      <c r="E22" s="30">
        <v>0.7</v>
      </c>
      <c r="F22" s="30">
        <v>0.04</v>
      </c>
      <c r="G22" s="30">
        <v>-0.07</v>
      </c>
      <c r="H22" s="30">
        <v>0.59</v>
      </c>
      <c r="I22" s="33"/>
      <c r="J22" s="33"/>
      <c r="K22" s="33"/>
      <c r="L22" s="33"/>
      <c r="M22" s="33"/>
      <c r="N22" s="33"/>
      <c r="O22" s="33"/>
    </row>
    <row r="23" spans="2:15" s="47" customFormat="1" ht="11.25">
      <c r="B23" s="31" t="s">
        <v>75</v>
      </c>
      <c r="C23" s="32">
        <v>40179</v>
      </c>
      <c r="D23" s="26">
        <v>-0.66</v>
      </c>
      <c r="E23" s="26"/>
      <c r="F23" s="26"/>
      <c r="G23" s="26">
        <v>-0.03</v>
      </c>
      <c r="H23" s="26">
        <v>0.64</v>
      </c>
      <c r="I23" s="33"/>
      <c r="J23" s="33"/>
      <c r="K23" s="33"/>
      <c r="L23" s="33"/>
      <c r="M23" s="33"/>
      <c r="N23" s="33"/>
      <c r="O23" s="33"/>
    </row>
    <row r="24" spans="2:15" s="47" customFormat="1" ht="11.25">
      <c r="B24" s="31" t="s">
        <v>9</v>
      </c>
      <c r="C24" s="32">
        <v>40210</v>
      </c>
      <c r="D24" s="26">
        <v>-0.65</v>
      </c>
      <c r="E24" s="26"/>
      <c r="F24" s="26"/>
      <c r="G24" s="26">
        <v>0.08</v>
      </c>
      <c r="H24" s="26">
        <v>0.74</v>
      </c>
      <c r="I24" s="33"/>
      <c r="J24" s="33"/>
      <c r="K24" s="33"/>
      <c r="L24" s="33"/>
      <c r="M24" s="33"/>
      <c r="N24" s="33"/>
      <c r="O24" s="33"/>
    </row>
    <row r="25" spans="2:15" s="47" customFormat="1" ht="11.25">
      <c r="B25" s="31" t="s">
        <v>9</v>
      </c>
      <c r="C25" s="32">
        <v>40238</v>
      </c>
      <c r="D25" s="26">
        <v>-0.68</v>
      </c>
      <c r="E25" s="26"/>
      <c r="F25" s="26"/>
      <c r="G25" s="26">
        <v>0.19</v>
      </c>
      <c r="H25" s="26">
        <v>0.87</v>
      </c>
      <c r="I25" s="33"/>
      <c r="J25" s="33"/>
      <c r="K25" s="33"/>
      <c r="L25" s="33"/>
      <c r="M25" s="33"/>
      <c r="N25" s="33"/>
      <c r="O25" s="33"/>
    </row>
    <row r="26" spans="2:15" s="47" customFormat="1" ht="11.25">
      <c r="B26" s="31" t="s">
        <v>9</v>
      </c>
      <c r="C26" s="32">
        <v>40269</v>
      </c>
      <c r="D26" s="26">
        <v>-0.72</v>
      </c>
      <c r="E26" s="26"/>
      <c r="F26" s="26"/>
      <c r="G26" s="26">
        <v>0.3</v>
      </c>
      <c r="H26" s="26">
        <v>1.03</v>
      </c>
      <c r="I26" s="33"/>
      <c r="J26" s="33"/>
      <c r="K26" s="33"/>
      <c r="L26" s="33"/>
      <c r="M26" s="33"/>
      <c r="N26" s="33"/>
      <c r="O26" s="33"/>
    </row>
    <row r="27" spans="2:15" s="47" customFormat="1" ht="11.25">
      <c r="B27" s="31" t="s">
        <v>9</v>
      </c>
      <c r="C27" s="32">
        <v>40299</v>
      </c>
      <c r="D27" s="26">
        <v>-0.66</v>
      </c>
      <c r="E27" s="26"/>
      <c r="F27" s="26"/>
      <c r="G27" s="26">
        <v>0.45</v>
      </c>
      <c r="H27" s="26">
        <v>1.11</v>
      </c>
      <c r="I27" s="33"/>
      <c r="J27" s="33"/>
      <c r="K27" s="33"/>
      <c r="L27" s="33"/>
      <c r="M27" s="33"/>
      <c r="N27" s="33"/>
      <c r="O27" s="33"/>
    </row>
    <row r="28" spans="2:15" s="47" customFormat="1" ht="11.25">
      <c r="B28" s="31" t="s">
        <v>9</v>
      </c>
      <c r="C28" s="32">
        <v>40330</v>
      </c>
      <c r="D28" s="26">
        <v>-0.63</v>
      </c>
      <c r="E28" s="26"/>
      <c r="F28" s="26"/>
      <c r="G28" s="26">
        <v>0.63</v>
      </c>
      <c r="H28" s="26">
        <v>1.26</v>
      </c>
      <c r="I28" s="33"/>
      <c r="J28" s="33"/>
      <c r="K28" s="33"/>
      <c r="L28" s="33"/>
      <c r="M28" s="33"/>
      <c r="N28" s="33"/>
      <c r="O28" s="33"/>
    </row>
    <row r="29" spans="2:15" s="47" customFormat="1" ht="11.25">
      <c r="B29" s="31" t="s">
        <v>9</v>
      </c>
      <c r="C29" s="32">
        <v>40360</v>
      </c>
      <c r="D29" s="26">
        <v>-0.62</v>
      </c>
      <c r="E29" s="26"/>
      <c r="F29" s="26"/>
      <c r="G29" s="26">
        <v>0.7</v>
      </c>
      <c r="H29" s="26">
        <v>1.32</v>
      </c>
      <c r="I29" s="33"/>
      <c r="J29" s="33"/>
      <c r="K29" s="33"/>
      <c r="L29" s="33"/>
      <c r="M29" s="33"/>
      <c r="N29" s="33"/>
      <c r="O29" s="33"/>
    </row>
    <row r="30" spans="2:15" s="47" customFormat="1" ht="11.25">
      <c r="B30" s="31" t="s">
        <v>9</v>
      </c>
      <c r="C30" s="32">
        <v>40391</v>
      </c>
      <c r="D30" s="26">
        <v>-0.62</v>
      </c>
      <c r="E30" s="26"/>
      <c r="F30" s="26"/>
      <c r="G30" s="26">
        <v>0.78</v>
      </c>
      <c r="H30" s="26">
        <v>1.4</v>
      </c>
      <c r="I30" s="33"/>
      <c r="J30" s="33"/>
      <c r="K30" s="33"/>
      <c r="L30" s="33"/>
      <c r="M30" s="33"/>
      <c r="N30" s="33"/>
      <c r="O30" s="33"/>
    </row>
    <row r="31" spans="2:15" s="47" customFormat="1" ht="11.25">
      <c r="B31" s="31" t="s">
        <v>9</v>
      </c>
      <c r="C31" s="32">
        <v>40422</v>
      </c>
      <c r="D31" s="26">
        <v>-0.61</v>
      </c>
      <c r="E31" s="26"/>
      <c r="F31" s="26"/>
      <c r="G31" s="26">
        <v>0.89</v>
      </c>
      <c r="H31" s="26">
        <v>1.51</v>
      </c>
      <c r="I31" s="33"/>
      <c r="J31" s="33"/>
      <c r="K31" s="33"/>
      <c r="L31" s="33"/>
      <c r="M31" s="33"/>
      <c r="N31" s="33"/>
      <c r="O31" s="33"/>
    </row>
    <row r="32" spans="2:15" s="47" customFormat="1" ht="11.25">
      <c r="B32" s="31" t="s">
        <v>9</v>
      </c>
      <c r="C32" s="32">
        <v>40452</v>
      </c>
      <c r="D32" s="26">
        <v>-0.62</v>
      </c>
      <c r="E32" s="26"/>
      <c r="F32" s="26"/>
      <c r="G32" s="26">
        <v>0.97</v>
      </c>
      <c r="H32" s="26">
        <v>1.59</v>
      </c>
      <c r="I32" s="33"/>
      <c r="J32" s="33"/>
      <c r="K32" s="33"/>
      <c r="L32" s="33"/>
      <c r="M32" s="33"/>
      <c r="N32" s="33"/>
      <c r="O32" s="33"/>
    </row>
    <row r="33" spans="2:15" s="47" customFormat="1" ht="11.25">
      <c r="B33" s="31" t="s">
        <v>9</v>
      </c>
      <c r="C33" s="32">
        <v>40483</v>
      </c>
      <c r="D33" s="26">
        <v>-0.65</v>
      </c>
      <c r="E33" s="26"/>
      <c r="F33" s="26"/>
      <c r="G33" s="26">
        <v>1.05</v>
      </c>
      <c r="H33" s="26">
        <v>1.7</v>
      </c>
      <c r="I33" s="33"/>
      <c r="J33" s="33"/>
      <c r="K33" s="33"/>
      <c r="L33" s="33"/>
      <c r="M33" s="33"/>
      <c r="N33" s="33"/>
      <c r="O33" s="33"/>
    </row>
    <row r="34" spans="2:15" s="47" customFormat="1" ht="11.25">
      <c r="B34" s="28" t="s">
        <v>9</v>
      </c>
      <c r="C34" s="29">
        <v>40513</v>
      </c>
      <c r="D34" s="30">
        <v>-0.56</v>
      </c>
      <c r="E34" s="30"/>
      <c r="F34" s="30"/>
      <c r="G34" s="30">
        <v>1.3</v>
      </c>
      <c r="H34" s="30">
        <v>1.86</v>
      </c>
      <c r="I34" s="33"/>
      <c r="J34" s="33"/>
      <c r="K34" s="33"/>
      <c r="L34" s="33"/>
      <c r="M34" s="33"/>
      <c r="N34" s="33"/>
      <c r="O34" s="33"/>
    </row>
    <row r="35" spans="2:15" s="47" customFormat="1" ht="11.25">
      <c r="B35" s="31" t="s">
        <v>78</v>
      </c>
      <c r="C35" s="32">
        <v>40544</v>
      </c>
      <c r="D35" s="26">
        <v>-0.6</v>
      </c>
      <c r="E35" s="26"/>
      <c r="F35" s="26"/>
      <c r="G35" s="26">
        <v>1.29</v>
      </c>
      <c r="H35" s="26">
        <v>1.9</v>
      </c>
      <c r="I35" s="33"/>
      <c r="J35" s="33"/>
      <c r="K35" s="33"/>
      <c r="L35" s="33"/>
      <c r="M35" s="33"/>
      <c r="N35" s="33"/>
      <c r="O35" s="33"/>
    </row>
    <row r="36" spans="2:15" s="47" customFormat="1" ht="11.25">
      <c r="B36" s="31" t="s">
        <v>9</v>
      </c>
      <c r="C36" s="32">
        <v>40575</v>
      </c>
      <c r="D36" s="26">
        <v>-0.64</v>
      </c>
      <c r="E36" s="26"/>
      <c r="F36" s="26"/>
      <c r="G36" s="26">
        <v>1.25</v>
      </c>
      <c r="H36" s="26">
        <v>1.89</v>
      </c>
      <c r="I36" s="33"/>
      <c r="J36" s="33"/>
      <c r="K36" s="33"/>
      <c r="L36" s="33"/>
      <c r="M36" s="33"/>
      <c r="N36" s="33"/>
      <c r="O36" s="33"/>
    </row>
    <row r="37" spans="2:15" s="47" customFormat="1" ht="11.25">
      <c r="B37" s="31" t="s">
        <v>9</v>
      </c>
      <c r="C37" s="32">
        <v>40603</v>
      </c>
      <c r="D37" s="26">
        <v>-0.66</v>
      </c>
      <c r="E37" s="26"/>
      <c r="F37" s="26"/>
      <c r="G37" s="26">
        <v>1.22</v>
      </c>
      <c r="H37" s="26">
        <v>1.88</v>
      </c>
      <c r="I37" s="33"/>
      <c r="J37" s="33"/>
      <c r="K37" s="33"/>
      <c r="L37" s="33"/>
      <c r="M37" s="33"/>
      <c r="N37" s="33"/>
      <c r="O37" s="33"/>
    </row>
    <row r="38" spans="2:15" s="47" customFormat="1" ht="11.25">
      <c r="B38" s="31" t="s">
        <v>9</v>
      </c>
      <c r="C38" s="32">
        <v>40634</v>
      </c>
      <c r="D38" s="26">
        <v>-0.63</v>
      </c>
      <c r="E38" s="26"/>
      <c r="F38" s="26"/>
      <c r="G38" s="26">
        <v>1.24</v>
      </c>
      <c r="H38" s="26">
        <v>1.88</v>
      </c>
      <c r="I38" s="33"/>
      <c r="J38" s="33"/>
      <c r="K38" s="33"/>
      <c r="L38" s="33"/>
      <c r="M38" s="33"/>
      <c r="N38" s="33"/>
      <c r="O38" s="33"/>
    </row>
    <row r="39" spans="2:15" s="47" customFormat="1" ht="11.25">
      <c r="B39" s="31" t="s">
        <v>9</v>
      </c>
      <c r="C39" s="32">
        <v>40664</v>
      </c>
      <c r="D39" s="26">
        <v>-0.66</v>
      </c>
      <c r="E39" s="26"/>
      <c r="F39" s="26"/>
      <c r="G39" s="26">
        <v>1.18</v>
      </c>
      <c r="H39" s="26">
        <v>1.84</v>
      </c>
      <c r="I39" s="33"/>
      <c r="J39" s="33"/>
      <c r="K39" s="33"/>
      <c r="L39" s="33"/>
      <c r="M39" s="33"/>
      <c r="N39" s="33"/>
      <c r="O39" s="33"/>
    </row>
    <row r="40" spans="2:15" s="47" customFormat="1" ht="11.25">
      <c r="B40" s="31" t="s">
        <v>9</v>
      </c>
      <c r="C40" s="32">
        <v>40695</v>
      </c>
      <c r="D40" s="26">
        <v>-0.69</v>
      </c>
      <c r="E40" s="26"/>
      <c r="F40" s="26"/>
      <c r="G40" s="26">
        <v>0.98</v>
      </c>
      <c r="H40" s="26">
        <v>1.67</v>
      </c>
      <c r="I40" s="33"/>
      <c r="J40" s="33"/>
      <c r="K40" s="33"/>
      <c r="L40" s="33"/>
      <c r="M40" s="33"/>
      <c r="N40" s="33"/>
      <c r="O40" s="33"/>
    </row>
    <row r="41" spans="2:15" s="47" customFormat="1" ht="11.25">
      <c r="B41" s="31" t="s">
        <v>9</v>
      </c>
      <c r="C41" s="32">
        <v>40725</v>
      </c>
      <c r="D41" s="26">
        <v>-0.71</v>
      </c>
      <c r="E41" s="26"/>
      <c r="F41" s="26"/>
      <c r="G41" s="26">
        <v>0.9</v>
      </c>
      <c r="H41" s="26">
        <v>1.61</v>
      </c>
      <c r="I41" s="33"/>
      <c r="J41" s="33"/>
      <c r="K41" s="33"/>
      <c r="L41" s="33"/>
      <c r="M41" s="33"/>
      <c r="N41" s="33"/>
      <c r="O41" s="33"/>
    </row>
    <row r="42" spans="2:15" s="47" customFormat="1" ht="11.25">
      <c r="B42" s="31" t="s">
        <v>9</v>
      </c>
      <c r="C42" s="32">
        <v>40756</v>
      </c>
      <c r="D42" s="26">
        <v>-0.74</v>
      </c>
      <c r="E42" s="26"/>
      <c r="F42" s="26"/>
      <c r="G42" s="26">
        <v>0.83</v>
      </c>
      <c r="H42" s="26">
        <v>1.57</v>
      </c>
      <c r="I42" s="33"/>
      <c r="J42" s="33"/>
      <c r="K42" s="33"/>
      <c r="L42" s="33"/>
      <c r="M42" s="33"/>
      <c r="N42" s="33"/>
      <c r="O42" s="33"/>
    </row>
    <row r="43" spans="2:15" s="47" customFormat="1" ht="11.25">
      <c r="B43" s="31" t="s">
        <v>9</v>
      </c>
      <c r="C43" s="32">
        <v>40787</v>
      </c>
      <c r="D43" s="26">
        <v>-0.74</v>
      </c>
      <c r="E43" s="26"/>
      <c r="F43" s="26"/>
      <c r="G43" s="26">
        <v>0.79</v>
      </c>
      <c r="H43" s="26">
        <v>1.53</v>
      </c>
      <c r="I43" s="33"/>
      <c r="J43" s="33"/>
      <c r="K43" s="33"/>
      <c r="L43" s="33"/>
      <c r="M43" s="33"/>
      <c r="N43" s="33"/>
      <c r="O43" s="33"/>
    </row>
    <row r="44" spans="2:15" ht="11.25">
      <c r="B44" s="28" t="s">
        <v>9</v>
      </c>
      <c r="C44" s="29">
        <v>40817</v>
      </c>
      <c r="D44" s="30">
        <v>-0.73</v>
      </c>
      <c r="E44" s="30"/>
      <c r="F44" s="30"/>
      <c r="G44" s="30">
        <v>0.76</v>
      </c>
      <c r="H44" s="30">
        <v>1.48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36</v>
      </c>
      <c r="D45" s="35"/>
      <c r="E45" s="36"/>
      <c r="F45" s="21"/>
      <c r="G45" s="35"/>
      <c r="H45" s="21"/>
    </row>
    <row r="46" spans="3:8" ht="12.75" customHeight="1">
      <c r="C46" s="34" t="s">
        <v>37</v>
      </c>
      <c r="D46" s="37"/>
      <c r="E46" s="38"/>
      <c r="F46" s="38"/>
      <c r="G46" s="38"/>
      <c r="H46" s="38"/>
    </row>
    <row r="47" spans="3:8" ht="12.75" customHeight="1">
      <c r="C47" s="34" t="s">
        <v>69</v>
      </c>
      <c r="D47" s="37"/>
      <c r="E47" s="38"/>
      <c r="F47" s="38"/>
      <c r="G47" s="38"/>
      <c r="H47" s="38"/>
    </row>
    <row r="48" spans="3:8" ht="12.75">
      <c r="C48" s="40"/>
      <c r="D48" s="37"/>
      <c r="E48" s="38"/>
      <c r="F48" s="38"/>
      <c r="G48" s="38"/>
      <c r="H48" s="38"/>
    </row>
    <row r="49" spans="3:8" ht="12.75">
      <c r="C49" s="41"/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2"/>
  <sheetViews>
    <sheetView zoomScaleSheetLayoutView="100" workbookViewId="0" topLeftCell="A1">
      <selection activeCell="F18" sqref="F18"/>
    </sheetView>
  </sheetViews>
  <sheetFormatPr defaultColWidth="12.7109375" defaultRowHeight="12.75"/>
  <cols>
    <col min="1" max="1" width="3.7109375" style="14" customWidth="1"/>
    <col min="2" max="2" width="5.00390625" style="14" bestFit="1" customWidth="1"/>
    <col min="3" max="3" width="12.421875" style="14" customWidth="1"/>
    <col min="4" max="4" width="13.421875" style="45" customWidth="1"/>
    <col min="5" max="8" width="13.421875" style="46" customWidth="1"/>
    <col min="9" max="16384" width="11.421875" style="14" customWidth="1"/>
  </cols>
  <sheetData>
    <row r="1" spans="2:8" ht="12.75">
      <c r="B1" s="77" t="s">
        <v>89</v>
      </c>
      <c r="H1" s="78" t="str">
        <f>'Tab 1'!$M$1</f>
        <v>Carta de Conjuntura | dez 2011</v>
      </c>
    </row>
    <row r="3" spans="3:8" ht="12.75">
      <c r="C3" s="15" t="s">
        <v>85</v>
      </c>
      <c r="D3" s="16"/>
      <c r="E3" s="17"/>
      <c r="F3" s="17"/>
      <c r="G3" s="17"/>
      <c r="H3" s="17"/>
    </row>
    <row r="4" spans="3:8" ht="12.75">
      <c r="C4" s="15" t="s">
        <v>42</v>
      </c>
      <c r="D4" s="16"/>
      <c r="E4" s="17"/>
      <c r="F4" s="17"/>
      <c r="G4" s="17"/>
      <c r="H4" s="17"/>
    </row>
    <row r="5" spans="3:8" ht="12.75">
      <c r="C5" s="15" t="s">
        <v>38</v>
      </c>
      <c r="D5" s="16"/>
      <c r="E5" s="17"/>
      <c r="F5" s="17"/>
      <c r="G5" s="17"/>
      <c r="H5" s="17"/>
    </row>
    <row r="6" spans="2:8" ht="12.75">
      <c r="B6" s="18"/>
      <c r="C6" s="19" t="s">
        <v>30</v>
      </c>
      <c r="D6" s="20"/>
      <c r="E6" s="21"/>
      <c r="F6" s="17"/>
      <c r="G6" s="21"/>
      <c r="H6" s="21"/>
    </row>
    <row r="7" spans="2:8" ht="12.75">
      <c r="B7" s="18"/>
      <c r="C7" s="19"/>
      <c r="D7" s="20"/>
      <c r="E7" s="21"/>
      <c r="F7" s="17"/>
      <c r="G7" s="21"/>
      <c r="H7" s="21"/>
    </row>
    <row r="8" spans="2:8" ht="21.75" customHeight="1" thickBot="1">
      <c r="B8" s="22"/>
      <c r="C8" s="23" t="s">
        <v>0</v>
      </c>
      <c r="D8" s="80" t="s">
        <v>31</v>
      </c>
      <c r="E8" s="80" t="s">
        <v>32</v>
      </c>
      <c r="F8" s="80" t="s">
        <v>33</v>
      </c>
      <c r="G8" s="80" t="s">
        <v>34</v>
      </c>
      <c r="H8" s="80" t="s">
        <v>35</v>
      </c>
    </row>
    <row r="9" spans="2:15" ht="12" thickTop="1">
      <c r="B9" s="24" t="s">
        <v>72</v>
      </c>
      <c r="C9" s="25">
        <v>39753</v>
      </c>
      <c r="D9" s="26">
        <v>0</v>
      </c>
      <c r="E9" s="26">
        <v>0.09</v>
      </c>
      <c r="F9" s="26">
        <v>0.09</v>
      </c>
      <c r="G9" s="26">
        <v>0.1</v>
      </c>
      <c r="H9" s="26">
        <v>0.1</v>
      </c>
      <c r="I9" s="27"/>
      <c r="J9" s="27"/>
      <c r="K9" s="27"/>
      <c r="L9" s="27"/>
      <c r="M9" s="27"/>
      <c r="N9" s="27"/>
      <c r="O9" s="27"/>
    </row>
    <row r="10" spans="2:15" ht="11.25">
      <c r="B10" s="28" t="s">
        <v>9</v>
      </c>
      <c r="C10" s="29">
        <v>39783</v>
      </c>
      <c r="D10" s="30">
        <v>-0.06</v>
      </c>
      <c r="E10" s="30">
        <v>0.11</v>
      </c>
      <c r="F10" s="30">
        <v>0.06</v>
      </c>
      <c r="G10" s="30">
        <v>0.06</v>
      </c>
      <c r="H10" s="30">
        <v>0.12</v>
      </c>
      <c r="I10" s="33"/>
      <c r="J10" s="27"/>
      <c r="K10" s="27"/>
      <c r="L10" s="27"/>
      <c r="M10" s="27"/>
      <c r="N10" s="27"/>
      <c r="O10" s="27"/>
    </row>
    <row r="11" spans="2:15" s="47" customFormat="1" ht="11.25">
      <c r="B11" s="31" t="s">
        <v>73</v>
      </c>
      <c r="C11" s="32">
        <v>39814</v>
      </c>
      <c r="D11" s="26">
        <v>-0.05</v>
      </c>
      <c r="E11" s="26">
        <v>0.13</v>
      </c>
      <c r="F11" s="26">
        <v>0.08</v>
      </c>
      <c r="G11" s="26">
        <v>0.08</v>
      </c>
      <c r="H11" s="26">
        <v>0.13</v>
      </c>
      <c r="I11" s="33"/>
      <c r="J11" s="33"/>
      <c r="K11" s="33"/>
      <c r="L11" s="33"/>
      <c r="M11" s="33"/>
      <c r="N11" s="33"/>
      <c r="O11" s="33"/>
    </row>
    <row r="12" spans="2:15" s="47" customFormat="1" ht="11.25">
      <c r="B12" s="31" t="s">
        <v>9</v>
      </c>
      <c r="C12" s="32">
        <v>39845</v>
      </c>
      <c r="D12" s="26">
        <v>-0.02</v>
      </c>
      <c r="E12" s="26">
        <v>0.14</v>
      </c>
      <c r="F12" s="26">
        <v>0.12</v>
      </c>
      <c r="G12" s="26">
        <v>0.12</v>
      </c>
      <c r="H12" s="26">
        <v>0.14</v>
      </c>
      <c r="I12" s="33"/>
      <c r="J12" s="33"/>
      <c r="K12" s="33"/>
      <c r="L12" s="33"/>
      <c r="M12" s="33"/>
      <c r="N12" s="33"/>
      <c r="O12" s="33"/>
    </row>
    <row r="13" spans="2:15" s="47" customFormat="1" ht="11.25">
      <c r="B13" s="31" t="s">
        <v>9</v>
      </c>
      <c r="C13" s="32">
        <v>39873</v>
      </c>
      <c r="D13" s="26">
        <v>-0.05</v>
      </c>
      <c r="E13" s="26">
        <v>0.13</v>
      </c>
      <c r="F13" s="26">
        <v>0.08</v>
      </c>
      <c r="G13" s="26">
        <v>0.08</v>
      </c>
      <c r="H13" s="26">
        <v>0.13</v>
      </c>
      <c r="I13" s="33"/>
      <c r="J13" s="33"/>
      <c r="K13" s="33"/>
      <c r="L13" s="33"/>
      <c r="M13" s="33"/>
      <c r="N13" s="33"/>
      <c r="O13" s="33"/>
    </row>
    <row r="14" spans="2:15" s="47" customFormat="1" ht="11.25">
      <c r="B14" s="31" t="s">
        <v>9</v>
      </c>
      <c r="C14" s="32">
        <v>39904</v>
      </c>
      <c r="D14" s="26">
        <v>-0.01</v>
      </c>
      <c r="E14" s="26">
        <v>0.13</v>
      </c>
      <c r="F14" s="26">
        <v>0.12</v>
      </c>
      <c r="G14" s="26">
        <v>0.12</v>
      </c>
      <c r="H14" s="26">
        <v>0.13</v>
      </c>
      <c r="I14" s="33"/>
      <c r="J14" s="33"/>
      <c r="K14" s="33"/>
      <c r="L14" s="33"/>
      <c r="M14" s="33"/>
      <c r="N14" s="33"/>
      <c r="O14" s="33"/>
    </row>
    <row r="15" spans="2:15" s="47" customFormat="1" ht="11.25">
      <c r="B15" s="31" t="s">
        <v>9</v>
      </c>
      <c r="C15" s="32">
        <v>39934</v>
      </c>
      <c r="D15" s="26">
        <v>0.02</v>
      </c>
      <c r="E15" s="26">
        <v>0.11</v>
      </c>
      <c r="F15" s="26">
        <v>0.13</v>
      </c>
      <c r="G15" s="26">
        <v>0.13</v>
      </c>
      <c r="H15" s="26">
        <v>0.11</v>
      </c>
      <c r="I15" s="33"/>
      <c r="J15" s="33"/>
      <c r="K15" s="33"/>
      <c r="L15" s="33"/>
      <c r="M15" s="33"/>
      <c r="N15" s="33"/>
      <c r="O15" s="33"/>
    </row>
    <row r="16" spans="2:15" s="47" customFormat="1" ht="11.25">
      <c r="B16" s="31" t="s">
        <v>9</v>
      </c>
      <c r="C16" s="32">
        <v>39965</v>
      </c>
      <c r="D16" s="26">
        <v>-0.04</v>
      </c>
      <c r="E16" s="26">
        <v>0.11</v>
      </c>
      <c r="F16" s="26">
        <v>0.07</v>
      </c>
      <c r="G16" s="26">
        <v>0.07</v>
      </c>
      <c r="H16" s="26">
        <v>0.11</v>
      </c>
      <c r="I16" s="33"/>
      <c r="J16" s="33"/>
      <c r="K16" s="33"/>
      <c r="L16" s="33"/>
      <c r="M16" s="33"/>
      <c r="N16" s="33"/>
      <c r="O16" s="33"/>
    </row>
    <row r="17" spans="2:15" s="47" customFormat="1" ht="11.25">
      <c r="B17" s="31" t="s">
        <v>9</v>
      </c>
      <c r="C17" s="32">
        <v>39995</v>
      </c>
      <c r="D17" s="26">
        <v>-0.03</v>
      </c>
      <c r="E17" s="26">
        <v>0.12</v>
      </c>
      <c r="F17" s="26">
        <v>0.09</v>
      </c>
      <c r="G17" s="26">
        <v>0.09</v>
      </c>
      <c r="H17" s="26">
        <v>0.12</v>
      </c>
      <c r="I17" s="33"/>
      <c r="J17" s="33"/>
      <c r="K17" s="33"/>
      <c r="L17" s="33"/>
      <c r="M17" s="33"/>
      <c r="N17" s="33"/>
      <c r="O17" s="33"/>
    </row>
    <row r="18" spans="2:15" s="47" customFormat="1" ht="11.25">
      <c r="B18" s="31" t="s">
        <v>9</v>
      </c>
      <c r="C18" s="32">
        <v>40026</v>
      </c>
      <c r="D18" s="26">
        <v>-0.05</v>
      </c>
      <c r="E18" s="26">
        <v>0.11</v>
      </c>
      <c r="F18" s="26">
        <v>0.07</v>
      </c>
      <c r="G18" s="26">
        <v>0.07</v>
      </c>
      <c r="H18" s="26">
        <v>0.11</v>
      </c>
      <c r="I18" s="33"/>
      <c r="J18" s="33"/>
      <c r="K18" s="33"/>
      <c r="L18" s="33"/>
      <c r="M18" s="33"/>
      <c r="N18" s="33"/>
      <c r="O18" s="33"/>
    </row>
    <row r="19" spans="2:15" s="47" customFormat="1" ht="11.25">
      <c r="B19" s="31" t="s">
        <v>9</v>
      </c>
      <c r="C19" s="32">
        <v>40057</v>
      </c>
      <c r="D19" s="26">
        <v>-0.07</v>
      </c>
      <c r="E19" s="26">
        <v>0.1</v>
      </c>
      <c r="F19" s="26">
        <v>0.03</v>
      </c>
      <c r="G19" s="26">
        <v>0.03</v>
      </c>
      <c r="H19" s="26">
        <v>0.1</v>
      </c>
      <c r="I19" s="33"/>
      <c r="J19" s="33"/>
      <c r="K19" s="33"/>
      <c r="L19" s="33"/>
      <c r="M19" s="33"/>
      <c r="N19" s="33"/>
      <c r="O19" s="33"/>
    </row>
    <row r="20" spans="2:15" s="47" customFormat="1" ht="11.25">
      <c r="B20" s="31" t="s">
        <v>9</v>
      </c>
      <c r="C20" s="32">
        <v>40087</v>
      </c>
      <c r="D20" s="26">
        <v>-0.06</v>
      </c>
      <c r="E20" s="26">
        <v>0.09</v>
      </c>
      <c r="F20" s="26">
        <v>0.03</v>
      </c>
      <c r="G20" s="26">
        <v>0.03</v>
      </c>
      <c r="H20" s="26">
        <v>0.09</v>
      </c>
      <c r="I20" s="33"/>
      <c r="J20" s="33"/>
      <c r="K20" s="33"/>
      <c r="L20" s="33"/>
      <c r="M20" s="33"/>
      <c r="N20" s="33"/>
      <c r="O20" s="33"/>
    </row>
    <row r="21" spans="2:15" s="47" customFormat="1" ht="11.25">
      <c r="B21" s="31" t="s">
        <v>9</v>
      </c>
      <c r="C21" s="32">
        <v>40118</v>
      </c>
      <c r="D21" s="26">
        <v>-0.08</v>
      </c>
      <c r="E21" s="26">
        <v>0.08</v>
      </c>
      <c r="F21" s="26">
        <v>0</v>
      </c>
      <c r="G21" s="26">
        <v>0</v>
      </c>
      <c r="H21" s="26">
        <v>0.08</v>
      </c>
      <c r="I21" s="33"/>
      <c r="J21" s="33"/>
      <c r="K21" s="33"/>
      <c r="L21" s="33"/>
      <c r="M21" s="33"/>
      <c r="N21" s="33"/>
      <c r="O21" s="33"/>
    </row>
    <row r="22" spans="2:15" s="47" customFormat="1" ht="11.25">
      <c r="B22" s="28" t="s">
        <v>9</v>
      </c>
      <c r="C22" s="29">
        <v>40148</v>
      </c>
      <c r="D22" s="30">
        <v>-0.04</v>
      </c>
      <c r="E22" s="30">
        <v>0.07</v>
      </c>
      <c r="F22" s="30">
        <v>0.03</v>
      </c>
      <c r="G22" s="30">
        <v>0.03</v>
      </c>
      <c r="H22" s="30">
        <v>0.07</v>
      </c>
      <c r="I22" s="33"/>
      <c r="J22" s="33"/>
      <c r="K22" s="33"/>
      <c r="L22" s="33"/>
      <c r="M22" s="33"/>
      <c r="N22" s="33"/>
      <c r="O22" s="33"/>
    </row>
    <row r="23" spans="2:15" s="47" customFormat="1" ht="11.25">
      <c r="B23" s="31" t="s">
        <v>75</v>
      </c>
      <c r="C23" s="32">
        <v>40179</v>
      </c>
      <c r="D23" s="26">
        <v>-0.03</v>
      </c>
      <c r="E23" s="26"/>
      <c r="F23" s="26"/>
      <c r="G23" s="26">
        <v>0.04</v>
      </c>
      <c r="H23" s="26">
        <v>0.07</v>
      </c>
      <c r="I23" s="33"/>
      <c r="J23" s="33"/>
      <c r="K23" s="33"/>
      <c r="L23" s="33"/>
      <c r="M23" s="33"/>
      <c r="N23" s="33"/>
      <c r="O23" s="33"/>
    </row>
    <row r="24" spans="2:15" s="47" customFormat="1" ht="11.25">
      <c r="B24" s="31" t="s">
        <v>9</v>
      </c>
      <c r="C24" s="32">
        <v>40210</v>
      </c>
      <c r="D24" s="26">
        <v>-0.08</v>
      </c>
      <c r="E24" s="26"/>
      <c r="F24" s="26"/>
      <c r="G24" s="26">
        <v>-0.01</v>
      </c>
      <c r="H24" s="26">
        <v>0.07</v>
      </c>
      <c r="I24" s="33"/>
      <c r="J24" s="33"/>
      <c r="K24" s="33"/>
      <c r="L24" s="33"/>
      <c r="M24" s="33"/>
      <c r="N24" s="33"/>
      <c r="O24" s="33"/>
    </row>
    <row r="25" spans="2:15" s="47" customFormat="1" ht="11.25">
      <c r="B25" s="31" t="s">
        <v>9</v>
      </c>
      <c r="C25" s="32">
        <v>40238</v>
      </c>
      <c r="D25" s="26">
        <v>-0.09</v>
      </c>
      <c r="E25" s="26"/>
      <c r="F25" s="26"/>
      <c r="G25" s="26">
        <v>-0.02</v>
      </c>
      <c r="H25" s="26">
        <v>0.07</v>
      </c>
      <c r="I25" s="33"/>
      <c r="J25" s="33"/>
      <c r="K25" s="33"/>
      <c r="L25" s="33"/>
      <c r="M25" s="33"/>
      <c r="N25" s="33"/>
      <c r="O25" s="33"/>
    </row>
    <row r="26" spans="2:15" s="47" customFormat="1" ht="11.25">
      <c r="B26" s="31" t="s">
        <v>9</v>
      </c>
      <c r="C26" s="32">
        <v>40269</v>
      </c>
      <c r="D26" s="26">
        <v>-0.11</v>
      </c>
      <c r="E26" s="26"/>
      <c r="F26" s="26"/>
      <c r="G26" s="26">
        <v>-0.04</v>
      </c>
      <c r="H26" s="26">
        <v>0.08</v>
      </c>
      <c r="I26" s="33"/>
      <c r="J26" s="33"/>
      <c r="K26" s="33"/>
      <c r="L26" s="33"/>
      <c r="M26" s="33"/>
      <c r="N26" s="33"/>
      <c r="O26" s="33"/>
    </row>
    <row r="27" spans="2:15" s="47" customFormat="1" ht="11.25">
      <c r="B27" s="31" t="s">
        <v>9</v>
      </c>
      <c r="C27" s="32">
        <v>40299</v>
      </c>
      <c r="D27" s="26">
        <v>-0.15</v>
      </c>
      <c r="E27" s="26"/>
      <c r="F27" s="26"/>
      <c r="G27" s="26">
        <v>-0.06</v>
      </c>
      <c r="H27" s="26">
        <v>0.09</v>
      </c>
      <c r="I27" s="33"/>
      <c r="J27" s="33"/>
      <c r="K27" s="33"/>
      <c r="L27" s="33"/>
      <c r="M27" s="33"/>
      <c r="N27" s="33"/>
      <c r="O27" s="33"/>
    </row>
    <row r="28" spans="2:15" s="47" customFormat="1" ht="11.25">
      <c r="B28" s="31" t="s">
        <v>9</v>
      </c>
      <c r="C28" s="32">
        <v>40330</v>
      </c>
      <c r="D28" s="26">
        <v>-0.08</v>
      </c>
      <c r="E28" s="26"/>
      <c r="F28" s="26"/>
      <c r="G28" s="26">
        <v>0.01</v>
      </c>
      <c r="H28" s="26">
        <v>0.09</v>
      </c>
      <c r="I28" s="33"/>
      <c r="J28" s="33"/>
      <c r="K28" s="33"/>
      <c r="L28" s="33"/>
      <c r="M28" s="33"/>
      <c r="N28" s="33"/>
      <c r="O28" s="33"/>
    </row>
    <row r="29" spans="2:15" s="47" customFormat="1" ht="11.25">
      <c r="B29" s="31" t="s">
        <v>9</v>
      </c>
      <c r="C29" s="32">
        <v>40360</v>
      </c>
      <c r="D29" s="26">
        <v>-0.09</v>
      </c>
      <c r="E29" s="26"/>
      <c r="F29" s="26"/>
      <c r="G29" s="26">
        <v>-0.01</v>
      </c>
      <c r="H29" s="26">
        <v>0.08</v>
      </c>
      <c r="I29" s="33"/>
      <c r="J29" s="33"/>
      <c r="K29" s="33"/>
      <c r="L29" s="33"/>
      <c r="M29" s="33"/>
      <c r="N29" s="33"/>
      <c r="O29" s="33"/>
    </row>
    <row r="30" spans="2:15" s="47" customFormat="1" ht="11.25">
      <c r="B30" s="31" t="s">
        <v>9</v>
      </c>
      <c r="C30" s="32">
        <v>40391</v>
      </c>
      <c r="D30" s="26">
        <v>-0.09</v>
      </c>
      <c r="E30" s="26"/>
      <c r="F30" s="26"/>
      <c r="G30" s="26">
        <v>-0.01</v>
      </c>
      <c r="H30" s="26">
        <v>0.08</v>
      </c>
      <c r="I30" s="33"/>
      <c r="J30" s="33"/>
      <c r="K30" s="33"/>
      <c r="L30" s="33"/>
      <c r="M30" s="33"/>
      <c r="N30" s="33"/>
      <c r="O30" s="33"/>
    </row>
    <row r="31" spans="2:15" s="47" customFormat="1" ht="11.25">
      <c r="B31" s="31" t="s">
        <v>9</v>
      </c>
      <c r="C31" s="32">
        <v>40422</v>
      </c>
      <c r="D31" s="26">
        <v>-0.09</v>
      </c>
      <c r="E31" s="26"/>
      <c r="F31" s="26"/>
      <c r="G31" s="26">
        <v>-0.01</v>
      </c>
      <c r="H31" s="26">
        <v>0.08</v>
      </c>
      <c r="I31" s="33"/>
      <c r="J31" s="33"/>
      <c r="K31" s="33"/>
      <c r="L31" s="33"/>
      <c r="M31" s="33"/>
      <c r="N31" s="33"/>
      <c r="O31" s="33"/>
    </row>
    <row r="32" spans="2:15" s="47" customFormat="1" ht="11.25">
      <c r="B32" s="31" t="s">
        <v>9</v>
      </c>
      <c r="C32" s="32">
        <v>40452</v>
      </c>
      <c r="D32" s="26">
        <v>-0.07</v>
      </c>
      <c r="E32" s="26"/>
      <c r="F32" s="26"/>
      <c r="G32" s="26">
        <v>0</v>
      </c>
      <c r="H32" s="26">
        <v>0.07</v>
      </c>
      <c r="I32" s="33"/>
      <c r="J32" s="33"/>
      <c r="K32" s="33"/>
      <c r="L32" s="33"/>
      <c r="M32" s="33"/>
      <c r="N32" s="33"/>
      <c r="O32" s="33"/>
    </row>
    <row r="33" spans="2:15" s="47" customFormat="1" ht="11.25">
      <c r="B33" s="31" t="s">
        <v>9</v>
      </c>
      <c r="C33" s="32">
        <v>40483</v>
      </c>
      <c r="D33" s="26">
        <v>-0.06</v>
      </c>
      <c r="E33" s="26"/>
      <c r="F33" s="26"/>
      <c r="G33" s="26">
        <v>0.01</v>
      </c>
      <c r="H33" s="26">
        <v>0.07</v>
      </c>
      <c r="I33" s="33"/>
      <c r="J33" s="33"/>
      <c r="K33" s="33"/>
      <c r="L33" s="33"/>
      <c r="M33" s="33"/>
      <c r="N33" s="33"/>
      <c r="O33" s="33"/>
    </row>
    <row r="34" spans="2:15" s="47" customFormat="1" ht="11.25">
      <c r="B34" s="28" t="s">
        <v>9</v>
      </c>
      <c r="C34" s="29">
        <v>40513</v>
      </c>
      <c r="D34" s="30">
        <v>-0.06</v>
      </c>
      <c r="E34" s="30"/>
      <c r="F34" s="30"/>
      <c r="G34" s="30">
        <v>0</v>
      </c>
      <c r="H34" s="30">
        <v>0.07</v>
      </c>
      <c r="I34" s="33"/>
      <c r="J34" s="33"/>
      <c r="K34" s="33"/>
      <c r="L34" s="33"/>
      <c r="M34" s="33"/>
      <c r="N34" s="33"/>
      <c r="O34" s="33"/>
    </row>
    <row r="35" spans="2:15" s="47" customFormat="1" ht="11.25">
      <c r="B35" s="31" t="s">
        <v>78</v>
      </c>
      <c r="C35" s="32">
        <v>40544</v>
      </c>
      <c r="D35" s="26">
        <v>-0.05</v>
      </c>
      <c r="E35" s="26"/>
      <c r="F35" s="26"/>
      <c r="G35" s="26">
        <v>0.02</v>
      </c>
      <c r="H35" s="26">
        <v>0.07</v>
      </c>
      <c r="I35" s="33"/>
      <c r="J35" s="33"/>
      <c r="K35" s="33"/>
      <c r="L35" s="33"/>
      <c r="M35" s="33"/>
      <c r="N35" s="33"/>
      <c r="O35" s="33"/>
    </row>
    <row r="36" spans="2:15" s="47" customFormat="1" ht="11.25">
      <c r="B36" s="31" t="s">
        <v>9</v>
      </c>
      <c r="C36" s="32">
        <v>40575</v>
      </c>
      <c r="D36" s="26">
        <v>-0.05</v>
      </c>
      <c r="E36" s="26"/>
      <c r="F36" s="26"/>
      <c r="G36" s="26">
        <v>0.02</v>
      </c>
      <c r="H36" s="26">
        <v>0.07</v>
      </c>
      <c r="I36" s="33"/>
      <c r="J36" s="33"/>
      <c r="K36" s="33"/>
      <c r="L36" s="33"/>
      <c r="M36" s="33"/>
      <c r="N36" s="33"/>
      <c r="O36" s="33"/>
    </row>
    <row r="37" spans="2:15" s="47" customFormat="1" ht="11.25">
      <c r="B37" s="31" t="s">
        <v>9</v>
      </c>
      <c r="C37" s="32">
        <v>40603</v>
      </c>
      <c r="D37" s="26">
        <v>-0.02</v>
      </c>
      <c r="E37" s="26"/>
      <c r="F37" s="26"/>
      <c r="G37" s="26">
        <v>0.05</v>
      </c>
      <c r="H37" s="26">
        <v>0.08</v>
      </c>
      <c r="I37" s="33"/>
      <c r="J37" s="33"/>
      <c r="K37" s="33"/>
      <c r="L37" s="33"/>
      <c r="M37" s="33"/>
      <c r="N37" s="33"/>
      <c r="O37" s="33"/>
    </row>
    <row r="38" spans="2:15" s="47" customFormat="1" ht="11.25">
      <c r="B38" s="31" t="s">
        <v>9</v>
      </c>
      <c r="C38" s="32">
        <v>40634</v>
      </c>
      <c r="D38" s="26">
        <v>-0.03</v>
      </c>
      <c r="E38" s="26"/>
      <c r="F38" s="26"/>
      <c r="G38" s="26">
        <v>0.04</v>
      </c>
      <c r="H38" s="26">
        <v>0.07</v>
      </c>
      <c r="I38" s="33"/>
      <c r="J38" s="33"/>
      <c r="K38" s="33"/>
      <c r="L38" s="33"/>
      <c r="M38" s="33"/>
      <c r="N38" s="33"/>
      <c r="O38" s="33"/>
    </row>
    <row r="39" spans="2:15" s="47" customFormat="1" ht="11.25">
      <c r="B39" s="31" t="s">
        <v>9</v>
      </c>
      <c r="C39" s="32">
        <v>40664</v>
      </c>
      <c r="D39" s="26">
        <v>-0.02</v>
      </c>
      <c r="E39" s="26"/>
      <c r="F39" s="26"/>
      <c r="G39" s="26">
        <v>0.05</v>
      </c>
      <c r="H39" s="26">
        <v>0.07</v>
      </c>
      <c r="I39" s="33"/>
      <c r="J39" s="33"/>
      <c r="K39" s="33"/>
      <c r="L39" s="33"/>
      <c r="M39" s="33"/>
      <c r="N39" s="33"/>
      <c r="O39" s="33"/>
    </row>
    <row r="40" spans="2:15" s="47" customFormat="1" ht="11.25">
      <c r="B40" s="31" t="s">
        <v>9</v>
      </c>
      <c r="C40" s="32">
        <v>40695</v>
      </c>
      <c r="D40" s="26">
        <v>-0.04</v>
      </c>
      <c r="E40" s="26"/>
      <c r="F40" s="26"/>
      <c r="G40" s="26">
        <v>0.03</v>
      </c>
      <c r="H40" s="26">
        <v>0.07</v>
      </c>
      <c r="I40" s="33"/>
      <c r="J40" s="33"/>
      <c r="K40" s="33"/>
      <c r="L40" s="33"/>
      <c r="M40" s="33"/>
      <c r="N40" s="33"/>
      <c r="O40" s="33"/>
    </row>
    <row r="41" spans="2:15" s="47" customFormat="1" ht="11.25">
      <c r="B41" s="31" t="s">
        <v>9</v>
      </c>
      <c r="C41" s="32">
        <v>40725</v>
      </c>
      <c r="D41" s="26">
        <v>-0.07</v>
      </c>
      <c r="E41" s="26"/>
      <c r="F41" s="26"/>
      <c r="G41" s="26">
        <v>0</v>
      </c>
      <c r="H41" s="26">
        <v>0.07</v>
      </c>
      <c r="I41" s="33"/>
      <c r="J41" s="33"/>
      <c r="K41" s="33"/>
      <c r="L41" s="33"/>
      <c r="M41" s="33"/>
      <c r="N41" s="33"/>
      <c r="O41" s="33"/>
    </row>
    <row r="42" spans="2:15" s="47" customFormat="1" ht="11.25">
      <c r="B42" s="31" t="s">
        <v>9</v>
      </c>
      <c r="C42" s="32">
        <v>40756</v>
      </c>
      <c r="D42" s="26">
        <v>-0.05</v>
      </c>
      <c r="E42" s="26"/>
      <c r="F42" s="26"/>
      <c r="G42" s="26">
        <v>0.02</v>
      </c>
      <c r="H42" s="26">
        <v>0.07</v>
      </c>
      <c r="I42" s="33"/>
      <c r="J42" s="33"/>
      <c r="K42" s="33"/>
      <c r="L42" s="33"/>
      <c r="M42" s="33"/>
      <c r="N42" s="33"/>
      <c r="O42" s="33"/>
    </row>
    <row r="43" spans="2:15" s="47" customFormat="1" ht="11.25">
      <c r="B43" s="31" t="s">
        <v>9</v>
      </c>
      <c r="C43" s="32">
        <v>40787</v>
      </c>
      <c r="D43" s="26">
        <v>-0.03</v>
      </c>
      <c r="E43" s="26"/>
      <c r="F43" s="26"/>
      <c r="G43" s="26">
        <v>0.04</v>
      </c>
      <c r="H43" s="26">
        <v>0.07</v>
      </c>
      <c r="I43" s="33"/>
      <c r="J43" s="33"/>
      <c r="K43" s="33"/>
      <c r="L43" s="33"/>
      <c r="M43" s="33"/>
      <c r="N43" s="33"/>
      <c r="O43" s="33"/>
    </row>
    <row r="44" spans="2:15" ht="11.25">
      <c r="B44" s="28" t="s">
        <v>9</v>
      </c>
      <c r="C44" s="29">
        <v>40817</v>
      </c>
      <c r="D44" s="30">
        <v>-0.04</v>
      </c>
      <c r="E44" s="30"/>
      <c r="F44" s="30"/>
      <c r="G44" s="30">
        <v>0.04</v>
      </c>
      <c r="H44" s="30">
        <v>0.07</v>
      </c>
      <c r="I44" s="27"/>
      <c r="J44" s="27"/>
      <c r="K44" s="27"/>
      <c r="L44" s="27"/>
      <c r="M44" s="27"/>
      <c r="N44" s="27"/>
      <c r="O44" s="27"/>
    </row>
    <row r="45" spans="3:8" ht="12.75">
      <c r="C45" s="34" t="s">
        <v>36</v>
      </c>
      <c r="D45" s="35"/>
      <c r="E45" s="36"/>
      <c r="F45" s="21"/>
      <c r="G45" s="35"/>
      <c r="H45" s="21"/>
    </row>
    <row r="46" spans="3:8" ht="12.75" customHeight="1">
      <c r="C46" s="34" t="s">
        <v>37</v>
      </c>
      <c r="D46" s="37"/>
      <c r="E46" s="38"/>
      <c r="F46" s="38"/>
      <c r="G46" s="38"/>
      <c r="H46" s="38"/>
    </row>
    <row r="47" spans="3:8" ht="12.75" customHeight="1">
      <c r="C47" s="48" t="s">
        <v>43</v>
      </c>
      <c r="D47" s="37"/>
      <c r="E47" s="38"/>
      <c r="F47" s="38"/>
      <c r="G47" s="38"/>
      <c r="H47" s="38"/>
    </row>
    <row r="48" spans="3:8" ht="12.75">
      <c r="C48" s="39" t="s">
        <v>70</v>
      </c>
      <c r="D48" s="37"/>
      <c r="E48" s="38"/>
      <c r="F48" s="38"/>
      <c r="G48" s="38"/>
      <c r="H48" s="38"/>
    </row>
    <row r="49" spans="4:8" ht="11.25">
      <c r="D49" s="42"/>
      <c r="E49" s="43"/>
      <c r="F49" s="43"/>
      <c r="G49" s="43"/>
      <c r="H49" s="43"/>
    </row>
    <row r="50" spans="4:8" ht="12.75">
      <c r="D50" s="37"/>
      <c r="E50" s="38"/>
      <c r="F50" s="38"/>
      <c r="G50" s="38"/>
      <c r="H50" s="38"/>
    </row>
    <row r="51" spans="4:8" ht="11.25">
      <c r="D51" s="42"/>
      <c r="E51" s="43"/>
      <c r="F51" s="43"/>
      <c r="G51" s="43"/>
      <c r="H51" s="43"/>
    </row>
    <row r="52" spans="4:8" ht="11.25">
      <c r="D52" s="42"/>
      <c r="E52" s="43"/>
      <c r="F52" s="43"/>
      <c r="G52" s="43"/>
      <c r="H52" s="43"/>
    </row>
    <row r="53" spans="4:8" ht="11.25">
      <c r="D53" s="42"/>
      <c r="E53" s="43"/>
      <c r="F53" s="43"/>
      <c r="G53" s="43"/>
      <c r="H53" s="43"/>
    </row>
    <row r="54" spans="4:8" ht="11.25">
      <c r="D54" s="42"/>
      <c r="E54" s="43"/>
      <c r="F54" s="43"/>
      <c r="G54" s="43"/>
      <c r="H54" s="43"/>
    </row>
    <row r="55" spans="4:8" ht="11.25">
      <c r="D55" s="42"/>
      <c r="E55" s="43"/>
      <c r="F55" s="43"/>
      <c r="G55" s="43"/>
      <c r="H55" s="43"/>
    </row>
    <row r="56" spans="4:8" ht="11.25">
      <c r="D56" s="42"/>
      <c r="E56" s="43"/>
      <c r="F56" s="43"/>
      <c r="G56" s="43"/>
      <c r="H56" s="43"/>
    </row>
    <row r="57" spans="4:8" ht="11.25">
      <c r="D57" s="42"/>
      <c r="E57" s="43"/>
      <c r="F57" s="43"/>
      <c r="G57" s="43"/>
      <c r="H57" s="43"/>
    </row>
    <row r="58" spans="4:8" ht="11.25">
      <c r="D58" s="42"/>
      <c r="E58" s="43"/>
      <c r="F58" s="43"/>
      <c r="G58" s="43"/>
      <c r="H58" s="43"/>
    </row>
    <row r="59" spans="4:8" ht="11.25">
      <c r="D59" s="42"/>
      <c r="E59" s="43"/>
      <c r="F59" s="43"/>
      <c r="G59" s="43"/>
      <c r="H59" s="43"/>
    </row>
    <row r="60" spans="4:8" ht="11.25">
      <c r="D60" s="42"/>
      <c r="E60" s="43"/>
      <c r="F60" s="43"/>
      <c r="G60" s="43"/>
      <c r="H60" s="43"/>
    </row>
    <row r="61" spans="4:8" ht="11.25">
      <c r="D61" s="42"/>
      <c r="E61" s="43"/>
      <c r="F61" s="43"/>
      <c r="G61" s="43"/>
      <c r="H61" s="43"/>
    </row>
    <row r="62" spans="4:8" ht="11.25">
      <c r="D62" s="42"/>
      <c r="E62" s="43"/>
      <c r="F62" s="43"/>
      <c r="G62" s="43"/>
      <c r="H62" s="43"/>
    </row>
    <row r="63" spans="4:8" ht="11.25">
      <c r="D63" s="42"/>
      <c r="E63" s="43"/>
      <c r="F63" s="43"/>
      <c r="G63" s="43"/>
      <c r="H63" s="43"/>
    </row>
    <row r="64" spans="4:8" ht="11.25">
      <c r="D64" s="42"/>
      <c r="E64" s="43"/>
      <c r="F64" s="43"/>
      <c r="G64" s="43"/>
      <c r="H64" s="43"/>
    </row>
    <row r="65" spans="4:8" ht="11.25">
      <c r="D65" s="42"/>
      <c r="E65" s="43"/>
      <c r="F65" s="43"/>
      <c r="G65" s="43"/>
      <c r="H65" s="43"/>
    </row>
    <row r="66" spans="4:8" ht="11.25">
      <c r="D66" s="42"/>
      <c r="E66" s="43"/>
      <c r="F66" s="43"/>
      <c r="G66" s="43"/>
      <c r="H66" s="43"/>
    </row>
    <row r="67" spans="4:8" ht="11.25">
      <c r="D67" s="42"/>
      <c r="E67" s="43"/>
      <c r="F67" s="43"/>
      <c r="G67" s="43"/>
      <c r="H67" s="43"/>
    </row>
    <row r="68" spans="4:8" ht="11.25">
      <c r="D68" s="42"/>
      <c r="E68" s="43"/>
      <c r="F68" s="43"/>
      <c r="G68" s="43"/>
      <c r="H68" s="43"/>
    </row>
    <row r="69" spans="4:8" ht="11.25">
      <c r="D69" s="42"/>
      <c r="E69" s="43"/>
      <c r="F69" s="43"/>
      <c r="G69" s="43"/>
      <c r="H69" s="43"/>
    </row>
    <row r="70" spans="4:8" ht="11.25">
      <c r="D70" s="44"/>
      <c r="E70" s="43"/>
      <c r="F70" s="43"/>
      <c r="G70" s="43"/>
      <c r="H70" s="43"/>
    </row>
    <row r="71" spans="4:8" ht="11.25">
      <c r="D71" s="44"/>
      <c r="E71" s="43"/>
      <c r="F71" s="43"/>
      <c r="G71" s="43"/>
      <c r="H71" s="43"/>
    </row>
    <row r="72" spans="4:8" ht="11.25">
      <c r="D72" s="44"/>
      <c r="E72" s="43"/>
      <c r="F72" s="43"/>
      <c r="G72" s="43"/>
      <c r="H72" s="43"/>
    </row>
    <row r="73" spans="4:8" ht="11.25">
      <c r="D73" s="44"/>
      <c r="E73" s="43"/>
      <c r="F73" s="43"/>
      <c r="G73" s="43"/>
      <c r="H73" s="43"/>
    </row>
    <row r="74" spans="4:8" ht="11.25">
      <c r="D74" s="44"/>
      <c r="E74" s="43"/>
      <c r="F74" s="43"/>
      <c r="G74" s="43"/>
      <c r="H74" s="43"/>
    </row>
    <row r="75" spans="4:8" ht="11.25">
      <c r="D75" s="44"/>
      <c r="E75" s="43"/>
      <c r="F75" s="43"/>
      <c r="G75" s="43"/>
      <c r="H75" s="43"/>
    </row>
    <row r="76" spans="4:8" ht="11.25">
      <c r="D76" s="44"/>
      <c r="E76" s="43"/>
      <c r="F76" s="43"/>
      <c r="G76" s="43"/>
      <c r="H76" s="43"/>
    </row>
    <row r="77" spans="4:8" ht="11.25">
      <c r="D77" s="44"/>
      <c r="E77" s="43"/>
      <c r="F77" s="43"/>
      <c r="G77" s="43"/>
      <c r="H77" s="43"/>
    </row>
    <row r="78" spans="4:8" ht="11.25">
      <c r="D78" s="44"/>
      <c r="E78" s="43"/>
      <c r="F78" s="43"/>
      <c r="G78" s="43"/>
      <c r="H78" s="43"/>
    </row>
    <row r="79" spans="4:8" ht="11.25">
      <c r="D79" s="44"/>
      <c r="E79" s="43"/>
      <c r="F79" s="43"/>
      <c r="G79" s="43"/>
      <c r="H79" s="43"/>
    </row>
    <row r="80" spans="4:8" ht="11.25">
      <c r="D80" s="44"/>
      <c r="E80" s="43"/>
      <c r="F80" s="43"/>
      <c r="G80" s="43"/>
      <c r="H80" s="43"/>
    </row>
    <row r="81" spans="4:8" ht="11.25">
      <c r="D81" s="44"/>
      <c r="E81" s="43"/>
      <c r="F81" s="43"/>
      <c r="G81" s="43"/>
      <c r="H81" s="43"/>
    </row>
    <row r="82" spans="4:8" ht="11.25">
      <c r="D82" s="44"/>
      <c r="E82" s="43"/>
      <c r="F82" s="43"/>
      <c r="G82" s="43"/>
      <c r="H82" s="43"/>
    </row>
    <row r="83" spans="4:8" ht="11.25">
      <c r="D83" s="44"/>
      <c r="E83" s="43"/>
      <c r="F83" s="43"/>
      <c r="G83" s="43"/>
      <c r="H83" s="43"/>
    </row>
    <row r="84" spans="4:8" ht="11.25">
      <c r="D84" s="44"/>
      <c r="E84" s="43"/>
      <c r="F84" s="43"/>
      <c r="G84" s="43"/>
      <c r="H84" s="43"/>
    </row>
    <row r="85" spans="4:8" ht="11.25">
      <c r="D85" s="44"/>
      <c r="E85" s="43"/>
      <c r="F85" s="43"/>
      <c r="G85" s="43"/>
      <c r="H85" s="43"/>
    </row>
    <row r="86" spans="4:8" ht="11.25">
      <c r="D86" s="44"/>
      <c r="E86" s="43"/>
      <c r="F86" s="43"/>
      <c r="G86" s="43"/>
      <c r="H86" s="43"/>
    </row>
    <row r="87" spans="4:8" ht="11.25">
      <c r="D87" s="44"/>
      <c r="E87" s="43"/>
      <c r="F87" s="43"/>
      <c r="G87" s="43"/>
      <c r="H87" s="43"/>
    </row>
    <row r="88" spans="4:8" ht="11.25">
      <c r="D88" s="44"/>
      <c r="E88" s="43"/>
      <c r="F88" s="43"/>
      <c r="G88" s="43"/>
      <c r="H88" s="43"/>
    </row>
    <row r="89" spans="4:8" ht="11.25">
      <c r="D89" s="44"/>
      <c r="E89" s="43"/>
      <c r="F89" s="43"/>
      <c r="G89" s="43"/>
      <c r="H89" s="43"/>
    </row>
    <row r="90" spans="4:8" ht="11.25">
      <c r="D90" s="44"/>
      <c r="E90" s="43"/>
      <c r="F90" s="43"/>
      <c r="G90" s="43"/>
      <c r="H90" s="43"/>
    </row>
    <row r="91" spans="4:8" ht="11.25">
      <c r="D91" s="44"/>
      <c r="E91" s="43"/>
      <c r="F91" s="43"/>
      <c r="G91" s="43"/>
      <c r="H91" s="43"/>
    </row>
    <row r="92" spans="4:8" ht="11.25">
      <c r="D92" s="44"/>
      <c r="E92" s="43"/>
      <c r="F92" s="43"/>
      <c r="G92" s="43"/>
      <c r="H92" s="43"/>
    </row>
    <row r="93" spans="4:8" ht="11.25">
      <c r="D93" s="44"/>
      <c r="E93" s="43"/>
      <c r="F93" s="43"/>
      <c r="G93" s="43"/>
      <c r="H93" s="43"/>
    </row>
    <row r="94" spans="4:8" ht="11.25">
      <c r="D94" s="44"/>
      <c r="E94" s="43"/>
      <c r="F94" s="43"/>
      <c r="G94" s="43"/>
      <c r="H94" s="43"/>
    </row>
    <row r="95" spans="4:8" ht="11.25">
      <c r="D95" s="44"/>
      <c r="E95" s="43"/>
      <c r="F95" s="43"/>
      <c r="G95" s="43"/>
      <c r="H95" s="43"/>
    </row>
    <row r="96" spans="4:8" ht="11.25">
      <c r="D96" s="44"/>
      <c r="E96" s="43"/>
      <c r="F96" s="43"/>
      <c r="G96" s="43"/>
      <c r="H96" s="43"/>
    </row>
    <row r="97" spans="4:8" ht="11.25">
      <c r="D97" s="44"/>
      <c r="E97" s="43"/>
      <c r="F97" s="43"/>
      <c r="G97" s="43"/>
      <c r="H97" s="43"/>
    </row>
    <row r="98" spans="4:8" ht="11.25">
      <c r="D98" s="44"/>
      <c r="E98" s="43"/>
      <c r="F98" s="43"/>
      <c r="G98" s="43"/>
      <c r="H98" s="43"/>
    </row>
    <row r="99" spans="4:8" ht="11.25">
      <c r="D99" s="44"/>
      <c r="E99" s="43"/>
      <c r="F99" s="43"/>
      <c r="G99" s="43"/>
      <c r="H99" s="43"/>
    </row>
    <row r="100" spans="4:8" ht="11.25">
      <c r="D100" s="44"/>
      <c r="E100" s="43"/>
      <c r="F100" s="43"/>
      <c r="G100" s="43"/>
      <c r="H100" s="43"/>
    </row>
    <row r="101" spans="4:8" ht="11.25">
      <c r="D101" s="44"/>
      <c r="E101" s="43"/>
      <c r="F101" s="43"/>
      <c r="G101" s="43"/>
      <c r="H101" s="43"/>
    </row>
    <row r="102" spans="4:8" ht="11.25">
      <c r="D102" s="44"/>
      <c r="E102" s="43"/>
      <c r="F102" s="43"/>
      <c r="G102" s="43"/>
      <c r="H102" s="43"/>
    </row>
    <row r="103" spans="4:8" ht="11.25">
      <c r="D103" s="44"/>
      <c r="E103" s="43"/>
      <c r="F103" s="43"/>
      <c r="G103" s="43"/>
      <c r="H103" s="43"/>
    </row>
    <row r="104" spans="4:8" ht="11.25">
      <c r="D104" s="44"/>
      <c r="E104" s="43"/>
      <c r="F104" s="43"/>
      <c r="G104" s="43"/>
      <c r="H104" s="43"/>
    </row>
    <row r="105" spans="4:8" ht="11.25">
      <c r="D105" s="44"/>
      <c r="E105" s="43"/>
      <c r="F105" s="43"/>
      <c r="G105" s="43"/>
      <c r="H105" s="43"/>
    </row>
    <row r="106" spans="4:8" ht="11.25">
      <c r="D106" s="44"/>
      <c r="E106" s="43"/>
      <c r="F106" s="43"/>
      <c r="G106" s="43"/>
      <c r="H106" s="43"/>
    </row>
    <row r="107" spans="4:8" ht="11.25">
      <c r="D107" s="44"/>
      <c r="E107" s="43"/>
      <c r="F107" s="43"/>
      <c r="G107" s="43"/>
      <c r="H107" s="43"/>
    </row>
    <row r="108" spans="4:8" ht="11.25">
      <c r="D108" s="44"/>
      <c r="E108" s="43"/>
      <c r="F108" s="43"/>
      <c r="G108" s="43"/>
      <c r="H108" s="43"/>
    </row>
    <row r="109" spans="4:8" ht="11.25">
      <c r="D109" s="44"/>
      <c r="E109" s="43"/>
      <c r="F109" s="43"/>
      <c r="G109" s="43"/>
      <c r="H109" s="43"/>
    </row>
    <row r="110" spans="4:8" ht="11.25">
      <c r="D110" s="44"/>
      <c r="E110" s="43"/>
      <c r="F110" s="43"/>
      <c r="G110" s="43"/>
      <c r="H110" s="43"/>
    </row>
    <row r="111" spans="4:8" ht="11.25">
      <c r="D111" s="44"/>
      <c r="E111" s="43"/>
      <c r="F111" s="43"/>
      <c r="G111" s="43"/>
      <c r="H111" s="43"/>
    </row>
    <row r="112" spans="4:8" ht="11.25">
      <c r="D112" s="44"/>
      <c r="E112" s="43"/>
      <c r="F112" s="43"/>
      <c r="G112" s="43"/>
      <c r="H112" s="43"/>
    </row>
    <row r="113" spans="4:8" ht="11.25">
      <c r="D113" s="44"/>
      <c r="E113" s="43"/>
      <c r="F113" s="43"/>
      <c r="G113" s="43"/>
      <c r="H113" s="43"/>
    </row>
    <row r="114" spans="4:8" ht="11.25">
      <c r="D114" s="44"/>
      <c r="E114" s="43"/>
      <c r="F114" s="43"/>
      <c r="G114" s="43"/>
      <c r="H114" s="43"/>
    </row>
    <row r="115" spans="4:8" ht="11.25">
      <c r="D115" s="44"/>
      <c r="E115" s="43"/>
      <c r="F115" s="43"/>
      <c r="G115" s="43"/>
      <c r="H115" s="43"/>
    </row>
    <row r="116" spans="4:8" ht="11.25">
      <c r="D116" s="44"/>
      <c r="E116" s="43"/>
      <c r="F116" s="43"/>
      <c r="G116" s="43"/>
      <c r="H116" s="43"/>
    </row>
    <row r="117" spans="4:8" ht="11.25">
      <c r="D117" s="44"/>
      <c r="E117" s="43"/>
      <c r="F117" s="43"/>
      <c r="G117" s="43"/>
      <c r="H117" s="43"/>
    </row>
    <row r="118" spans="4:8" ht="11.25">
      <c r="D118" s="44"/>
      <c r="E118" s="43"/>
      <c r="F118" s="43"/>
      <c r="G118" s="43"/>
      <c r="H118" s="43"/>
    </row>
    <row r="119" spans="4:8" ht="11.25">
      <c r="D119" s="44"/>
      <c r="E119" s="43"/>
      <c r="F119" s="43"/>
      <c r="G119" s="43"/>
      <c r="H119" s="43"/>
    </row>
    <row r="120" spans="4:8" ht="11.25">
      <c r="D120" s="44"/>
      <c r="E120" s="43"/>
      <c r="F120" s="43"/>
      <c r="G120" s="43"/>
      <c r="H120" s="43"/>
    </row>
    <row r="121" spans="4:8" ht="11.25">
      <c r="D121" s="44"/>
      <c r="E121" s="43"/>
      <c r="F121" s="43"/>
      <c r="G121" s="43"/>
      <c r="H121" s="43"/>
    </row>
    <row r="122" spans="4:8" ht="11.25">
      <c r="D122" s="44"/>
      <c r="E122" s="43"/>
      <c r="F122" s="43"/>
      <c r="G122" s="43"/>
      <c r="H122" s="43"/>
    </row>
    <row r="123" spans="4:8" ht="11.25">
      <c r="D123" s="44"/>
      <c r="E123" s="43"/>
      <c r="F123" s="43"/>
      <c r="G123" s="43"/>
      <c r="H123" s="43"/>
    </row>
    <row r="124" spans="4:8" ht="11.25">
      <c r="D124" s="44"/>
      <c r="E124" s="43"/>
      <c r="F124" s="43"/>
      <c r="G124" s="43"/>
      <c r="H124" s="43"/>
    </row>
    <row r="125" spans="4:8" ht="11.25">
      <c r="D125" s="44"/>
      <c r="E125" s="43"/>
      <c r="F125" s="43"/>
      <c r="G125" s="43"/>
      <c r="H125" s="43"/>
    </row>
    <row r="126" spans="4:8" ht="11.25">
      <c r="D126" s="44"/>
      <c r="E126" s="43"/>
      <c r="F126" s="43"/>
      <c r="G126" s="43"/>
      <c r="H126" s="43"/>
    </row>
    <row r="127" spans="4:8" ht="11.25">
      <c r="D127" s="44"/>
      <c r="E127" s="43"/>
      <c r="F127" s="43"/>
      <c r="G127" s="43"/>
      <c r="H127" s="43"/>
    </row>
    <row r="128" spans="4:8" ht="11.25">
      <c r="D128" s="44"/>
      <c r="E128" s="43"/>
      <c r="F128" s="43"/>
      <c r="G128" s="43"/>
      <c r="H128" s="43"/>
    </row>
    <row r="129" spans="4:8" ht="11.25">
      <c r="D129" s="44"/>
      <c r="E129" s="43"/>
      <c r="F129" s="43"/>
      <c r="G129" s="43"/>
      <c r="H129" s="43"/>
    </row>
    <row r="130" spans="4:8" ht="11.25">
      <c r="D130" s="44"/>
      <c r="E130" s="43"/>
      <c r="F130" s="43"/>
      <c r="G130" s="43"/>
      <c r="H130" s="43"/>
    </row>
    <row r="131" spans="4:8" ht="11.25">
      <c r="D131" s="44"/>
      <c r="E131" s="43"/>
      <c r="F131" s="43"/>
      <c r="G131" s="43"/>
      <c r="H131" s="43"/>
    </row>
    <row r="132" spans="4:8" ht="11.25">
      <c r="D132" s="44"/>
      <c r="E132" s="43"/>
      <c r="F132" s="43"/>
      <c r="G132" s="43"/>
      <c r="H132" s="43"/>
    </row>
    <row r="133" spans="4:8" ht="11.25">
      <c r="D133" s="44"/>
      <c r="E133" s="43"/>
      <c r="F133" s="43"/>
      <c r="G133" s="43"/>
      <c r="H133" s="43"/>
    </row>
    <row r="134" spans="4:8" ht="11.25">
      <c r="D134" s="44"/>
      <c r="E134" s="43"/>
      <c r="F134" s="43"/>
      <c r="G134" s="43"/>
      <c r="H134" s="43"/>
    </row>
    <row r="135" spans="4:8" ht="11.25">
      <c r="D135" s="44"/>
      <c r="E135" s="43"/>
      <c r="F135" s="43"/>
      <c r="G135" s="43"/>
      <c r="H135" s="43"/>
    </row>
    <row r="136" spans="4:8" ht="11.25">
      <c r="D136" s="44"/>
      <c r="E136" s="43"/>
      <c r="F136" s="43"/>
      <c r="G136" s="43"/>
      <c r="H136" s="43"/>
    </row>
    <row r="137" spans="4:8" ht="11.25">
      <c r="D137" s="44"/>
      <c r="E137" s="43"/>
      <c r="F137" s="43"/>
      <c r="G137" s="43"/>
      <c r="H137" s="43"/>
    </row>
    <row r="138" spans="4:8" ht="11.25">
      <c r="D138" s="44"/>
      <c r="E138" s="43"/>
      <c r="F138" s="43"/>
      <c r="G138" s="43"/>
      <c r="H138" s="43"/>
    </row>
    <row r="139" spans="4:8" ht="11.25">
      <c r="D139" s="44"/>
      <c r="E139" s="43"/>
      <c r="F139" s="43"/>
      <c r="G139" s="43"/>
      <c r="H139" s="43"/>
    </row>
    <row r="140" spans="4:8" ht="11.25">
      <c r="D140" s="44"/>
      <c r="E140" s="43"/>
      <c r="F140" s="43"/>
      <c r="G140" s="43"/>
      <c r="H140" s="43"/>
    </row>
    <row r="141" spans="4:8" ht="11.25">
      <c r="D141" s="44"/>
      <c r="E141" s="43"/>
      <c r="F141" s="43"/>
      <c r="G141" s="43"/>
      <c r="H141" s="43"/>
    </row>
    <row r="142" spans="4:8" ht="11.25">
      <c r="D142" s="44"/>
      <c r="E142" s="43"/>
      <c r="F142" s="43"/>
      <c r="G142" s="43"/>
      <c r="H142" s="43"/>
    </row>
    <row r="143" spans="4:8" ht="11.25">
      <c r="D143" s="44"/>
      <c r="E143" s="43"/>
      <c r="F143" s="43"/>
      <c r="G143" s="43"/>
      <c r="H143" s="43"/>
    </row>
    <row r="144" spans="4:8" ht="11.25">
      <c r="D144" s="44"/>
      <c r="E144" s="43"/>
      <c r="F144" s="43"/>
      <c r="G144" s="43"/>
      <c r="H144" s="43"/>
    </row>
    <row r="145" spans="4:8" ht="11.25">
      <c r="D145" s="44"/>
      <c r="E145" s="43"/>
      <c r="F145" s="43"/>
      <c r="G145" s="43"/>
      <c r="H145" s="43"/>
    </row>
    <row r="146" spans="4:8" ht="11.25">
      <c r="D146" s="44"/>
      <c r="E146" s="43"/>
      <c r="F146" s="43"/>
      <c r="G146" s="43"/>
      <c r="H146" s="43"/>
    </row>
    <row r="147" spans="4:8" ht="11.25">
      <c r="D147" s="44"/>
      <c r="E147" s="43"/>
      <c r="F147" s="43"/>
      <c r="G147" s="43"/>
      <c r="H147" s="43"/>
    </row>
    <row r="148" spans="4:8" ht="11.25">
      <c r="D148" s="44"/>
      <c r="E148" s="43"/>
      <c r="F148" s="43"/>
      <c r="G148" s="43"/>
      <c r="H148" s="43"/>
    </row>
    <row r="149" spans="4:8" ht="11.25">
      <c r="D149" s="44"/>
      <c r="E149" s="43"/>
      <c r="F149" s="43"/>
      <c r="G149" s="43"/>
      <c r="H149" s="43"/>
    </row>
    <row r="150" spans="4:8" ht="11.25">
      <c r="D150" s="44"/>
      <c r="E150" s="43"/>
      <c r="F150" s="43"/>
      <c r="G150" s="43"/>
      <c r="H150" s="43"/>
    </row>
    <row r="151" spans="4:8" ht="11.25">
      <c r="D151" s="44"/>
      <c r="E151" s="43"/>
      <c r="F151" s="43"/>
      <c r="G151" s="43"/>
      <c r="H151" s="43"/>
    </row>
    <row r="152" spans="4:8" ht="11.25">
      <c r="D152" s="44"/>
      <c r="E152" s="43"/>
      <c r="F152" s="43"/>
      <c r="G152" s="43"/>
      <c r="H152" s="43"/>
    </row>
    <row r="153" spans="4:8" ht="11.25">
      <c r="D153" s="44"/>
      <c r="E153" s="43"/>
      <c r="F153" s="43"/>
      <c r="G153" s="43"/>
      <c r="H153" s="43"/>
    </row>
    <row r="154" spans="4:8" ht="11.25">
      <c r="D154" s="44"/>
      <c r="E154" s="43"/>
      <c r="F154" s="43"/>
      <c r="G154" s="43"/>
      <c r="H154" s="43"/>
    </row>
    <row r="155" spans="4:8" ht="11.25">
      <c r="D155" s="44"/>
      <c r="E155" s="43"/>
      <c r="F155" s="43"/>
      <c r="G155" s="43"/>
      <c r="H155" s="43"/>
    </row>
    <row r="156" spans="4:8" ht="11.25">
      <c r="D156" s="44"/>
      <c r="E156" s="43"/>
      <c r="F156" s="43"/>
      <c r="G156" s="43"/>
      <c r="H156" s="43"/>
    </row>
    <row r="157" spans="4:8" ht="11.25">
      <c r="D157" s="44"/>
      <c r="E157" s="43"/>
      <c r="F157" s="43"/>
      <c r="G157" s="43"/>
      <c r="H157" s="43"/>
    </row>
    <row r="158" spans="4:8" ht="11.25">
      <c r="D158" s="44"/>
      <c r="E158" s="43"/>
      <c r="F158" s="43"/>
      <c r="G158" s="43"/>
      <c r="H158" s="43"/>
    </row>
    <row r="159" spans="4:8" ht="11.25">
      <c r="D159" s="44"/>
      <c r="E159" s="43"/>
      <c r="F159" s="43"/>
      <c r="G159" s="43"/>
      <c r="H159" s="43"/>
    </row>
    <row r="160" spans="4:8" ht="11.25">
      <c r="D160" s="44"/>
      <c r="E160" s="43"/>
      <c r="F160" s="43"/>
      <c r="G160" s="43"/>
      <c r="H160" s="43"/>
    </row>
    <row r="161" spans="4:8" ht="11.25">
      <c r="D161" s="44"/>
      <c r="E161" s="43"/>
      <c r="F161" s="43"/>
      <c r="G161" s="43"/>
      <c r="H161" s="43"/>
    </row>
    <row r="162" spans="4:8" ht="11.25">
      <c r="D162" s="44"/>
      <c r="E162" s="43"/>
      <c r="F162" s="43"/>
      <c r="G162" s="43"/>
      <c r="H162" s="43"/>
    </row>
    <row r="163" spans="4:8" ht="11.25">
      <c r="D163" s="44"/>
      <c r="E163" s="43"/>
      <c r="F163" s="43"/>
      <c r="G163" s="43"/>
      <c r="H163" s="43"/>
    </row>
    <row r="164" spans="4:8" ht="11.25">
      <c r="D164" s="44"/>
      <c r="E164" s="43"/>
      <c r="F164" s="43"/>
      <c r="G164" s="43"/>
      <c r="H164" s="43"/>
    </row>
    <row r="165" spans="4:8" ht="11.25">
      <c r="D165" s="44"/>
      <c r="E165" s="43"/>
      <c r="F165" s="43"/>
      <c r="G165" s="43"/>
      <c r="H165" s="43"/>
    </row>
    <row r="166" spans="4:8" ht="11.25">
      <c r="D166" s="44"/>
      <c r="E166" s="43"/>
      <c r="F166" s="43"/>
      <c r="G166" s="43"/>
      <c r="H166" s="43"/>
    </row>
    <row r="167" spans="4:8" ht="11.25">
      <c r="D167" s="44"/>
      <c r="E167" s="43"/>
      <c r="F167" s="43"/>
      <c r="G167" s="43"/>
      <c r="H167" s="43"/>
    </row>
    <row r="168" spans="4:8" ht="11.25">
      <c r="D168" s="44"/>
      <c r="E168" s="43"/>
      <c r="F168" s="43"/>
      <c r="G168" s="43"/>
      <c r="H168" s="43"/>
    </row>
    <row r="169" spans="4:8" ht="11.25">
      <c r="D169" s="44"/>
      <c r="E169" s="43"/>
      <c r="F169" s="43"/>
      <c r="G169" s="43"/>
      <c r="H169" s="43"/>
    </row>
    <row r="170" spans="4:8" ht="11.25">
      <c r="D170" s="44"/>
      <c r="E170" s="43"/>
      <c r="F170" s="43"/>
      <c r="G170" s="43"/>
      <c r="H170" s="43"/>
    </row>
    <row r="171" spans="4:8" ht="11.25">
      <c r="D171" s="44"/>
      <c r="E171" s="43"/>
      <c r="F171" s="43"/>
      <c r="G171" s="43"/>
      <c r="H171" s="43"/>
    </row>
    <row r="172" spans="4:8" ht="11.25">
      <c r="D172" s="44"/>
      <c r="E172" s="43"/>
      <c r="F172" s="43"/>
      <c r="G172" s="43"/>
      <c r="H172" s="43"/>
    </row>
    <row r="173" spans="4:8" ht="11.25">
      <c r="D173" s="44"/>
      <c r="E173" s="43"/>
      <c r="F173" s="43"/>
      <c r="G173" s="43"/>
      <c r="H173" s="43"/>
    </row>
    <row r="174" spans="4:8" ht="11.25">
      <c r="D174" s="44"/>
      <c r="E174" s="43"/>
      <c r="F174" s="43"/>
      <c r="G174" s="43"/>
      <c r="H174" s="43"/>
    </row>
    <row r="175" spans="4:8" ht="11.25">
      <c r="D175" s="44"/>
      <c r="E175" s="43"/>
      <c r="F175" s="43"/>
      <c r="G175" s="43"/>
      <c r="H175" s="43"/>
    </row>
    <row r="176" spans="4:8" ht="11.25">
      <c r="D176" s="44"/>
      <c r="E176" s="43"/>
      <c r="F176" s="43"/>
      <c r="G176" s="43"/>
      <c r="H176" s="43"/>
    </row>
    <row r="177" spans="4:8" ht="11.25">
      <c r="D177" s="44"/>
      <c r="E177" s="43"/>
      <c r="F177" s="43"/>
      <c r="G177" s="43"/>
      <c r="H177" s="43"/>
    </row>
    <row r="178" spans="4:8" ht="11.25">
      <c r="D178" s="44"/>
      <c r="E178" s="43"/>
      <c r="F178" s="43"/>
      <c r="G178" s="43"/>
      <c r="H178" s="43"/>
    </row>
    <row r="179" spans="4:8" ht="11.25">
      <c r="D179" s="44"/>
      <c r="E179" s="43"/>
      <c r="F179" s="43"/>
      <c r="G179" s="43"/>
      <c r="H179" s="43"/>
    </row>
    <row r="180" spans="4:8" ht="11.25">
      <c r="D180" s="44"/>
      <c r="E180" s="43"/>
      <c r="F180" s="43"/>
      <c r="G180" s="43"/>
      <c r="H180" s="43"/>
    </row>
    <row r="181" spans="4:8" ht="11.25">
      <c r="D181" s="44"/>
      <c r="E181" s="43"/>
      <c r="F181" s="43"/>
      <c r="G181" s="43"/>
      <c r="H181" s="43"/>
    </row>
    <row r="182" spans="4:8" ht="11.25">
      <c r="D182" s="44"/>
      <c r="E182" s="43"/>
      <c r="F182" s="43"/>
      <c r="G182" s="43"/>
      <c r="H182" s="4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5.00390625" style="49" bestFit="1" customWidth="1"/>
    <col min="3" max="3" width="13.00390625" style="19" customWidth="1"/>
    <col min="4" max="4" width="12.7109375" style="19" customWidth="1"/>
    <col min="5" max="6" width="12.7109375" style="50" customWidth="1"/>
    <col min="7" max="7" width="12.7109375" style="19" customWidth="1"/>
    <col min="8" max="16384" width="11.421875" style="19" customWidth="1"/>
  </cols>
  <sheetData>
    <row r="1" spans="2:8" ht="12.75">
      <c r="B1" s="77" t="s">
        <v>89</v>
      </c>
      <c r="G1" s="78" t="str">
        <f>'Tab 1'!$M$1</f>
        <v>Carta de Conjuntura | dez 2011</v>
      </c>
      <c r="H1" s="78"/>
    </row>
    <row r="3" ht="11.25">
      <c r="C3" s="15" t="s">
        <v>86</v>
      </c>
    </row>
    <row r="4" ht="11.25">
      <c r="C4" s="15" t="s">
        <v>44</v>
      </c>
    </row>
    <row r="5" ht="11.25">
      <c r="C5" s="51" t="s">
        <v>48</v>
      </c>
    </row>
    <row r="6" ht="11.25">
      <c r="C6" s="51"/>
    </row>
    <row r="7" spans="2:7" ht="23.25" thickBot="1">
      <c r="B7" s="52"/>
      <c r="C7" s="53" t="s">
        <v>0</v>
      </c>
      <c r="D7" s="54" t="s">
        <v>45</v>
      </c>
      <c r="E7" s="54" t="s">
        <v>46</v>
      </c>
      <c r="F7" s="54" t="s">
        <v>47</v>
      </c>
      <c r="G7" s="54" t="s">
        <v>19</v>
      </c>
    </row>
    <row r="8" spans="2:7" ht="12" thickTop="1">
      <c r="B8" s="126" t="s">
        <v>72</v>
      </c>
      <c r="C8" s="127">
        <v>39753</v>
      </c>
      <c r="D8" s="129">
        <v>23.33</v>
      </c>
      <c r="E8" s="129">
        <v>13.62</v>
      </c>
      <c r="F8" s="129">
        <v>0.83</v>
      </c>
      <c r="G8" s="129">
        <v>37.78</v>
      </c>
    </row>
    <row r="9" spans="2:7" ht="11.25">
      <c r="B9" s="28" t="s">
        <v>9</v>
      </c>
      <c r="C9" s="29">
        <v>39783</v>
      </c>
      <c r="D9" s="56">
        <v>24.02</v>
      </c>
      <c r="E9" s="56">
        <v>13.69</v>
      </c>
      <c r="F9" s="56">
        <v>0.82</v>
      </c>
      <c r="G9" s="56">
        <v>38.53</v>
      </c>
    </row>
    <row r="10" spans="2:7" ht="11.25">
      <c r="B10" s="31" t="s">
        <v>73</v>
      </c>
      <c r="C10" s="32">
        <v>39814</v>
      </c>
      <c r="D10" s="55">
        <v>24.68</v>
      </c>
      <c r="E10" s="55">
        <v>13.59</v>
      </c>
      <c r="F10" s="55">
        <v>0.83</v>
      </c>
      <c r="G10" s="55">
        <v>39.1</v>
      </c>
    </row>
    <row r="11" spans="2:7" ht="11.25">
      <c r="B11" s="31" t="s">
        <v>9</v>
      </c>
      <c r="C11" s="32">
        <v>39845</v>
      </c>
      <c r="D11" s="55">
        <v>24.7</v>
      </c>
      <c r="E11" s="55">
        <v>13.57</v>
      </c>
      <c r="F11" s="55">
        <v>0.86</v>
      </c>
      <c r="G11" s="55">
        <v>39.13</v>
      </c>
    </row>
    <row r="12" spans="2:7" ht="11.25">
      <c r="B12" s="31" t="s">
        <v>9</v>
      </c>
      <c r="C12" s="32">
        <v>39873</v>
      </c>
      <c r="D12" s="55">
        <v>24.93</v>
      </c>
      <c r="E12" s="55">
        <v>13.47</v>
      </c>
      <c r="F12" s="55">
        <v>0.85</v>
      </c>
      <c r="G12" s="55">
        <v>39.25</v>
      </c>
    </row>
    <row r="13" spans="2:7" ht="11.25">
      <c r="B13" s="31" t="s">
        <v>9</v>
      </c>
      <c r="C13" s="32">
        <v>39904</v>
      </c>
      <c r="D13" s="55">
        <v>25.76</v>
      </c>
      <c r="E13" s="55">
        <v>13.3</v>
      </c>
      <c r="F13" s="55">
        <v>0.87</v>
      </c>
      <c r="G13" s="55">
        <v>39.92</v>
      </c>
    </row>
    <row r="14" spans="2:7" ht="11.25">
      <c r="B14" s="31" t="s">
        <v>9</v>
      </c>
      <c r="C14" s="32">
        <v>39934</v>
      </c>
      <c r="D14" s="55">
        <v>27.03</v>
      </c>
      <c r="E14" s="55">
        <v>13.17</v>
      </c>
      <c r="F14" s="55">
        <v>0.86</v>
      </c>
      <c r="G14" s="55">
        <v>41.06</v>
      </c>
    </row>
    <row r="15" spans="2:7" ht="11.25">
      <c r="B15" s="31" t="s">
        <v>9</v>
      </c>
      <c r="C15" s="32">
        <v>39965</v>
      </c>
      <c r="D15" s="55">
        <v>27.53</v>
      </c>
      <c r="E15" s="55">
        <v>13.15</v>
      </c>
      <c r="F15" s="55">
        <v>0.8</v>
      </c>
      <c r="G15" s="55">
        <v>41.47</v>
      </c>
    </row>
    <row r="16" spans="2:7" s="50" customFormat="1" ht="11.25">
      <c r="B16" s="31" t="s">
        <v>9</v>
      </c>
      <c r="C16" s="32">
        <v>39995</v>
      </c>
      <c r="D16" s="55">
        <v>28.35</v>
      </c>
      <c r="E16" s="55">
        <v>13.14</v>
      </c>
      <c r="F16" s="55">
        <v>0.79</v>
      </c>
      <c r="G16" s="55">
        <v>42.28</v>
      </c>
    </row>
    <row r="17" spans="2:7" ht="11.25">
      <c r="B17" s="31" t="s">
        <v>9</v>
      </c>
      <c r="C17" s="32">
        <v>40026</v>
      </c>
      <c r="D17" s="55">
        <v>28.48</v>
      </c>
      <c r="E17" s="55">
        <v>13.06</v>
      </c>
      <c r="F17" s="55">
        <v>0.79</v>
      </c>
      <c r="G17" s="55">
        <v>42.33</v>
      </c>
    </row>
    <row r="18" spans="2:7" ht="11.25">
      <c r="B18" s="31" t="s">
        <v>9</v>
      </c>
      <c r="C18" s="32">
        <v>40057</v>
      </c>
      <c r="D18" s="55">
        <v>29.6</v>
      </c>
      <c r="E18" s="55">
        <v>12.99</v>
      </c>
      <c r="F18" s="55">
        <v>0.75</v>
      </c>
      <c r="G18" s="55">
        <v>43.34</v>
      </c>
    </row>
    <row r="19" spans="2:7" ht="11.25">
      <c r="B19" s="31" t="s">
        <v>9</v>
      </c>
      <c r="C19" s="32">
        <v>40087</v>
      </c>
      <c r="D19" s="55">
        <v>29.74</v>
      </c>
      <c r="E19" s="55">
        <v>12.99</v>
      </c>
      <c r="F19" s="55">
        <v>0.75</v>
      </c>
      <c r="G19" s="55">
        <v>43.49</v>
      </c>
    </row>
    <row r="20" spans="2:7" ht="11.25">
      <c r="B20" s="31" t="s">
        <v>9</v>
      </c>
      <c r="C20" s="32">
        <v>40118</v>
      </c>
      <c r="D20" s="55">
        <v>29.44</v>
      </c>
      <c r="E20" s="55">
        <v>12.92</v>
      </c>
      <c r="F20" s="55">
        <v>0.73</v>
      </c>
      <c r="G20" s="55">
        <v>43.1</v>
      </c>
    </row>
    <row r="21" spans="2:7" ht="11.25">
      <c r="B21" s="28" t="s">
        <v>9</v>
      </c>
      <c r="C21" s="29">
        <v>40148</v>
      </c>
      <c r="D21" s="56">
        <v>29.28</v>
      </c>
      <c r="E21" s="56">
        <v>12.76</v>
      </c>
      <c r="F21" s="56">
        <v>0.75</v>
      </c>
      <c r="G21" s="56">
        <v>42.78</v>
      </c>
    </row>
    <row r="22" spans="2:7" ht="11.25">
      <c r="B22" s="31" t="s">
        <v>75</v>
      </c>
      <c r="C22" s="32">
        <v>40179</v>
      </c>
      <c r="D22" s="55">
        <v>28.06</v>
      </c>
      <c r="E22" s="55">
        <v>12.63</v>
      </c>
      <c r="F22" s="55">
        <v>0.76</v>
      </c>
      <c r="G22" s="55">
        <v>41.46</v>
      </c>
    </row>
    <row r="23" spans="2:7" ht="11.25">
      <c r="B23" s="31" t="s">
        <v>9</v>
      </c>
      <c r="C23" s="32">
        <v>40210</v>
      </c>
      <c r="D23" s="55">
        <v>28.44</v>
      </c>
      <c r="E23" s="55">
        <v>12.55</v>
      </c>
      <c r="F23" s="55">
        <v>0.72</v>
      </c>
      <c r="G23" s="55">
        <v>41.71</v>
      </c>
    </row>
    <row r="24" spans="2:7" ht="11.25">
      <c r="B24" s="31" t="s">
        <v>9</v>
      </c>
      <c r="C24" s="32">
        <v>40238</v>
      </c>
      <c r="D24" s="55">
        <v>28.74</v>
      </c>
      <c r="E24" s="55">
        <v>12.46</v>
      </c>
      <c r="F24" s="55">
        <v>0.7</v>
      </c>
      <c r="G24" s="55">
        <v>41.9</v>
      </c>
    </row>
    <row r="25" spans="2:7" ht="11.25">
      <c r="B25" s="31" t="s">
        <v>9</v>
      </c>
      <c r="C25" s="32">
        <v>40269</v>
      </c>
      <c r="D25" s="55">
        <v>28.49</v>
      </c>
      <c r="E25" s="55">
        <v>12.32</v>
      </c>
      <c r="F25" s="55">
        <v>0.69</v>
      </c>
      <c r="G25" s="55">
        <v>41.5</v>
      </c>
    </row>
    <row r="26" spans="2:7" ht="11.25">
      <c r="B26" s="31" t="s">
        <v>9</v>
      </c>
      <c r="C26" s="32">
        <v>40299</v>
      </c>
      <c r="D26" s="55">
        <v>28.02</v>
      </c>
      <c r="E26" s="55">
        <v>12.25</v>
      </c>
      <c r="F26" s="55">
        <v>0.7</v>
      </c>
      <c r="G26" s="55">
        <v>40.97</v>
      </c>
    </row>
    <row r="27" spans="2:7" ht="11.25">
      <c r="B27" s="31" t="s">
        <v>9</v>
      </c>
      <c r="C27" s="32">
        <v>40330</v>
      </c>
      <c r="D27" s="55">
        <v>27.88</v>
      </c>
      <c r="E27" s="55">
        <v>12.28</v>
      </c>
      <c r="F27" s="55">
        <v>0.7</v>
      </c>
      <c r="G27" s="55">
        <v>40.86</v>
      </c>
    </row>
    <row r="28" spans="2:7" ht="11.25">
      <c r="B28" s="31" t="s">
        <v>9</v>
      </c>
      <c r="C28" s="32">
        <v>40360</v>
      </c>
      <c r="D28" s="55">
        <v>28.11</v>
      </c>
      <c r="E28" s="55">
        <v>12.19</v>
      </c>
      <c r="F28" s="55">
        <v>0.69</v>
      </c>
      <c r="G28" s="55">
        <v>40.99</v>
      </c>
    </row>
    <row r="29" spans="2:7" ht="11.25">
      <c r="B29" s="31" t="s">
        <v>9</v>
      </c>
      <c r="C29" s="32">
        <v>40391</v>
      </c>
      <c r="D29" s="55">
        <v>28.04</v>
      </c>
      <c r="E29" s="55">
        <v>12.08</v>
      </c>
      <c r="F29" s="55">
        <v>0.68</v>
      </c>
      <c r="G29" s="55">
        <v>40.8</v>
      </c>
    </row>
    <row r="30" spans="2:7" ht="11.25">
      <c r="B30" s="31" t="s">
        <v>9</v>
      </c>
      <c r="C30" s="32">
        <v>40422</v>
      </c>
      <c r="D30" s="55">
        <v>27.58</v>
      </c>
      <c r="E30" s="55">
        <v>12.07</v>
      </c>
      <c r="F30" s="55">
        <v>0.65</v>
      </c>
      <c r="G30" s="55">
        <v>40.29</v>
      </c>
    </row>
    <row r="31" spans="2:7" ht="11.25">
      <c r="B31" s="31" t="s">
        <v>9</v>
      </c>
      <c r="C31" s="32">
        <v>40452</v>
      </c>
      <c r="D31" s="55">
        <v>27.16</v>
      </c>
      <c r="E31" s="55">
        <v>12.03</v>
      </c>
      <c r="F31" s="55">
        <v>0.64</v>
      </c>
      <c r="G31" s="55">
        <v>39.84</v>
      </c>
    </row>
    <row r="32" spans="2:7" ht="11.25">
      <c r="B32" s="31" t="s">
        <v>9</v>
      </c>
      <c r="C32" s="32">
        <v>40483</v>
      </c>
      <c r="D32" s="55">
        <v>27.1</v>
      </c>
      <c r="E32" s="55">
        <v>12.01</v>
      </c>
      <c r="F32" s="55">
        <v>0.64</v>
      </c>
      <c r="G32" s="55">
        <v>39.75</v>
      </c>
    </row>
    <row r="33" spans="2:7" ht="11.25">
      <c r="B33" s="28" t="s">
        <v>9</v>
      </c>
      <c r="C33" s="29">
        <v>40513</v>
      </c>
      <c r="D33" s="56">
        <v>27.24</v>
      </c>
      <c r="E33" s="56">
        <v>12.27</v>
      </c>
      <c r="F33" s="56">
        <v>0.65</v>
      </c>
      <c r="G33" s="56">
        <v>40.16</v>
      </c>
    </row>
    <row r="34" spans="2:7" ht="11.25">
      <c r="B34" s="31" t="s">
        <v>78</v>
      </c>
      <c r="C34" s="32">
        <v>40544</v>
      </c>
      <c r="D34" s="55">
        <v>26.96</v>
      </c>
      <c r="E34" s="55">
        <v>12.13</v>
      </c>
      <c r="F34" s="55">
        <v>0.67</v>
      </c>
      <c r="G34" s="55">
        <v>39.77</v>
      </c>
    </row>
    <row r="35" spans="2:7" ht="11.25">
      <c r="B35" s="31" t="s">
        <v>9</v>
      </c>
      <c r="C35" s="32">
        <v>40575</v>
      </c>
      <c r="D35" s="55">
        <v>27.05</v>
      </c>
      <c r="E35" s="55">
        <v>12.06</v>
      </c>
      <c r="F35" s="55">
        <v>0.65</v>
      </c>
      <c r="G35" s="55">
        <v>39.77</v>
      </c>
    </row>
    <row r="36" spans="2:7" ht="11.25">
      <c r="B36" s="31" t="s">
        <v>9</v>
      </c>
      <c r="C36" s="32">
        <v>40603</v>
      </c>
      <c r="D36" s="55">
        <v>27.21</v>
      </c>
      <c r="E36" s="55">
        <v>12.01</v>
      </c>
      <c r="F36" s="55">
        <v>0.67</v>
      </c>
      <c r="G36" s="55">
        <v>39.88</v>
      </c>
    </row>
    <row r="37" spans="2:7" ht="11.25">
      <c r="B37" s="31" t="s">
        <v>9</v>
      </c>
      <c r="C37" s="32">
        <v>40634</v>
      </c>
      <c r="D37" s="55">
        <v>27.22</v>
      </c>
      <c r="E37" s="55">
        <v>11.95</v>
      </c>
      <c r="F37" s="55">
        <v>0.66</v>
      </c>
      <c r="G37" s="55">
        <v>39.83</v>
      </c>
    </row>
    <row r="38" spans="2:7" ht="11.25">
      <c r="B38" s="31" t="s">
        <v>9</v>
      </c>
      <c r="C38" s="32">
        <v>40664</v>
      </c>
      <c r="D38" s="55">
        <v>27.23</v>
      </c>
      <c r="E38" s="55">
        <v>11.87</v>
      </c>
      <c r="F38" s="55">
        <v>0.65</v>
      </c>
      <c r="G38" s="55">
        <v>39.75</v>
      </c>
    </row>
    <row r="39" spans="2:7" ht="11.25">
      <c r="B39" s="31" t="s">
        <v>9</v>
      </c>
      <c r="C39" s="32">
        <v>40695</v>
      </c>
      <c r="D39" s="55">
        <v>27.25</v>
      </c>
      <c r="E39" s="55">
        <v>11.73</v>
      </c>
      <c r="F39" s="55">
        <v>0.64</v>
      </c>
      <c r="G39" s="55">
        <v>39.62</v>
      </c>
    </row>
    <row r="40" spans="2:7" ht="11.25">
      <c r="B40" s="31" t="s">
        <v>9</v>
      </c>
      <c r="C40" s="32">
        <v>40725</v>
      </c>
      <c r="D40" s="55">
        <v>27.16</v>
      </c>
      <c r="E40" s="55">
        <v>11.65</v>
      </c>
      <c r="F40" s="55">
        <v>0.61</v>
      </c>
      <c r="G40" s="55">
        <v>39.42</v>
      </c>
    </row>
    <row r="41" spans="2:7" ht="11.25">
      <c r="B41" s="31" t="s">
        <v>9</v>
      </c>
      <c r="C41" s="32">
        <v>40756</v>
      </c>
      <c r="D41" s="55">
        <v>27.01</v>
      </c>
      <c r="E41" s="55">
        <v>11.54</v>
      </c>
      <c r="F41" s="55">
        <v>0.62</v>
      </c>
      <c r="G41" s="55">
        <v>39.17</v>
      </c>
    </row>
    <row r="42" spans="2:7" ht="11.25">
      <c r="B42" s="31" t="s">
        <v>9</v>
      </c>
      <c r="C42" s="32">
        <v>40787</v>
      </c>
      <c r="D42" s="55">
        <v>24.89</v>
      </c>
      <c r="E42" s="55">
        <v>11.63</v>
      </c>
      <c r="F42" s="55">
        <v>0.64</v>
      </c>
      <c r="G42" s="55">
        <v>37.16</v>
      </c>
    </row>
    <row r="43" spans="2:7" ht="11.25">
      <c r="B43" s="28" t="s">
        <v>9</v>
      </c>
      <c r="C43" s="29">
        <v>40817</v>
      </c>
      <c r="D43" s="56">
        <v>26.03</v>
      </c>
      <c r="E43" s="56">
        <v>11.57</v>
      </c>
      <c r="F43" s="56">
        <v>0.62</v>
      </c>
      <c r="G43" s="56">
        <v>38.22</v>
      </c>
    </row>
    <row r="44" ht="15" customHeight="1">
      <c r="C44" s="34" t="s">
        <v>36</v>
      </c>
    </row>
    <row r="45" ht="11.25">
      <c r="C45" s="57" t="s">
        <v>49</v>
      </c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19" customWidth="1"/>
    <col min="2" max="2" width="4.421875" style="49" bestFit="1" customWidth="1"/>
    <col min="3" max="3" width="13.00390625" style="19" customWidth="1"/>
    <col min="4" max="7" width="10.7109375" style="19" customWidth="1"/>
    <col min="8" max="8" width="2.57421875" style="19" customWidth="1"/>
    <col min="9" max="13" width="10.7109375" style="19" customWidth="1"/>
    <col min="14" max="16384" width="11.421875" style="19" customWidth="1"/>
  </cols>
  <sheetData>
    <row r="1" spans="2:13" ht="12.75">
      <c r="B1" s="77" t="s">
        <v>89</v>
      </c>
      <c r="H1" s="78"/>
      <c r="M1" s="78" t="str">
        <f>'Tab 1'!$M$1</f>
        <v>Carta de Conjuntura | dez 2011</v>
      </c>
    </row>
    <row r="3" ht="11.25">
      <c r="C3" s="15" t="s">
        <v>87</v>
      </c>
    </row>
    <row r="4" ht="11.25">
      <c r="C4" s="15" t="s">
        <v>50</v>
      </c>
    </row>
    <row r="5" ht="11.25">
      <c r="C5" s="51" t="s">
        <v>48</v>
      </c>
    </row>
    <row r="6" ht="11.25">
      <c r="C6" s="51"/>
    </row>
    <row r="7" spans="2:13" ht="11.25">
      <c r="B7" s="58"/>
      <c r="C7" s="139" t="s">
        <v>0</v>
      </c>
      <c r="D7" s="140" t="s">
        <v>51</v>
      </c>
      <c r="E7" s="140"/>
      <c r="F7" s="140"/>
      <c r="G7" s="140"/>
      <c r="H7" s="59"/>
      <c r="I7" s="140" t="s">
        <v>52</v>
      </c>
      <c r="J7" s="140"/>
      <c r="K7" s="140"/>
      <c r="L7" s="140"/>
      <c r="M7" s="60" t="s">
        <v>19</v>
      </c>
    </row>
    <row r="8" spans="2:13" ht="23.25" thickBot="1">
      <c r="B8" s="61"/>
      <c r="C8" s="138"/>
      <c r="D8" s="54" t="s">
        <v>45</v>
      </c>
      <c r="E8" s="54" t="s">
        <v>46</v>
      </c>
      <c r="F8" s="54" t="s">
        <v>47</v>
      </c>
      <c r="G8" s="54" t="s">
        <v>19</v>
      </c>
      <c r="H8" s="62"/>
      <c r="I8" s="54" t="s">
        <v>45</v>
      </c>
      <c r="J8" s="54" t="s">
        <v>46</v>
      </c>
      <c r="K8" s="54" t="s">
        <v>47</v>
      </c>
      <c r="L8" s="54" t="s">
        <v>19</v>
      </c>
      <c r="M8" s="62"/>
    </row>
    <row r="9" spans="2:14" ht="12" thickTop="1">
      <c r="B9" s="126" t="s">
        <v>72</v>
      </c>
      <c r="C9" s="127">
        <v>39753</v>
      </c>
      <c r="D9" s="130">
        <v>35.11</v>
      </c>
      <c r="E9" s="130">
        <v>13.02</v>
      </c>
      <c r="F9" s="130">
        <v>0.65</v>
      </c>
      <c r="G9" s="130">
        <v>48.78</v>
      </c>
      <c r="H9" s="131"/>
      <c r="I9" s="130">
        <v>-11.79</v>
      </c>
      <c r="J9" s="130">
        <v>0.61</v>
      </c>
      <c r="K9" s="130">
        <v>0.18</v>
      </c>
      <c r="L9" s="130">
        <v>-11</v>
      </c>
      <c r="M9" s="130">
        <v>37.78</v>
      </c>
      <c r="N9" s="63"/>
    </row>
    <row r="10" spans="2:13" ht="11.25">
      <c r="B10" s="28" t="s">
        <v>9</v>
      </c>
      <c r="C10" s="29">
        <v>39783</v>
      </c>
      <c r="D10" s="64">
        <v>35.79</v>
      </c>
      <c r="E10" s="64">
        <v>13.07</v>
      </c>
      <c r="F10" s="64">
        <v>0.64</v>
      </c>
      <c r="G10" s="64">
        <v>49.5</v>
      </c>
      <c r="H10" s="65"/>
      <c r="I10" s="64">
        <v>-11.76</v>
      </c>
      <c r="J10" s="64">
        <v>0.61</v>
      </c>
      <c r="K10" s="64">
        <v>0.19</v>
      </c>
      <c r="L10" s="64">
        <v>-10.96</v>
      </c>
      <c r="M10" s="64">
        <v>38.54</v>
      </c>
    </row>
    <row r="11" spans="2:13" ht="11.25">
      <c r="B11" s="31" t="s">
        <v>73</v>
      </c>
      <c r="C11" s="32">
        <v>39814</v>
      </c>
      <c r="D11" s="63">
        <v>35.82</v>
      </c>
      <c r="E11" s="63">
        <v>12.99</v>
      </c>
      <c r="F11" s="63">
        <v>0.64</v>
      </c>
      <c r="G11" s="63">
        <v>49.46</v>
      </c>
      <c r="I11" s="63">
        <v>-11.14</v>
      </c>
      <c r="J11" s="63">
        <v>0.6</v>
      </c>
      <c r="K11" s="63">
        <v>0.18</v>
      </c>
      <c r="L11" s="63">
        <v>-10.35</v>
      </c>
      <c r="M11" s="63">
        <v>39.11</v>
      </c>
    </row>
    <row r="12" spans="2:13" ht="11.25">
      <c r="B12" s="31" t="s">
        <v>9</v>
      </c>
      <c r="C12" s="32">
        <v>39845</v>
      </c>
      <c r="D12" s="63">
        <v>36.01</v>
      </c>
      <c r="E12" s="63">
        <v>12.93</v>
      </c>
      <c r="F12" s="63">
        <v>0.68</v>
      </c>
      <c r="G12" s="63">
        <v>49.62</v>
      </c>
      <c r="I12" s="63">
        <v>-11.31</v>
      </c>
      <c r="J12" s="63">
        <v>0.64</v>
      </c>
      <c r="K12" s="63">
        <v>0.18</v>
      </c>
      <c r="L12" s="63">
        <v>-10.49</v>
      </c>
      <c r="M12" s="63">
        <v>39.13</v>
      </c>
    </row>
    <row r="13" spans="2:13" ht="11.25">
      <c r="B13" s="31" t="s">
        <v>9</v>
      </c>
      <c r="C13" s="32">
        <v>39873</v>
      </c>
      <c r="D13" s="63">
        <v>36.12</v>
      </c>
      <c r="E13" s="63">
        <v>12.85</v>
      </c>
      <c r="F13" s="63">
        <v>0.67</v>
      </c>
      <c r="G13" s="63">
        <v>49.64</v>
      </c>
      <c r="I13" s="63">
        <v>-11.19</v>
      </c>
      <c r="J13" s="63">
        <v>0.62</v>
      </c>
      <c r="K13" s="63">
        <v>0.18</v>
      </c>
      <c r="L13" s="63">
        <v>-10.4</v>
      </c>
      <c r="M13" s="63">
        <v>39.24</v>
      </c>
    </row>
    <row r="14" spans="2:13" ht="11.25">
      <c r="B14" s="31" t="s">
        <v>9</v>
      </c>
      <c r="C14" s="32">
        <v>39904</v>
      </c>
      <c r="D14" s="63">
        <v>36.2</v>
      </c>
      <c r="E14" s="63">
        <v>12.72</v>
      </c>
      <c r="F14" s="63">
        <v>0.7</v>
      </c>
      <c r="G14" s="63">
        <v>49.62</v>
      </c>
      <c r="I14" s="63">
        <v>-10.44</v>
      </c>
      <c r="J14" s="63">
        <v>0.58</v>
      </c>
      <c r="K14" s="63">
        <v>0.17</v>
      </c>
      <c r="L14" s="63">
        <v>-9.7</v>
      </c>
      <c r="M14" s="63">
        <v>39.92</v>
      </c>
    </row>
    <row r="15" spans="2:13" ht="11.25">
      <c r="B15" s="31" t="s">
        <v>9</v>
      </c>
      <c r="C15" s="32">
        <v>39934</v>
      </c>
      <c r="D15" s="63">
        <v>36.68</v>
      </c>
      <c r="E15" s="63">
        <v>12.65</v>
      </c>
      <c r="F15" s="63">
        <v>0.71</v>
      </c>
      <c r="G15" s="63">
        <v>50.04</v>
      </c>
      <c r="I15" s="63">
        <v>-9.65</v>
      </c>
      <c r="J15" s="63">
        <v>0.52</v>
      </c>
      <c r="K15" s="63">
        <v>0.15</v>
      </c>
      <c r="L15" s="63">
        <v>-8.97</v>
      </c>
      <c r="M15" s="63">
        <v>41.07</v>
      </c>
    </row>
    <row r="16" spans="2:13" ht="11.25">
      <c r="B16" s="31" t="s">
        <v>9</v>
      </c>
      <c r="C16" s="32">
        <v>39965</v>
      </c>
      <c r="D16" s="63">
        <v>37.23</v>
      </c>
      <c r="E16" s="63">
        <v>12.62</v>
      </c>
      <c r="F16" s="63">
        <v>0.65</v>
      </c>
      <c r="G16" s="63">
        <v>50.51</v>
      </c>
      <c r="I16" s="63">
        <v>-9.71</v>
      </c>
      <c r="J16" s="63">
        <v>0.52</v>
      </c>
      <c r="K16" s="63">
        <v>0.15</v>
      </c>
      <c r="L16" s="63">
        <v>-9.04</v>
      </c>
      <c r="M16" s="63">
        <v>41.47</v>
      </c>
    </row>
    <row r="17" spans="2:13" ht="11.25">
      <c r="B17" s="31" t="s">
        <v>9</v>
      </c>
      <c r="C17" s="32">
        <v>39995</v>
      </c>
      <c r="D17" s="63">
        <v>37.87</v>
      </c>
      <c r="E17" s="63">
        <v>12.63</v>
      </c>
      <c r="F17" s="63">
        <v>0.65</v>
      </c>
      <c r="G17" s="63">
        <v>51.15</v>
      </c>
      <c r="I17" s="63">
        <v>-9.52</v>
      </c>
      <c r="J17" s="63">
        <v>0.51</v>
      </c>
      <c r="K17" s="63">
        <v>0.14</v>
      </c>
      <c r="L17" s="63">
        <v>-8.86</v>
      </c>
      <c r="M17" s="63">
        <v>42.29</v>
      </c>
    </row>
    <row r="18" spans="2:13" ht="11.25">
      <c r="B18" s="31" t="s">
        <v>9</v>
      </c>
      <c r="C18" s="32">
        <v>40026</v>
      </c>
      <c r="D18" s="63">
        <v>38.2</v>
      </c>
      <c r="E18" s="63">
        <v>12.54</v>
      </c>
      <c r="F18" s="63">
        <v>0.64</v>
      </c>
      <c r="G18" s="63">
        <v>51.38</v>
      </c>
      <c r="I18" s="63">
        <v>-9.72</v>
      </c>
      <c r="J18" s="63">
        <v>0.52</v>
      </c>
      <c r="K18" s="63">
        <v>0.15</v>
      </c>
      <c r="L18" s="63">
        <v>-9.05</v>
      </c>
      <c r="M18" s="63">
        <v>42.33</v>
      </c>
    </row>
    <row r="19" spans="2:13" ht="11.25">
      <c r="B19" s="31" t="s">
        <v>9</v>
      </c>
      <c r="C19" s="32">
        <v>40057</v>
      </c>
      <c r="D19" s="63">
        <v>38.98</v>
      </c>
      <c r="E19" s="63">
        <v>12.5</v>
      </c>
      <c r="F19" s="63">
        <v>0.61</v>
      </c>
      <c r="G19" s="63">
        <v>52.09</v>
      </c>
      <c r="I19" s="63">
        <v>-9.38</v>
      </c>
      <c r="J19" s="63">
        <v>0.49</v>
      </c>
      <c r="K19" s="63">
        <v>0.14</v>
      </c>
      <c r="L19" s="63">
        <v>-8.75</v>
      </c>
      <c r="M19" s="63">
        <v>43.34</v>
      </c>
    </row>
    <row r="20" spans="2:13" ht="11.25">
      <c r="B20" s="31" t="s">
        <v>9</v>
      </c>
      <c r="C20" s="32">
        <v>40087</v>
      </c>
      <c r="D20" s="63">
        <v>39.41</v>
      </c>
      <c r="E20" s="63">
        <v>12.5</v>
      </c>
      <c r="F20" s="63">
        <v>0.61</v>
      </c>
      <c r="G20" s="63">
        <v>52.53</v>
      </c>
      <c r="I20" s="63">
        <v>-9.67</v>
      </c>
      <c r="J20" s="63">
        <v>0.5</v>
      </c>
      <c r="K20" s="63">
        <v>0.14</v>
      </c>
      <c r="L20" s="63">
        <v>-9.04</v>
      </c>
      <c r="M20" s="63">
        <v>43.49</v>
      </c>
    </row>
    <row r="21" spans="2:13" ht="11.25">
      <c r="B21" s="31" t="s">
        <v>9</v>
      </c>
      <c r="C21" s="32">
        <v>40118</v>
      </c>
      <c r="D21" s="63">
        <v>39.37</v>
      </c>
      <c r="E21" s="63">
        <v>12.41</v>
      </c>
      <c r="F21" s="63">
        <v>0.6</v>
      </c>
      <c r="G21" s="63">
        <v>52.38</v>
      </c>
      <c r="I21" s="63">
        <v>-9.93</v>
      </c>
      <c r="J21" s="63">
        <v>0.51</v>
      </c>
      <c r="K21" s="63">
        <v>0.13</v>
      </c>
      <c r="L21" s="63">
        <v>-9.28</v>
      </c>
      <c r="M21" s="63">
        <v>43.1</v>
      </c>
    </row>
    <row r="22" spans="2:13" ht="11.25">
      <c r="B22" s="28" t="s">
        <v>9</v>
      </c>
      <c r="C22" s="29">
        <v>40148</v>
      </c>
      <c r="D22" s="64">
        <v>39.11</v>
      </c>
      <c r="E22" s="64">
        <v>12.24</v>
      </c>
      <c r="F22" s="64">
        <v>0.61</v>
      </c>
      <c r="G22" s="64">
        <v>51.97</v>
      </c>
      <c r="H22" s="65"/>
      <c r="I22" s="64">
        <v>-9.83</v>
      </c>
      <c r="J22" s="64">
        <v>0.52</v>
      </c>
      <c r="K22" s="64">
        <v>0.13</v>
      </c>
      <c r="L22" s="64">
        <v>-9.18</v>
      </c>
      <c r="M22" s="64">
        <v>42.79</v>
      </c>
    </row>
    <row r="23" spans="2:13" ht="11.25">
      <c r="B23" s="31" t="s">
        <v>75</v>
      </c>
      <c r="C23" s="32">
        <v>40179</v>
      </c>
      <c r="D23" s="63">
        <v>38.7</v>
      </c>
      <c r="E23" s="63">
        <v>12.08</v>
      </c>
      <c r="F23" s="63">
        <v>0.62</v>
      </c>
      <c r="G23" s="63">
        <v>51.41</v>
      </c>
      <c r="I23" s="63">
        <v>-10.64</v>
      </c>
      <c r="J23" s="63">
        <v>0.55</v>
      </c>
      <c r="K23" s="63">
        <v>0.14</v>
      </c>
      <c r="L23" s="63">
        <v>-9.95</v>
      </c>
      <c r="M23" s="63">
        <v>41.46</v>
      </c>
    </row>
    <row r="24" spans="2:13" ht="11.25">
      <c r="B24" s="31" t="s">
        <v>9</v>
      </c>
      <c r="C24" s="32">
        <v>40210</v>
      </c>
      <c r="D24" s="63">
        <v>38.67</v>
      </c>
      <c r="E24" s="63">
        <v>12.01</v>
      </c>
      <c r="F24" s="63">
        <v>0.6</v>
      </c>
      <c r="G24" s="63">
        <v>51.28</v>
      </c>
      <c r="I24" s="63">
        <v>-10.23</v>
      </c>
      <c r="J24" s="63">
        <v>0.53</v>
      </c>
      <c r="K24" s="63">
        <v>0.12</v>
      </c>
      <c r="L24" s="63">
        <v>-9.57</v>
      </c>
      <c r="M24" s="63">
        <v>41.71</v>
      </c>
    </row>
    <row r="25" spans="2:13" ht="11.25">
      <c r="B25" s="31" t="s">
        <v>9</v>
      </c>
      <c r="C25" s="32">
        <v>40238</v>
      </c>
      <c r="D25" s="63">
        <v>38.84</v>
      </c>
      <c r="E25" s="63">
        <v>11.95</v>
      </c>
      <c r="F25" s="63">
        <v>0.58</v>
      </c>
      <c r="G25" s="63">
        <v>51.37</v>
      </c>
      <c r="I25" s="63">
        <v>-10.1</v>
      </c>
      <c r="J25" s="63">
        <v>0.51</v>
      </c>
      <c r="K25" s="63">
        <v>0.11</v>
      </c>
      <c r="L25" s="63">
        <v>-9.47</v>
      </c>
      <c r="M25" s="63">
        <v>41.9</v>
      </c>
    </row>
    <row r="26" spans="2:13" ht="11.25">
      <c r="B26" s="31" t="s">
        <v>9</v>
      </c>
      <c r="C26" s="32">
        <v>40269</v>
      </c>
      <c r="D26" s="63">
        <v>38.35</v>
      </c>
      <c r="E26" s="63">
        <v>11.82</v>
      </c>
      <c r="F26" s="63">
        <v>0.58</v>
      </c>
      <c r="G26" s="63">
        <v>50.75</v>
      </c>
      <c r="I26" s="63">
        <v>-9.86</v>
      </c>
      <c r="J26" s="63">
        <v>0.5</v>
      </c>
      <c r="K26" s="63">
        <v>0.11</v>
      </c>
      <c r="L26" s="63">
        <v>-9.25</v>
      </c>
      <c r="M26" s="63">
        <v>41.5</v>
      </c>
    </row>
    <row r="27" spans="2:13" ht="11.25">
      <c r="B27" s="31" t="s">
        <v>9</v>
      </c>
      <c r="C27" s="32">
        <v>40299</v>
      </c>
      <c r="D27" s="63">
        <v>38.41</v>
      </c>
      <c r="E27" s="63">
        <v>11.7</v>
      </c>
      <c r="F27" s="63">
        <v>0.57</v>
      </c>
      <c r="G27" s="63">
        <v>50.68</v>
      </c>
      <c r="I27" s="63">
        <v>-10.39</v>
      </c>
      <c r="J27" s="63">
        <v>0.55</v>
      </c>
      <c r="K27" s="63">
        <v>0.13</v>
      </c>
      <c r="L27" s="63">
        <v>-9.72</v>
      </c>
      <c r="M27" s="63">
        <v>40.96</v>
      </c>
    </row>
    <row r="28" spans="2:13" ht="11.25">
      <c r="B28" s="31" t="s">
        <v>9</v>
      </c>
      <c r="C28" s="32">
        <v>40330</v>
      </c>
      <c r="D28" s="63">
        <v>38.24</v>
      </c>
      <c r="E28" s="63">
        <v>11.73</v>
      </c>
      <c r="F28" s="63">
        <v>0.57</v>
      </c>
      <c r="G28" s="63">
        <v>50.54</v>
      </c>
      <c r="I28" s="63">
        <v>-10.36</v>
      </c>
      <c r="J28" s="63">
        <v>0.55</v>
      </c>
      <c r="K28" s="63">
        <v>0.13</v>
      </c>
      <c r="L28" s="63">
        <v>-9.68</v>
      </c>
      <c r="M28" s="63">
        <v>40.86</v>
      </c>
    </row>
    <row r="29" spans="2:13" ht="11.25">
      <c r="B29" s="31" t="s">
        <v>9</v>
      </c>
      <c r="C29" s="32">
        <v>40360</v>
      </c>
      <c r="D29" s="63">
        <v>38.26</v>
      </c>
      <c r="E29" s="63">
        <v>11.65</v>
      </c>
      <c r="F29" s="63">
        <v>0.57</v>
      </c>
      <c r="G29" s="63">
        <v>50.47</v>
      </c>
      <c r="I29" s="63">
        <v>-10.15</v>
      </c>
      <c r="J29" s="63">
        <v>0.54</v>
      </c>
      <c r="K29" s="63">
        <v>0.12</v>
      </c>
      <c r="L29" s="63">
        <v>-9.49</v>
      </c>
      <c r="M29" s="63">
        <v>40.98</v>
      </c>
    </row>
    <row r="30" spans="2:13" ht="11.25">
      <c r="B30" s="31" t="s">
        <v>9</v>
      </c>
      <c r="C30" s="32">
        <v>40391</v>
      </c>
      <c r="D30" s="63">
        <v>38.22</v>
      </c>
      <c r="E30" s="63">
        <v>11.5</v>
      </c>
      <c r="F30" s="63">
        <v>0.56</v>
      </c>
      <c r="G30" s="63">
        <v>50.28</v>
      </c>
      <c r="I30" s="63">
        <v>-10.19</v>
      </c>
      <c r="J30" s="63">
        <v>0.59</v>
      </c>
      <c r="K30" s="63">
        <v>0.12</v>
      </c>
      <c r="L30" s="63">
        <v>-9.47</v>
      </c>
      <c r="M30" s="63">
        <v>40.81</v>
      </c>
    </row>
    <row r="31" spans="2:13" ht="11.25">
      <c r="B31" s="31" t="s">
        <v>9</v>
      </c>
      <c r="C31" s="32">
        <v>40422</v>
      </c>
      <c r="D31" s="63">
        <v>37.91</v>
      </c>
      <c r="E31" s="63">
        <v>11.51</v>
      </c>
      <c r="F31" s="63">
        <v>0.53</v>
      </c>
      <c r="G31" s="63">
        <v>49.95</v>
      </c>
      <c r="I31" s="63">
        <v>-10.34</v>
      </c>
      <c r="J31" s="63">
        <v>0.56</v>
      </c>
      <c r="K31" s="63">
        <v>0.12</v>
      </c>
      <c r="L31" s="63">
        <v>-9.66</v>
      </c>
      <c r="M31" s="63">
        <v>40.29</v>
      </c>
    </row>
    <row r="32" spans="2:13" ht="11.25">
      <c r="B32" s="31" t="s">
        <v>9</v>
      </c>
      <c r="C32" s="32">
        <v>40452</v>
      </c>
      <c r="D32" s="63">
        <v>37.89</v>
      </c>
      <c r="E32" s="63">
        <v>11.47</v>
      </c>
      <c r="F32" s="63">
        <v>0.53</v>
      </c>
      <c r="G32" s="63">
        <v>49.88</v>
      </c>
      <c r="I32" s="63">
        <v>-10.73</v>
      </c>
      <c r="J32" s="63">
        <v>0.56</v>
      </c>
      <c r="K32" s="63">
        <v>0.12</v>
      </c>
      <c r="L32" s="63">
        <v>-10.05</v>
      </c>
      <c r="M32" s="63">
        <v>39.83</v>
      </c>
    </row>
    <row r="33" spans="2:13" ht="11.25">
      <c r="B33" s="31" t="s">
        <v>9</v>
      </c>
      <c r="C33" s="32">
        <v>40483</v>
      </c>
      <c r="D33" s="63">
        <v>37.88</v>
      </c>
      <c r="E33" s="63">
        <v>11.43</v>
      </c>
      <c r="F33" s="63">
        <v>0.52</v>
      </c>
      <c r="G33" s="63">
        <v>49.83</v>
      </c>
      <c r="I33" s="63">
        <v>-10.77</v>
      </c>
      <c r="J33" s="63">
        <v>0.58</v>
      </c>
      <c r="K33" s="63">
        <v>0.12</v>
      </c>
      <c r="L33" s="63">
        <v>-10.08</v>
      </c>
      <c r="M33" s="63">
        <v>39.75</v>
      </c>
    </row>
    <row r="34" spans="2:13" ht="11.25">
      <c r="B34" s="28" t="s">
        <v>9</v>
      </c>
      <c r="C34" s="29">
        <v>40513</v>
      </c>
      <c r="D34" s="64">
        <v>37.76</v>
      </c>
      <c r="E34" s="64">
        <v>11.67</v>
      </c>
      <c r="F34" s="64">
        <v>0.52</v>
      </c>
      <c r="G34" s="64">
        <v>49.95</v>
      </c>
      <c r="H34" s="65"/>
      <c r="I34" s="64">
        <v>-10.51</v>
      </c>
      <c r="J34" s="64">
        <v>0.6</v>
      </c>
      <c r="K34" s="64">
        <v>0.13</v>
      </c>
      <c r="L34" s="64">
        <v>-9.79</v>
      </c>
      <c r="M34" s="64">
        <v>40.16</v>
      </c>
    </row>
    <row r="35" spans="2:13" ht="11.25">
      <c r="B35" s="31" t="s">
        <v>78</v>
      </c>
      <c r="C35" s="32">
        <v>40544</v>
      </c>
      <c r="D35" s="63">
        <v>37.89</v>
      </c>
      <c r="E35" s="63">
        <v>11.54</v>
      </c>
      <c r="F35" s="63">
        <v>0.55</v>
      </c>
      <c r="G35" s="63">
        <v>49.98</v>
      </c>
      <c r="I35" s="63">
        <v>-10.93</v>
      </c>
      <c r="J35" s="63">
        <v>0.59</v>
      </c>
      <c r="K35" s="63">
        <v>0.13</v>
      </c>
      <c r="L35" s="63">
        <v>-10.21</v>
      </c>
      <c r="M35" s="63">
        <v>39.77</v>
      </c>
    </row>
    <row r="36" spans="2:13" ht="11.25">
      <c r="B36" s="31" t="s">
        <v>9</v>
      </c>
      <c r="C36" s="32">
        <v>40575</v>
      </c>
      <c r="D36" s="63">
        <v>38.27</v>
      </c>
      <c r="E36" s="63">
        <v>11.47</v>
      </c>
      <c r="F36" s="63">
        <v>0.53</v>
      </c>
      <c r="G36" s="63">
        <v>50.27</v>
      </c>
      <c r="I36" s="63">
        <v>-11.21</v>
      </c>
      <c r="J36" s="63">
        <v>0.59</v>
      </c>
      <c r="K36" s="63">
        <v>0.12</v>
      </c>
      <c r="L36" s="63">
        <v>-10.51</v>
      </c>
      <c r="M36" s="63">
        <v>39.76</v>
      </c>
    </row>
    <row r="37" spans="2:13" ht="11.25">
      <c r="B37" s="31" t="s">
        <v>9</v>
      </c>
      <c r="C37" s="32">
        <v>40603</v>
      </c>
      <c r="D37" s="63">
        <v>38.54</v>
      </c>
      <c r="E37" s="63">
        <v>11.44</v>
      </c>
      <c r="F37" s="63">
        <v>0.54</v>
      </c>
      <c r="G37" s="63">
        <v>50.52</v>
      </c>
      <c r="I37" s="63">
        <v>-11.33</v>
      </c>
      <c r="J37" s="63">
        <v>0.57</v>
      </c>
      <c r="K37" s="63">
        <v>0.13</v>
      </c>
      <c r="L37" s="63">
        <v>-10.63</v>
      </c>
      <c r="M37" s="63">
        <v>39.89</v>
      </c>
    </row>
    <row r="38" spans="2:13" ht="11.25">
      <c r="B38" s="31" t="s">
        <v>9</v>
      </c>
      <c r="C38" s="32">
        <v>40634</v>
      </c>
      <c r="D38" s="63">
        <v>38.51</v>
      </c>
      <c r="E38" s="63">
        <v>11.39</v>
      </c>
      <c r="F38" s="63">
        <v>0.54</v>
      </c>
      <c r="G38" s="63">
        <v>50.44</v>
      </c>
      <c r="I38" s="63">
        <v>-11.29</v>
      </c>
      <c r="J38" s="63">
        <v>0.55</v>
      </c>
      <c r="K38" s="63">
        <v>0.12</v>
      </c>
      <c r="L38" s="63">
        <v>-10.61</v>
      </c>
      <c r="M38" s="63">
        <v>39.83</v>
      </c>
    </row>
    <row r="39" spans="2:13" ht="11.25">
      <c r="B39" s="31" t="s">
        <v>9</v>
      </c>
      <c r="C39" s="32">
        <v>40664</v>
      </c>
      <c r="D39" s="63">
        <v>38.67</v>
      </c>
      <c r="E39" s="63">
        <v>11.32</v>
      </c>
      <c r="F39" s="63">
        <v>0.54</v>
      </c>
      <c r="G39" s="63">
        <v>50.52</v>
      </c>
      <c r="I39" s="63">
        <v>-11.44</v>
      </c>
      <c r="J39" s="63">
        <v>0.56</v>
      </c>
      <c r="K39" s="63">
        <v>0.11</v>
      </c>
      <c r="L39" s="63">
        <v>-10.77</v>
      </c>
      <c r="M39" s="63">
        <v>39.75</v>
      </c>
    </row>
    <row r="40" spans="2:14" ht="11.25">
      <c r="B40" s="31" t="s">
        <v>9</v>
      </c>
      <c r="C40" s="32">
        <v>40695</v>
      </c>
      <c r="D40" s="63">
        <v>38.68</v>
      </c>
      <c r="E40" s="63">
        <v>11.18</v>
      </c>
      <c r="F40" s="63">
        <v>0.52</v>
      </c>
      <c r="G40" s="63">
        <v>50.38</v>
      </c>
      <c r="I40" s="63">
        <v>-11.43</v>
      </c>
      <c r="J40" s="63">
        <v>0.55</v>
      </c>
      <c r="K40" s="63">
        <v>0.11</v>
      </c>
      <c r="L40" s="63">
        <v>-10.77</v>
      </c>
      <c r="M40" s="63">
        <v>39.61</v>
      </c>
      <c r="N40" s="63"/>
    </row>
    <row r="41" spans="2:13" ht="11.25">
      <c r="B41" s="31" t="s">
        <v>9</v>
      </c>
      <c r="C41" s="32">
        <v>40725</v>
      </c>
      <c r="D41" s="63">
        <v>38.88</v>
      </c>
      <c r="E41" s="63">
        <v>11.11</v>
      </c>
      <c r="F41" s="63">
        <v>0.5</v>
      </c>
      <c r="G41" s="63">
        <v>50.49</v>
      </c>
      <c r="I41" s="63">
        <v>-11.72</v>
      </c>
      <c r="J41" s="63">
        <v>0.54</v>
      </c>
      <c r="K41" s="63">
        <v>0.11</v>
      </c>
      <c r="L41" s="63">
        <v>-11.07</v>
      </c>
      <c r="M41" s="63">
        <v>39.42</v>
      </c>
    </row>
    <row r="42" spans="2:13" ht="11.25">
      <c r="B42" s="31" t="s">
        <v>9</v>
      </c>
      <c r="C42" s="32">
        <v>40756</v>
      </c>
      <c r="D42" s="63">
        <v>39.17</v>
      </c>
      <c r="E42" s="63">
        <v>10.99</v>
      </c>
      <c r="F42" s="63">
        <v>0.5</v>
      </c>
      <c r="G42" s="63">
        <v>50.65</v>
      </c>
      <c r="I42" s="63">
        <v>-12.16</v>
      </c>
      <c r="J42" s="63">
        <v>0.55</v>
      </c>
      <c r="K42" s="63">
        <v>0.12</v>
      </c>
      <c r="L42" s="63">
        <v>-11.48</v>
      </c>
      <c r="M42" s="63">
        <v>39.17</v>
      </c>
    </row>
    <row r="43" spans="2:13" ht="11.25">
      <c r="B43" s="31" t="s">
        <v>9</v>
      </c>
      <c r="C43" s="32">
        <v>40787</v>
      </c>
      <c r="D43" s="63">
        <v>38.89</v>
      </c>
      <c r="E43" s="63">
        <v>10.99</v>
      </c>
      <c r="F43" s="63">
        <v>0.5</v>
      </c>
      <c r="G43" s="63">
        <v>50.38</v>
      </c>
      <c r="I43" s="63">
        <v>-13.99</v>
      </c>
      <c r="J43" s="63">
        <v>0.64</v>
      </c>
      <c r="K43" s="63">
        <v>0.13</v>
      </c>
      <c r="L43" s="63">
        <v>-13.22</v>
      </c>
      <c r="M43" s="63">
        <v>37.16</v>
      </c>
    </row>
    <row r="44" spans="2:13" ht="11.25">
      <c r="B44" s="28" t="s">
        <v>9</v>
      </c>
      <c r="C44" s="29">
        <v>40817</v>
      </c>
      <c r="D44" s="64">
        <v>38.9</v>
      </c>
      <c r="E44" s="64">
        <v>10.98</v>
      </c>
      <c r="F44" s="64">
        <v>0.49</v>
      </c>
      <c r="G44" s="64">
        <v>50.38</v>
      </c>
      <c r="H44" s="65"/>
      <c r="I44" s="64">
        <v>-12.87</v>
      </c>
      <c r="J44" s="64">
        <v>0.59</v>
      </c>
      <c r="K44" s="64">
        <v>0.12</v>
      </c>
      <c r="L44" s="64">
        <v>-12.16</v>
      </c>
      <c r="M44" s="64">
        <v>38.22</v>
      </c>
    </row>
    <row r="45" ht="15" customHeight="1">
      <c r="C45" s="34" t="s">
        <v>36</v>
      </c>
    </row>
    <row r="46" ht="11.25">
      <c r="C46" s="57" t="s">
        <v>49</v>
      </c>
    </row>
    <row r="49" ht="11.25">
      <c r="C49" s="34"/>
    </row>
  </sheetData>
  <mergeCells count="3">
    <mergeCell ref="C7:C8"/>
    <mergeCell ref="I7:L7"/>
    <mergeCell ref="D7:G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2010-04-30T21:23:01Z</cp:lastPrinted>
  <dcterms:created xsi:type="dcterms:W3CDTF">2006-03-06T15:54:24Z</dcterms:created>
  <dcterms:modified xsi:type="dcterms:W3CDTF">2011-12-14T17:42:42Z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