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 Bibliotecas Brasília e Rio de Janeiro #\Biblioteca Brasília\RCIpea\Livros\"/>
    </mc:Choice>
  </mc:AlternateContent>
  <bookViews>
    <workbookView xWindow="28800" yWindow="0" windowWidth="34845" windowHeight="19365"/>
  </bookViews>
  <sheets>
    <sheet name="Emendas_Geral" sheetId="1" r:id="rId1"/>
    <sheet name="Infos Quantitativas" sheetId="2" r:id="rId2"/>
  </sheets>
  <definedNames>
    <definedName name="_xlnm._FilterDatabase" localSheetId="0" hidden="1">Emendas_Geral!$A$1:$N$254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2" l="1"/>
  <c r="V10" i="2"/>
  <c r="W9" i="2"/>
  <c r="W8" i="2"/>
  <c r="W7" i="2"/>
  <c r="W6" i="2"/>
  <c r="W5" i="2"/>
  <c r="W4" i="2"/>
  <c r="W3" i="2"/>
  <c r="T5" i="2"/>
  <c r="T4" i="2"/>
  <c r="T3" i="2"/>
  <c r="M4" i="2"/>
  <c r="M5" i="2"/>
  <c r="M6" i="2"/>
  <c r="M3" i="2"/>
  <c r="J7" i="2"/>
  <c r="J6" i="2"/>
  <c r="J5" i="2"/>
  <c r="J4" i="2"/>
  <c r="J3" i="2"/>
  <c r="C13" i="2"/>
  <c r="C12" i="2"/>
  <c r="C19" i="2"/>
  <c r="C18" i="2"/>
  <c r="C17" i="2"/>
  <c r="C16" i="2"/>
  <c r="B18" i="2"/>
  <c r="B17" i="2"/>
  <c r="B16" i="2"/>
</calcChain>
</file>

<file path=xl/sharedStrings.xml><?xml version="1.0" encoding="utf-8"?>
<sst xmlns="http://schemas.openxmlformats.org/spreadsheetml/2006/main" count="2959" uniqueCount="954">
  <si>
    <t>Identificação</t>
  </si>
  <si>
    <t>Data de apresentação</t>
  </si>
  <si>
    <t>Autor</t>
  </si>
  <si>
    <t>UF</t>
  </si>
  <si>
    <t>Lei Modificada</t>
  </si>
  <si>
    <t>OBS</t>
  </si>
  <si>
    <t>EMENDA 32 - MPV 1162/2023</t>
  </si>
  <si>
    <t>Deputada Federal Adriana Ventura (NOVO/SP) </t>
  </si>
  <si>
    <t>deputada</t>
  </si>
  <si>
    <t>SP</t>
  </si>
  <si>
    <t>Novo</t>
  </si>
  <si>
    <t>ADITIVA</t>
  </si>
  <si>
    <t>ART. 2º / ART. 4º</t>
  </si>
  <si>
    <t>objetivo, diretriz, linhas de atendimento e prioridades</t>
  </si>
  <si>
    <t>REQUALIFICAÇÃO FUNDIÁRIA / URBANA</t>
  </si>
  <si>
    <t>regularização adensamento</t>
  </si>
  <si>
    <t>EMENDA 9 - MPV 1162/2023</t>
  </si>
  <si>
    <t>Deputada Federal Any Ortiz (CIDADANIA/RS) </t>
  </si>
  <si>
    <t>RS</t>
  </si>
  <si>
    <t>Cidadania</t>
  </si>
  <si>
    <t>Acrescente-se o inciso II ao art. 8º da Medida Provisória nº 1.162, de 2023, renumerando-se os demais:
“Art.8º.....................................................................................................................
I	- ..........................................................................................................................
II	- mulheres vítimas de violência doméstica e familiar, com medida protetiva que não tenham residência própria. (NR).
III	- de que façam parte:
..............................................................................................................................
.	”</t>
  </si>
  <si>
    <t>ACESSO BENEFICIÁRIOS</t>
  </si>
  <si>
    <t>mulher vítima de violência doméstica</t>
  </si>
  <si>
    <t>EMENDA 221 - MPV 1162/2023</t>
  </si>
  <si>
    <t>Deputada Federal Carol Dartora (PT/PR) </t>
  </si>
  <si>
    <t>PR</t>
  </si>
  <si>
    <t>MODIFICATIVA</t>
  </si>
  <si>
    <t>INFRAESTRUTURA SERVIÇOS BÁSICOS</t>
  </si>
  <si>
    <t>setor produtivo industrial da habitação - sustentabilidade energética</t>
  </si>
  <si>
    <t>EMENDA 222 - MPV 1162/2023</t>
  </si>
  <si>
    <t>RECURSOS CONTRAPARTIDAS TRIBUTOS E SUBVENÇÕES</t>
  </si>
  <si>
    <t>TRIBUTAÇÃO</t>
  </si>
  <si>
    <t>isenção IPTU</t>
  </si>
  <si>
    <t>EMENDA 223 - MPV 1162/2023</t>
  </si>
  <si>
    <t>LEI 8677</t>
  </si>
  <si>
    <t>FUNDOS</t>
  </si>
  <si>
    <t>PARTICIPAÇÃO</t>
  </si>
  <si>
    <t>inclusão movimentos sociais composição conselho FDS</t>
  </si>
  <si>
    <t>EMENDA 224 - MPV 1162/2023</t>
  </si>
  <si>
    <t xml:space="preserve">responsabilidade, risco </t>
  </si>
  <si>
    <t>PROCEDIMENTOS</t>
  </si>
  <si>
    <t>responsabilidade, risco, sanções</t>
  </si>
  <si>
    <t>EMENDA 124 - MPV 1162/2023</t>
  </si>
  <si>
    <t>Deputada Federal Dandara (PT/MG) </t>
  </si>
  <si>
    <t>MG</t>
  </si>
  <si>
    <t>Adicione-se ao art.8°, da Medida Provisória N° 1.162, de 14 de fevereiro de 2023, os incisos VII e VIII, com a seguinte redação:
“Art. 8° (...)
(...)
VII - monoparentais femininas;
VIII - que tenham jovem como responsável pela unidade familiar. (...).”(N.R)</t>
  </si>
  <si>
    <t>mães solo</t>
  </si>
  <si>
    <t>EMENDA 64 - MPV 1162/2023</t>
  </si>
  <si>
    <t>Deputada Federal Dilvanda Faro (PT/PA) </t>
  </si>
  <si>
    <t>PA</t>
  </si>
  <si>
    <t>LEI 11977</t>
  </si>
  <si>
    <t>condições de refinanciamento e conclusão - conclusão com rescursos dos estados ou municípios</t>
  </si>
  <si>
    <t>EMENDA 65 - MPV 1162/2023</t>
  </si>
  <si>
    <t>gestão dos fundos</t>
  </si>
  <si>
    <t>EMENDA 40 - MPV 1162/2023</t>
  </si>
  <si>
    <t>Deputada Federal Jandira Feghali (PCdoB/RJ) </t>
  </si>
  <si>
    <t>RJ</t>
  </si>
  <si>
    <t>EMENDA 205 - MPV 1162/2023</t>
  </si>
  <si>
    <t>Deputada Federal Juliana Cardoso (PT/SP) </t>
  </si>
  <si>
    <t>Acrescentem-se os seguintes incisos ao art. 8º à Medida Provisória nº 1.162, DE 2023, com a seguinte redação:
VI	– Mulheres vitimas de violência doméstica enquadrada na Lei nº 11340, de 7 de agosto de 2006.
VII	– Mães solo devidamente cadastradas no Cadastro Único do Governo Federal esta Lei nº 14.284, de 29 de Dezembro de 2021
VIII	– Portadores de doenças raras caracterizadas na Portaria do Ministério da Saúde nº 199, de 30 de janeiro de 2014.
IX	– Pessoa que possua descentende portador de Transtorno do espectro autismo severo conforme a Lei nº 12.764, de 27 de dezembro de 12.</t>
  </si>
  <si>
    <t>MÃES PORTADORES DE DOENÇAS RARAS</t>
  </si>
  <si>
    <t>EMENDA 206 - MPV 1162/2023</t>
  </si>
  <si>
    <t>CONTRATOS REGISTROS E PROCEDIMENTOS</t>
  </si>
  <si>
    <t>REGISTRO</t>
  </si>
  <si>
    <t>contratos</t>
  </si>
  <si>
    <t>EMENDA 207 - MPV 1162/2023</t>
  </si>
  <si>
    <t>LEI 14382</t>
  </si>
  <si>
    <t>EMENDA 208 - MPV 1162/2023</t>
  </si>
  <si>
    <t>gratuidade</t>
  </si>
  <si>
    <t>EMENDA 209 - MPV 1162/2023</t>
  </si>
  <si>
    <t>composição dos investimentos</t>
  </si>
  <si>
    <t>FINANCIAMENTO IMOBILIÁRIO</t>
  </si>
  <si>
    <t>destinação dos fundos</t>
  </si>
  <si>
    <t>EMENDA 87 - MPV 1162/2023</t>
  </si>
  <si>
    <t>Deputada Federal Maria do Rosário (PT/RS) </t>
  </si>
  <si>
    <t>ART. 3º / 4º / XX</t>
  </si>
  <si>
    <t>cooperativas</t>
  </si>
  <si>
    <t>EMENDA 16 - MPV 1162/2023</t>
  </si>
  <si>
    <t>Deputada Federal Nely Aquino (PODEMOS/MG) </t>
  </si>
  <si>
    <t>Podemos</t>
  </si>
  <si>
    <t>doenças rasas</t>
  </si>
  <si>
    <t>EMENDA 2 - MPV 1162/2023</t>
  </si>
  <si>
    <t>Deputada Federal Silvye Alves (UNIÃO/GO) </t>
  </si>
  <si>
    <t>GO</t>
  </si>
  <si>
    <t>União</t>
  </si>
  <si>
    <t>alínea „d‟ ao inciso II do art. 8º da MP 1.162 de 2023:
“d) mulher vítima de violência doméstica.”</t>
  </si>
  <si>
    <t>ART.8º</t>
  </si>
  <si>
    <t>EMENDA 10 - MPV 1162/2023</t>
  </si>
  <si>
    <t>Acrescente-se o seguinte parágrafo ao art. 8º da MP 1.162 de 2023:
“§ 3º A mulher vítima de violência doméstica também será priorizada na forma do caput deste artigo.”</t>
  </si>
  <si>
    <t>EMENDA 26 - MPV 1162/2023</t>
  </si>
  <si>
    <t>Deputado Federal André Figueiredo (PDT/CE) </t>
  </si>
  <si>
    <t>deputado</t>
  </si>
  <si>
    <t>CE</t>
  </si>
  <si>
    <t>Inclua-se, onde couber, o seguinte artigo à Medida Provisória nº 1.162/2023
“Art. XX. Os beneficiários do Programa Minha Casa, Minha Vida residentes nas regiões Norte e Nordeste contarão com taxas de juros menores, em comparação com as demais regiões brasileiras.” (NR)</t>
  </si>
  <si>
    <t>CRITÉRIO REGIONAL</t>
  </si>
  <si>
    <t>EMENDA 27 - MPV 1162/2023</t>
  </si>
  <si>
    <t>Inclua-se, onde couber, o seguinte artigo à Medida Provisória nº 1.162/2023
“Art. XX. Todo município, independentemente do número de habitantes e de renda per capta, poderá ser contemplado com os recursos do Programa Minha Casa Minha Vida.” (NR)</t>
  </si>
  <si>
    <t>MUNICIPALISMO</t>
  </si>
  <si>
    <t>EMENDA 28 - MPV 1162/2023</t>
  </si>
  <si>
    <t>Inclua-se, onde couber, o seguinte artigo à Medida Provisória nº 1.162/2023
“Art. XX. Aquele que for beneficiário do Programa Bolsa Família ou que esteja em situação de desemprego, não arcará com parcelas relativas ao pagamento do valor do imóvel, no período de até 6 meses.”</t>
  </si>
  <si>
    <t>BENEFICIARIO BOLSA FAMILIA E DESEMPREGADOS</t>
  </si>
  <si>
    <t>EMENDA 131 - MPV 1162/2023</t>
  </si>
  <si>
    <t>Deputado Federal Antonio Andrade (REPUBLICANOS/TO) </t>
  </si>
  <si>
    <t>TO</t>
  </si>
  <si>
    <t>Republicanos</t>
  </si>
  <si>
    <t>Acrescente-se parágrafo único ao art. 7º da Medida Provisória, com a seguinte redação:
“Art. 7º ............................................................................................................
Parágrafo único. Os beneficiários urbanos e rurais integrantes da faixa 1 estão isentos do pagamento de emolumentos às serventias extrajudiciais para a pratica dos atos necessários ao 1° registro do imóvel.”</t>
  </si>
  <si>
    <t>isenção</t>
  </si>
  <si>
    <t>EMENDA 169 - MPV 1162/2023</t>
  </si>
  <si>
    <t>Deputado Federal Arnaldo Jardim (CIDADANIA/SP) </t>
  </si>
  <si>
    <t>fgts aplicação de  - microcrédito</t>
  </si>
  <si>
    <t>EMENDA 170 - MPV 1162/2023</t>
  </si>
  <si>
    <t>precisão e segurança ao empreendedor</t>
  </si>
  <si>
    <t>EMENDA 171 - MPV 1162/2023</t>
  </si>
  <si>
    <t>EMENDA 197 - MPV 1162/2023</t>
  </si>
  <si>
    <t>Incluam-se, na Medida Provisória 1.162/2023, as seguintes alterações na Lei nº 10.931, de 2 de agosto de 2004:
Art. 4º....................................................................................................................
.......................................................................................
§ 9º A partir de 1º de março de 2023, a empresa construtora que tenha sido contratada ou tenha obras iniciadas para construir unidades habitacionais de valor de até R$ 210.000,00 (duzentos e dez mil Reais) no âmbito do Programa Minha Casa, Minha Vida (PMCMV), de que trata a Medida Provisória nº 1.162, de 14 de fevereiro de 2023, fica autorizada, em caráter opcional, a efetuar o pagamento unificado de tributos equivalente a 1% (um por cento) da receita mensal auferida pelo contrato de construção.”
§ 10º Para as projetos de incorporação de imóveis residenciais de valor de até R$ 210.000,00 (duzentos e dez mil Reais) no âmbito do Programa Minha Casa, Minha Vida (PMCMV), de que trata a Medida Provisória nº 1.162, de 14 de fevereiro de 2023, cuja contratação aconteça partir de 1º de março de 2023, o percentual correspondente ao pagamento unificado dos tributos de que trata o caput deste artigo será equivalente a 1% (um por cento) da receita mensal recebida.” (NR)</t>
  </si>
  <si>
    <t>unificação simplificação imposto</t>
  </si>
  <si>
    <t>EMENDA 37 - MPV 1162/2023</t>
  </si>
  <si>
    <t>Deputado Federal Aureo Ribeiro (SOLIDARIEDADE/RJ) </t>
  </si>
  <si>
    <t>Solidariedade</t>
  </si>
  <si>
    <t>fonte FUNCAP</t>
  </si>
  <si>
    <t>EMENDA 38 - MPV 1162/2023</t>
  </si>
  <si>
    <t>Art. 1º O art. 5° da Medida Provisória n. 1.162, de 2023, passa a vigorar com as seguintes alterações:
“Art. 5º ..................................................................................................
..............................................................................................................
a)	Faixa Urbano 1 - renda bruta familiar mensal até R$ 3.960,00 (três mil novecentos e sessenta reais);
b)	Faixa Urbano 2 - renda bruta familiar mensal de R$ R$ 3.960,00 (três mil novecentos e sessenta reais) até R$ 5.720,00 (cinco mil, setecentos e vinte reais); e
c)	Faixa Urbano 3 - renda bruta familiar mensal de R$ 5.720,01 (cinco mil, setecentos e vinte reais) até R$ 9.320,00 (nove mil trezentos e vinte reais); e
II - .........................................................................................................
a)	Faixa Rural 1 - renda bruta familiar anual até R$ 47.520,00 (quarenta e sete mil quinhentos e vinte reais);
b)	Faixa Rural 2 - renda bruta familiar anual de R$ 47.520,00 (quarenta e sete mil quinhentos e vinte reais) até R$ 68.640,00 (sessenta e oito mil e seiscentos e quarenta reais); e
c)	Faixa Rural 3 - renda bruta familiar anual de 68.640,00 (sessenta e oito mil e seiscentos e quarenta reais) até R$ 111.840,00 (cento e onze mil oitocentos e quarenta reais).</t>
  </si>
  <si>
    <t>ART. 5º</t>
  </si>
  <si>
    <t>faixas e rendas</t>
  </si>
  <si>
    <t>aumenta valores das faixas</t>
  </si>
  <si>
    <t>EMENDA 39 - MPV 1162/2023</t>
  </si>
  <si>
    <t>participação e agentes</t>
  </si>
  <si>
    <t>gestão de  - comissão de obras e fiscalização</t>
  </si>
  <si>
    <t>EMENDA 162 - MPV 1162/2023</t>
  </si>
  <si>
    <t>Deputado Federal Bandeira de Mello (PSB/RJ) </t>
  </si>
  <si>
    <t>ART. 4º</t>
  </si>
  <si>
    <t>MULHERES E EFICIENCIA ENERGÉTICA</t>
  </si>
  <si>
    <t>EMENDA 163 - MPV 1162/2023</t>
  </si>
  <si>
    <t>EMENDA 164 - MPV 1162/2023</t>
  </si>
  <si>
    <t>sustentabilidade</t>
  </si>
  <si>
    <t>EMENDA 99 - MPV 1162/2023</t>
  </si>
  <si>
    <t>Deputado Federal Beto Pereira (PSDB/MS) </t>
  </si>
  <si>
    <t>MS</t>
  </si>
  <si>
    <t>Art. XX. Fica a União autorizada a transferir para o FNHIS, em 2023, o montante de até R$ 2.000.000.000,00 (dois bilhões de reais), para produção de unidades habitacionais em Municípios com população de até 50.000 (cinquenta mil) habitantes, para atendimento a famílias com renda bruta mensal de até 3 (três) salários mínimos, por meio do poder público ou de agentes financeiros.
Parágrafo único: Retirada a remuneração dos agentes financeiros, quando for o caso, que será definida pelo Conselho Gestor do Fundo, os recursos retornados dos financiamentos serão devolvidos aos fundos previstos no inciso I do Art 12 da Lei nº 11.124/05.</t>
  </si>
  <si>
    <t>recursos suplementares ao FNHIS municípios com até 50 mil habitantes</t>
  </si>
  <si>
    <t>EMENDA 191 - MPV 1162/2023</t>
  </si>
  <si>
    <t>regularização retificação lei de registro, simplificação processo</t>
  </si>
  <si>
    <t>EMENDA 244 - MPV 1162/2023</t>
  </si>
  <si>
    <t>Deputado Federal Beto Preto (PSD/PR) </t>
  </si>
  <si>
    <t>EMENDA 249 - MPV 1162/2023</t>
  </si>
  <si>
    <t>ampliação de gratuidade ou segurança de</t>
  </si>
  <si>
    <t>EMENDA 250 - MPV 1162/2023</t>
  </si>
  <si>
    <t>composição conselho FDS - inclusão movimentos polulares</t>
  </si>
  <si>
    <t>EMENDA 252 - MPV 1162/2023</t>
  </si>
  <si>
    <t>operadores do FDS - veda a concessão de recursos para órgãos da adminsitração direta - isenção IPTU</t>
  </si>
  <si>
    <t>EMENDA 253 - MPV 1162/2023</t>
  </si>
  <si>
    <t>Art. 1º A Medida Provisória n 1.162, de 14 de fevereiro de 2023, passará a vigorar acrescida da seguinte alteração:
Art. 2º.................................................
III - estimular a modernização do setor habitacional e a inovação tecnológica com vistas à redução dos custos, à sustentabilidade ambiental, energética e climática e à melhoria da qualidade da produção habitacional, com a finalidade de ampliar o atendimento habitacional;</t>
  </si>
  <si>
    <t>EMENDA 33 - MPV 1162/2023</t>
  </si>
  <si>
    <t>Deputado Federal Beto Richa (PSDB/PR) </t>
  </si>
  <si>
    <t>Inclua-se, onde couber, na Medida Provisória nº 1.162, de 2023, o seguinte artigo que altera a Lei nº 11.124, de 2005:
“ Art.	A Lei nº 11.124, de 2005, passa a vigorar acrescida do seguinte art. 12-
A:
‘Art. 12-A - Na aplicação dos recursos conforme previsto nesta Lei, os Estados, Distrito Federal e Municípios, por meio dos agentes financeiros do SNHIS, poderiam prever retorno da totalidade ou parte dos recursos mediante financiamento ou parcelamento dos créditos.
§ 1º - No caso de financiamento, deverão ser observadas as seguintes condições:
I	- taxa de juros – máxima de 3% a.a.;
II	– prazo de retorno – até 600 meses;
III	– garantia – as definidas pelo Conselho Gestor do Fundo;
IV	– Sistema de amortização – Sistema Linear (GAUSS).
§ 2º - Para atuar na aplicação dos recursos do fundo os agentes financeiros deverão ser Credenciados e Habilitados pela Caixa Econômica Federal, na qualidade de operador do FNHIS, observados os critérios definidos pelo Conselho Gestor do Fundo.
§ 3º - Retirada a remuneração dos agentes financeiros, que será definida pelo Conselho Gestor do Fundo, os recursos retornados dos financiamentos serão devolvidos aos fundos previstos no inciso I do Art. 12 desta Lei.”</t>
  </si>
  <si>
    <t>LEI 11124</t>
  </si>
  <si>
    <t>execução FNHIS</t>
  </si>
  <si>
    <t>EMENDA 34 - MPV 1162/2023</t>
  </si>
  <si>
    <t>Inclua-se, onde couber, na Medida Provisória nº 1.162, de 2023, o seguinte artigo que altera o art. 28 da Lei nº 8.036, de 1990:
“ Art.	A Lei nº 8.036, de 1990, passa a vigorar com a seguinte redação:
‘Art. 28. São isentos de tributos federais os atos e operações necessários à aplicação desta Lei, quando praticados pela Caixa Econômica Federal, pelos trabalhadores e seus dependentes ou sucessores, pelos empregadores e pelos agentes financeiros autorizados a realizar operações com recursos do Fundo.
§ 1º Aplica-se o disposto neste artigo às importâncias devidas, nos termos desta Lei, aos trabalhadores e seus dependentes ou sucessores.
§ 2º No caso dos agentes financeiros, aplica-se o disposto neste artigo às operações realizadas com recursos do Fundo até sua quitação, mesmo quando realizadas com o resultado da novação de créditos junto ao FCVS.
§ 3º Também estão isentos os resultados obtidos na novação de créditos junto ao FCVS decorrentes de operações realizadas com recursos do FGTS.”</t>
  </si>
  <si>
    <t>isenção ITCMD/ IPTU / ITBI</t>
  </si>
  <si>
    <t>EMENDA 35 - MPV 1162/2023</t>
  </si>
  <si>
    <t>Dê-se ao parágrafo único do art. 2º da Lei nº 8.677, de 1993, alterada pelo art.
20 da Medida Provisória nº 1.162, de 2023, a seguinte redação:
“Art. 2º ................................................................
Parágrafo único. O FDS tem por finalidade o financiamento de projetos de iniciativa de pessoas físicas e de empresas ou entidades do setor privado ou de economia mista, incluída a concessão de garantia de crédito de operações de financiamento habitacional, vedada a concessão de financiamentos a projetos de órgãos da administração direta, autárquica ou fundacional da União, dos Estados, do Distrito Federal ou dos Municípios.”</t>
  </si>
  <si>
    <t>operadores do FDS - veda a concessão de recursos para órgãos da adminsitração direta</t>
  </si>
  <si>
    <t>EMENDA 36 - MPV 1162/2023</t>
  </si>
  <si>
    <t>execução FNHIS - municípios com até 50 mil habitantes</t>
  </si>
  <si>
    <t>EMENDA 108 - MPV 1162/2023</t>
  </si>
  <si>
    <t>Deputado Federal Bohn Gass (PT/RS) </t>
  </si>
  <si>
    <t>Acrescente-se ao Art. 3º da Medida Provisória 1.162/2023 a seguinte redação: “Art. 3º ..............
..............................................................
VI – Promover a organização em cooperativas de beneficiários para realizarem atividades de habitação através de mutirões com apoio do Estado.”
Acrescente-se ao Art. 4º da Medida Provisória 1.162/2023 a seguinte redação: “Art. 4º .......................
..............................
XIII – envolver os beneficiários dos programas de habitação popular, quando organizados em cooperativas habitacionais regulares, para participação nos processos de construção, supervisão e, eventualmente, assumir a realização das moradias.”
Acrescente-se onde couber:
 “Art.   (onde couber):
Fica estabelecido que, nos casos em que as pessoas de baixa renda, beneficiárias do programa, assumirem, de forma organizada em cooperativas habitacionais regulares, a produção de unidades imobiliárias, sejam urbanas ou rurais, será firmado termo de colaboração para a parceria com recursos públicos que poderão suprir os seguros previstos no Artigo 15 e outras necessidades definidas em Plano de Trabalho.”</t>
  </si>
  <si>
    <t>EMENDA 151 - MPV 1162/2023</t>
  </si>
  <si>
    <t>AGENTES PROMOTORES</t>
  </si>
  <si>
    <t>EMENDA 23 - MPV 1162/2023</t>
  </si>
  <si>
    <t>Deputado Federal Bruno Ganem (PODEMOS/SP) </t>
  </si>
  <si>
    <t>O Art. 22 da Medida Provisória n.º 1.162, de 14 de fevereiro de 2023, passa a vigorar com a seguinte redação:
Art. 22. A Lei nº 10.188, 12 de fevereiro de 2001, passa a vigorar com as seguintes alterações:
“Art. 1o Fica instituído o Programa de Arrendamento Residencial para atendimento da necessidade de moradia da população de baixa renda, sob a forma de arrendamento residencial com opção de compra.
[...]
§ 4º Os imóveis produzidos com recursos do Fundo de Arrendamento Residencial poderão ser destinados por cessão, doação, locação, comodato, arrendamento ou venda, em contrato subsidiado ou não, total ou parcialmente, para pessoa física ou jurídica, conforme regulamentação do Ministério das Cidades, sem prejuízo de outros negócios jurídicos compatíveis, com prioridade para:
[...] II - pessoas físicas que constituam o público-alvo dos programas habitacionais federais, as quais, não poderão ser impedidas de habitarem com seus animais domésticos nessas residências, respeitando as normas vigentes e garantindo o bem-estar animal. (NR)</t>
  </si>
  <si>
    <t>LEI 10188</t>
  </si>
  <si>
    <t>animais domésticos</t>
  </si>
  <si>
    <t>EMENDA 194 - MPV 1162/2023</t>
  </si>
  <si>
    <t>O Art. 23 da Medida Provisória n.º 1.162, de 14 de fevereiro de 2023, passa a vigorar com a seguinte redação:
Art. 23. A Lei nº 11.977, de 2009, passa a vigorar com as seguintes alterações:
“Art. 7º-A. Os beneficiários de operações do PMCMV, com recursos advindos da integralização de cotas no FAR, obrigam-se a ocupar os imóveis adquiridos, em até trinta dias, a contar da assinatura do contrato de compra e venda com cláusula de alienação fiduciária em garantia, firmado com o FAR, os quais, não poderão ser impedidos de habitarem com seus animais domésticos nessas residências, respeitando as normas vigentes e garantindo o bem-estar animal.” (NR)</t>
  </si>
  <si>
    <t>normas e recursos - animais domésticos</t>
  </si>
  <si>
    <t>EMENDA 195 - MPV 1162/2023</t>
  </si>
  <si>
    <t>Art. 23. A Lei nº 11.977, de 2009, passa a vigorar com as seguintes alterações:
“Art. 73. Serão assegurados no PMCMV:
I	– condições de acessibilidade a todas as áreas públicas e de uso comum;
II	– disponibilidade de unidades adaptáveis ao uso por pessoas com deficiência, com mobilidade reduzida e idosos, de acordo com a demanda;
III	– condições de sustentabilidade das construções e dos espaços adequados e/ou destinados para animais domésticos (Pets) em cada unidade habitacional; (NR)
IV	– uso de novas tecnologias construtivas.” [...]</t>
  </si>
  <si>
    <t>pessoas com deficiência</t>
  </si>
  <si>
    <t>EMENDA 59 - MPV 1162/2023</t>
  </si>
  <si>
    <t>Deputado Federal Capitão Alberto Neto (PL/AM) </t>
  </si>
  <si>
    <t>AM</t>
  </si>
  <si>
    <t>Art. 1º Dê-se nova redação ao art. 24 da Medida Provisória nº 1.162, de 2023, na parte em que altera a Lei nº 14.063, de 2020:
“Art. 24. A Lei nº 14.063, de 23 de setembro de 2020, passa a vigorar as seguintes alterações:
‘Art. 5º
.............................................................................
........
§ 1º
..............................................................................
............ II -
..............................................................................
..............
a)	no registro de títulos no âmbito do Registro de Imóveis decorrentes de financiamentos rurais, cabendo ao credor escolher o nível de assinatura avançada. (NR)
………..
…...........................................................................
..............
Art. 17-A. As instituições financeiras que atuem com crédito imobiliário autorizadas a celebrar instrumentos particulares com caráter de escritura pública e os partícipes dos contratos correspondentes poderão fazer uso das assinaturas eletrônicas nas modalidades avançada e qualificada de que trata esta Lei.’</t>
  </si>
  <si>
    <t>LEI 14063</t>
  </si>
  <si>
    <t>responsabilidade, risco  - assinatura eletrônica</t>
  </si>
  <si>
    <t>EMENDA 60 - MPV 1162/2023</t>
  </si>
  <si>
    <t>Art. 1º Dê-se nova redação ao art. 25 da Medida Provisória nº 1.162, de 2023, na parte em que altera a Lei nº 14.063, de 2020:
“Art. 25. A Lei nº 14.382, de 27 de junho de 2022, passa a vigorar as seguintes alterações:
"Art. 6°..................................................................................
..
§ 1º..................................................................................
.......
III - os extratos eletrônicos relativos a bens imóveis poderão ser acompanhados do arquivamento da íntegra do instrumento contratual, em cópia simples, exceto se apresentados por tabelião de notas, hipótese em que este arquivará o instrumento contratual em pasta própria.
IV - os extratos eletrônicos relativos a bens imóveis produzidos pelas instituições financeiras que atuem com crédito
 imobiliário autorizadas a celebrar instrumentos particulares com caráter de escritura pública poderão ser apresentados ao registro eletrônico de imóveis e as referidas instituições financeiras arquivarão o instrumento contratual em pasta própria.......................................................................................
........" (NR)</t>
  </si>
  <si>
    <t>simplicação de registro</t>
  </si>
  <si>
    <t>EMENDA 61 - MPV 1162/2023</t>
  </si>
  <si>
    <t>Dê-se nova redação ao art. 19 da Medida Provisória nº 1.162, de 2023, na parte em que altera a Lei nº 6.015, de 1973:
" Art. 19. A Lei nº 6.015, de 31 de dezembro de 1973, passa a vigorar com as seguintes alterações:
....................................................................................
Art. 9º.................................................................................
.....
§ 1º Serão contados em dias úteis os prazos estabelecidos para os pagamentos de emolumentos e para a prática de atos pelos oficiais dos registros de imóveis, de títulos e documentos e civil de pessoas jurídicas, incluída a emissão de certidões, exceto nos casos previstos em lei e naqueles contados em meses e anos.
....................................................................................
Art. 205. Cessarão automaticamente os efeitos da prenotação se, decorridos 30 (trinta) dias da data do seu lançamento no Protocolo, o título não tiver sido registrado por omissão do interessado em atender às exigências legais.
§ 1º Nos procedimentos de regularização fundiária de interesse social, os efeitos da prenotação cessarão decorridos 60 (sessenta) dias de seu lançamento no Protocolo.
§ 2º O dia do vencimento do prazo será prorrogado para o primeiro dia útil seguinte, se coincidir com dia em que não houver expediente, ou este for encerrado antes ou iniciado depois da hora normal ou houver indisponibilidade da comunicação eletrônica.
Art.	221.
...........
II - escritos particulares autorizados em lei, assinados pelas partes, dispensados as testemunhas e o reconhecimento de firmas, quando se tratar de atos praticados por instituições financeiras que atuem com crédito imobiliário, autorizadas a celebrar instrumentos particulares com caráter de escritura pública;.................." (NR)</t>
  </si>
  <si>
    <t>LEI 6015</t>
  </si>
  <si>
    <t>prazo para registro</t>
  </si>
  <si>
    <t>EMENDA 180 - MPV 1162/2023</t>
  </si>
  <si>
    <t>Alterar o inciso IV, art. 11, observadas as atribuições contidas em legislação específica, da Medida Provisória em referência, a seguinte redação:
Art. 11º. (...)
IV - às instituições financeiras, aos agentes financeiros ou à mandatária da União, adotar mecanismos e procedimentos necessários à realização de ações do Programa e participar de acordo com a sua capacidade técnica e operacional, na forma regulamentada pelos operadores dos fundos financiadores do Programa, pelo Ministério das Cidades e pelos órgãos colegiados gestores dos fundos financiadores do Programa, vedada a assunção ou transferência de riscos inerentes aos empreendimentos habitacionais às referidas instituições financeiras, aos agentes financeiros ou à mandatária da União.</t>
  </si>
  <si>
    <t>responsabilidade das instituições financeiras</t>
  </si>
  <si>
    <t>EMENDA 181 - MPV 1162/2023</t>
  </si>
  <si>
    <t>Dê-se ao § 2º, do art. 24, da Lei nº 9.514, de 20 de novembro de 1997, alterado pelo art. 21 da Medida Provisória em referência, a seguinte redação:
Art. 24. (...)
§ 2º Nos contratos firmados com cláusula de alienação fiduciária em garantia, é do fiduciante a obrigação de arcar com o custo do pagamento do Imposto sobre a Propriedade Predial e Territorial Urbana - IPTU incidente sobre o bem e das taxas condominiais existentes.”</t>
  </si>
  <si>
    <t>LEI 9514</t>
  </si>
  <si>
    <t>obrigações de beneficiários / responsabilidade de participantes</t>
  </si>
  <si>
    <t>EMENDA 182 - MPV 1162/2023</t>
  </si>
  <si>
    <t>Dê-se ao art. 17-A, da Lei nº 14.063, de 23 de setembro de 2020, alterado pelo art. 24 da Medida Provisória em referência, a seguinte redação:
Art. 17-A. As instituições financeiras que atuem com crédito imobiliário autorizadas a celebrar instrumentos particulares com caráter de escritura pública e os partícipes dos contratos correspondentes poderão fazer uso das assinaturas eletrônicas nas modalidades avançada e qualificada de que trata esta Lei, inclusive para atos perante registros públicos.</t>
  </si>
  <si>
    <t>posse</t>
  </si>
  <si>
    <t>assinatura eletrônica - autoriza as instituições financeiras a fazer o registro público de contratos</t>
  </si>
  <si>
    <t>EMENDA 196 - MPV 1162/2023</t>
  </si>
  <si>
    <t>ART. 6º / 11</t>
  </si>
  <si>
    <t>recursos contrapartidas e tributos</t>
  </si>
  <si>
    <t>EMENDA 211 - MPV 1162/2023</t>
  </si>
  <si>
    <t>contrapartidas - isenção IPTU</t>
  </si>
  <si>
    <t>EMENDA 228 - MPV 1162/2023</t>
  </si>
  <si>
    <t>Inclua-se novo artigo na Medida Provisória nº 1.162, de 2023, com a seguinte redação: Art.XX. Para garantia da posse legítima dos empreendimentos habitacionais adquiridos ou construídos pelo Programa Minha Casa, Minha Vida ainda não alienados aos beneficiários finais que venham a sofrer turbação ou esbulho, poderão ser empregados atos de defesa ou de desforço diretos, inclusive por meio do auxílio de força policial.
§ 1º O auxílio de força policial a que se refere o caput deste artigo poderá estar previsto no instrumento firmado ou em outro que venha a ser estabelecido entre a União e os Estados, o Distrito Federal e os Municípios.
§ 2º Os atos de defesa ou de desforço a que se refere o caput deste artigo não poderão ir além do indispensável à manutenção ou à restituição da posse e deverão ocorrer no prazo máximo de 5 (cinco) dias, contado da data de ciência do ato de turbação ou de esbulho.</t>
  </si>
  <si>
    <t>BENS PÚBLICOS</t>
  </si>
  <si>
    <t>emprego de força para garantia da posse</t>
  </si>
  <si>
    <t>EMENDA 229 - MPV 1162/2023</t>
  </si>
  <si>
    <t xml:space="preserve">Acrescentem-se incisos VII e VIII ao caput do art. 8º da Medida Provisória, com a seguinte redação:
“Art. 8º ............................................................................................................
..........................................................................................................................
VII– profissionais de segurança pública contemplados pelo Programa Habite Seguro, conforme disposto na Lei no 14.312, de 14 de março de 2022;
VIII– profissionais vigilantes.
.	”
</t>
  </si>
  <si>
    <t>policiais</t>
  </si>
  <si>
    <t>EMENDA 178 - MPV 1162/2023</t>
  </si>
  <si>
    <t>Deputado Federal Carlos Zarattini (PT/SP) </t>
  </si>
  <si>
    <t>dimensão e diversificação das intervenções</t>
  </si>
  <si>
    <t>EMENDA 179 - MPV 1162/2023</t>
  </si>
  <si>
    <t>FINANCIAMENTO</t>
  </si>
  <si>
    <t>REGRAS DE FINANCIAMENTO</t>
  </si>
  <si>
    <t>mínimos para a locação social</t>
  </si>
  <si>
    <t>EMENDA 230 - MPV 1162/2023</t>
  </si>
  <si>
    <t>Deputado Federal Celso Sabino (UNIÃO/PA) </t>
  </si>
  <si>
    <t>O art. 19 da MP 1.162, de 2023, passa a vigorar com a seguinte redação: “Art. 19 .............
“Art. 221. (conforme alterado pela MP)
.......................
Art. 290 .................
..............................
“§6º Os emolumentos devidos pelos procedimentos a cargo do registro de imóveis, independentemente das audiências realizadas, serão calculados como ato de registro e terão como base de cálculo o valor venal do imóvel para fins de Imposto de Transmissão de Bens Imóveis; a execução extrajudicial de dívida terá como base de cálculo o valor executado na data da prenotação, sem prejuízo das diligências.” (NR)</t>
  </si>
  <si>
    <t>base de cálculo emolumentos</t>
  </si>
  <si>
    <t>EMENDA 30 - MPV 1162/2023</t>
  </si>
  <si>
    <t>Deputado Federal Daniel Soranz (PSD/RJ) </t>
  </si>
  <si>
    <t xml:space="preserve">Acrescente-se o seguinte inciso VII ao art. 8º da Medida Provisória nº 1.162, de 2023:
“Art. 8º .............................................................................................
.........................................................................................................
VII - residentes em áreas de risco, insalubres, que tenham sido desabrigadas ou que perderam a moradia em razão de enchente, alagamento, transbordamento ou em decorrência de qualquer desastre natural do gênero”. (NR)
</t>
  </si>
  <si>
    <t>residentes em área de risco</t>
  </si>
  <si>
    <t>EMENDA 31 - MPV 1162/2023</t>
  </si>
  <si>
    <t>Acrescente-se a seguinte alínea “d” ao inciso II do art. 8º da Medida Provisória nº 1.162, de 2023:
“Art. 8º .............................................................................................
II - ....................................................................................................
d) com doenças crônicas ou com doenças raras, de acordo com o regulamento”. (NR)</t>
  </si>
  <si>
    <t>pessoas com doenças crônicas</t>
  </si>
  <si>
    <t>EMENDA 110 - MPV 1162/2023</t>
  </si>
  <si>
    <t>Deputado Federal David Soares (UNIÃO/SP) </t>
  </si>
  <si>
    <t>Inclui-se no art. 5º da Medida Provisória nº1.162 de 2023 o presente parágrafo e renumere-se o restante.
Art. 5º ……………………………………………………………………………….
§XXX Será acrescido de 40% (quarenta por cento) os limites das faixas de renda bruta familiar para os financiamentos do programa Minhas Casa Minhas Vida nas Capitais dos Estados, regiões metropolitanas e no Distrito Federal.</t>
  </si>
  <si>
    <t>aumenta valores das faixas - LOCALIZAÇAO CAPITAIS</t>
  </si>
  <si>
    <t>EMENDA 247 - MPV 1162/2023</t>
  </si>
  <si>
    <t>Deputado Federal Diego Andrade (PSD/MG) </t>
  </si>
  <si>
    <t>Incluam-se à Medida Provisória nº 1162, de 14 de fevereiro de 2023, os seguintes dispositivos:
“Art. 5º ..........................................................................................
I - ....................................................................................................
.........................................................................................................
d)	Faixa Urbano 4 – profissionais da segurança pública dos órgãos de que trata o Art. 144 da Constituição Federal, inclusive aqueles listados no §8º daquele artigo.
..........................................................................................................
§3º os beneficiários listados na alinea “d”, do Inciso I, do caput terão condições de aquisição dos imóveis regulamentadas pelo Ministério da Justiça e formalizadas por Ato do Poder Executivo.
§4º fica autorizada a utilização dos recursos do FGTS para o financiamento das operações de crédito dos benefícios listados na alinea “d”, do Inciso I, do caput (NR)”</t>
  </si>
  <si>
    <t>EMENDA 210 - MPV 1162/2023</t>
  </si>
  <si>
    <t>Deputado Federal Domingos Neto (PSD/CE) </t>
  </si>
  <si>
    <t>Incluam-se à Medida Provisória nº 1162, de 14 de fevereiro de 2023, o seguintes dispositivos:
“Art. 13º ..........................................................................................
.........................................................................................................
§ 1º Na produção subsidiada de unidades imobiliárias novas em áreas urbanas, compete ao prestador dos serviços públicos de distribuição de energia elétrica disponibilizar, em no máximo 45 (quarenta e cinco) dias, infraestrutura de rede e instalações elétricas até os pontos de conexão necessários à implantação dos serviços nas edificações e nas unidades habitacionais atendidas pelo Programa.
........................................................................................................
§4º A União poderá destinar recursos do Programa Minha Casa Minha Vida para os municípios, a título de doação e nos termos do regulamento, para a construção de creches e escolas de forma a assegurar o acesso das crianças à educação.
§5º A União poderá destinar recursos do Programa Minha Casa Minha Vida para os municípios, a título de doação e nos termos do regulamento, para a construção de postos de saúde de forma a assegurar o acesso daquela população a serviços básicos de saúde. (NR)</t>
  </si>
  <si>
    <t>serviços e utilidades públicas - ligação das redes básicas / postos de saúde / escolas</t>
  </si>
  <si>
    <t>EMENDA 3 - MPV 1162/2023</t>
  </si>
  <si>
    <t>Deputado Federal Fábio Macedo (PODEMOS/MA) </t>
  </si>
  <si>
    <t>MA</t>
  </si>
  <si>
    <t>Art. 6º ...............................................................................................
..........................................................................................................
X	- Realocação de recursos não executados pelos órgãos da Administração Direta do Poder Executivo, Legislativo e Judiciário, mediante doação, a critério da Administração
XI	- Fundo Constitucional de Financiamento do Norte - FNO, o Fundo Constitucional de Financiamento do Nordeste - FNE e o Fundo Constitucional de Financiamento do Centro-Oeste - FCO, para empreendimentos localizado na respectiva região a que se refere.</t>
  </si>
  <si>
    <t>fundos constitucionais regionais</t>
  </si>
  <si>
    <t>EMENDA 78 - MPV 1162/2023</t>
  </si>
  <si>
    <t>Deputado Federal Fausto Pinato (PP/SP) </t>
  </si>
  <si>
    <t>Art. 1º Dê-se nova redação ao art. 24 da Medida Provisória nº 1.162, de 2023, na parte em que altera a Lei nº 14.063, de 2020:
“Art. 24. A Lei nº 14.063, de 23 de setembro de 2020, passa a vigorar as seguintes alterações:
‘Art. 5º
..................................................................................
...
§ 1º
...................................................................................
....... II -
...................................................................................
.........
d)	no registro de títulos no âmbito do Registro de Imóveis decorrentes de financiamentos rurais, cabendo ao credor escolher o nível de assinatura avançada. (NR)
………..
…................................................................................
.........
Art. 17-A. As instituições financeiras que atuem com crédito imobiliário autorizadas a celebrar instrumentos particulares com caráter de escritura pública e os partícipes dos contratos correspondentes poderão fazer uso das assinaturas eletrônicas nas modalidades avançada e qualificada de que trata esta Lei.’</t>
  </si>
  <si>
    <t>responsabilidade, risco  - assinatura eletrônica - igual 59</t>
  </si>
  <si>
    <t>EMENDA 79 - MPV 1162/2023</t>
  </si>
  <si>
    <t>registro</t>
  </si>
  <si>
    <t>simplicação de registro igual 106</t>
  </si>
  <si>
    <t>EMENDA 80 - MPV 1162/2023</t>
  </si>
  <si>
    <t>EMENDA 81 - MPV 1162/2023</t>
  </si>
  <si>
    <t>CONTRAPARTIDA APENAS FIDUCIÁRIA - responsabilidade sobre imóveis cedidos</t>
  </si>
  <si>
    <t>EMENDA 82 - MPV 1162/2023</t>
  </si>
  <si>
    <t>insenção</t>
  </si>
  <si>
    <t>EMENDA 8 - MPV 1162/2023</t>
  </si>
  <si>
    <t>Deputado Federal Fernando Mineiro (PT/RN) </t>
  </si>
  <si>
    <t>RN</t>
  </si>
  <si>
    <t>Dê-se ao inciso II do caput do art. 16 da Medida Provisória a seguinte
“Art. 16. ..........................................................................................................
..........................................................................................................................
II – sustentabilidade social, econômica, ambiental e climática da solução implantada, dada preferência a soluções para acesso a fontes de energias renováveis, equipamentos de maior eficiência energética, acesso a banda larga de internet e materiais de construção de baixo carbono, incluídos aqueles oriundos de reciclagem.”</t>
  </si>
  <si>
    <t>inclui a banda larga</t>
  </si>
  <si>
    <t>EMENDA 4 - MPV 1162/2023</t>
  </si>
  <si>
    <t>Deputado Federal Florentino Neto (PT/PI) </t>
  </si>
  <si>
    <t>PI</t>
  </si>
  <si>
    <t>Acrescente-se os seguintes incisos ao art. 8º à Medida Provisória nº 1.162, DE 2023, com a seguinte redação:
“Art. 8º........................................................................................
...................................................................................................
II – .............................................................................................
..............................................................................................
d) a pessoa que tenha descendente com deficiência de natureza grave ou gravíssima, portador da Síndrome de Down, portador do Transtorno do Espectro do Autismo severo, ou portador de doença rara crônica e degenerativa.
......................................................................................................
VII	– mulheres vítimas de violência doméstica, que se enquadram na Lei nº 11.340, de 7 de agosto de 2006;
VIII	– ao detentor da guarda de criança ou adolescente cujo responsável faleceu em virtude do coronavírus – COVID-19.” (NR)</t>
  </si>
  <si>
    <t xml:space="preserve">mulher vítima de violência doméstica / PCD </t>
  </si>
  <si>
    <t>EMENDA 29 - MPV 1162/2023</t>
  </si>
  <si>
    <t>Deputado Federal Fred Linhares (REPUBLICANOS/DF) </t>
  </si>
  <si>
    <t>DF</t>
  </si>
  <si>
    <t>Art. 1º A Medida Provisória n 1.162, de 14 de fevereiro de 2023, passará a vigorar acrescida da seguinte alteração:
“Art.8º................................................................................
VII........ .............................................................................
d)	mulheres vítimas de violência doméstica ou familiar que estejam inscritas no serviço de acolhimento institucional nas casas-abrigo ou que façam uso de aluguel social, custeado pelos Estados, Distrito Federal e Municípios.”</t>
  </si>
  <si>
    <t>EMENDA 41 - MPV 1162/2023</t>
  </si>
  <si>
    <t>mulheres vítima de violência doméstica</t>
  </si>
  <si>
    <t>EMENDA 42 - MPV 1162/2023</t>
  </si>
  <si>
    <t>EMENDA 139 - MPV 1162/2023</t>
  </si>
  <si>
    <t>Deputado Federal Geraldo Mendes (UNIÃO/PR) </t>
  </si>
  <si>
    <t>aumenta valores das faixas - MAES SOLO</t>
  </si>
  <si>
    <t>EMENDA 140 - MPV 1162/2023</t>
  </si>
  <si>
    <t>EMENDA 20 - MPV 1162/2023</t>
  </si>
  <si>
    <t>Deputado Federal Gilson Daniel (PODEMOS/ES) </t>
  </si>
  <si>
    <t>ES</t>
  </si>
  <si>
    <t>Dê-se ao caput do art. 15 da Medida Provisória a seguinte redação:
“Art. 15. Na produção de unidades imobiliárias novas em áreas urbanas, sem prejuízo das demais garantias obrigatórias exigidas na legislação, nos termos de regulamentação do Ministério das Cidades, deverá ser exigida do empreendedor responsável pela construção à contratação de apólices, tais como</t>
  </si>
  <si>
    <t>EMENDA 21 - MPV 1162/2023</t>
  </si>
  <si>
    <t>Dê-se ao § 2º do art. 5º da Medida Provisória a seguinte redação:
“Art. 5º ............................................................................................................
..........................................................................................................................
§ 2º A atualização dos valores de renda bruta familiar será realizada mediante ato do Ministro de Estado das Cidades e deverá considerar a evolução da inflação no País.”</t>
  </si>
  <si>
    <t>EMENDA 22 - MPV 1162/2023</t>
  </si>
  <si>
    <t>Dê-se ao § 1º do art. 10 da Medida Provisória a seguinte redação:
“Art.10
§ 1º O contrato firmado na forma prevista no caput será registrado no cartório de registro de imóveis competente, com a exigência de simples declaração da mulher acerca dos dados relativos ao cônjuge ou ao companheiro e ao regime de bens.</t>
  </si>
  <si>
    <t>declaração de informações pela mulher</t>
  </si>
  <si>
    <t>EMENDA 43 - MPV 1162/2023</t>
  </si>
  <si>
    <t>prevenção, mitigação desastres naturais</t>
  </si>
  <si>
    <t>EMENDA 44 - MPV 1162/2023</t>
  </si>
  <si>
    <t>Acrescente-se inciso XVIII ao caput do art. 13 da Medida Provisória, com a seguinte redação:
“Art.13...........................................................................................................
......................................................................................................................
XVIII – implementação de infraestrutura e demais ações para prevenção, mitigação, preparação e resposta contra desastres naturais.
......................................................................................................................</t>
  </si>
  <si>
    <t>EMENDA 109 - MPV 1162/2023</t>
  </si>
  <si>
    <t>Acrescente-se § 2º ao art. 26 da Medida Provisória, com a seguinte redação:
“Art. 26. ..........................................................................................................
§ 2º Os empreendimentos habitacionais de que tratam o caput e o § 1º deste artigo para os quais não existam beneficiários qualificados obedecerão às mesmas faixas de renda e aos demais critérios de seleção, hierarquização, priorização e preferência dispostos nesta lei e nos demais regulamentos do Programa Minha Casa, Minha Vida.”</t>
  </si>
  <si>
    <t>destinação das unidades em caso de ausência de família habilitadas</t>
  </si>
  <si>
    <t>EMENDA 70 - MPV 1162/2023</t>
  </si>
  <si>
    <t>Deputado Federal Gilson Marques (NOVO/SC) </t>
  </si>
  <si>
    <t>SC</t>
  </si>
  <si>
    <t>Inclua-se na MP o dispositivo abaixo, com a seguinte redação:
“Art. x. A Lei nº 11.196, de 21 de novembro de 2005, que passa a vigorar acrescida do art. 40-A, com a seguinte redação:
Art. 40-A. Para a apuração da base de cálculo do imposto sobre a renda incidente sobre o ganho de capital por ocasião da alienação, a qualquer título, de bens imóveis realizada por pessoa física residente no País, o valor da aquisição poderá ser corrigido pela variação do Índice de Preços ao Consumidor Amplo (IPCA), calculado pelo Instituto Brasileiro de Geografia e Estatística (IBGE), conforme o seguinte:
I	– para os imóveis adquiridos até 31 de dezembro de 1995, sobre o valor declarado em 31 de dezembro de 1997 aplicar-se-á a variação do IPCA de 1º de janeiro de 1998 até o mês anterior à sua alienação;
II	– para os imóveis adquiridos a partir de 1º de janeiro de 1996, aplicar-se-á a variação do IPCA do dia 1º do mês seguinte à aquisição até o mês anterior à alienação.
§ 1º. A diferença entre o valor corrigido e o constante da declaração de exercícios anteriores será considerada rendimento isento.
§ 2º. Na extinção ou indisponibilidade do IPCA, o referido índice poderá ser substituído por outro índice oficial de inflação a partir do mês seguinte à sua indisponibilidade.
§ 3º O fator de redução previsto neste artigo não prejudica a aplicação do percentual de redução de que trata o art. 18 da Lei nº 7.713, de 22 de dezembro de 1988.” (NR)
Art. 2º. Ficam revogados:
I	– o inciso II do art. 17 da Lei nº 9.249, de 26 de dezembro de 1995;
II	– o art. 40 da Lei nº 11.196, de 21 de novembro de 2005.</t>
  </si>
  <si>
    <t>LEI 11196</t>
  </si>
  <si>
    <t xml:space="preserve">imposto </t>
  </si>
  <si>
    <t>EMENDA 71 - MPV 1162/2023</t>
  </si>
  <si>
    <t>SUPRESSIVA</t>
  </si>
  <si>
    <t>Suprima a alínea “e”, do inciso VIII, do art. 11 e o inciso IV, do art. 18, da MPV 1.162/2023, e o § 3º, do art. 13, da Lei nº 11.977/2009, alterado pelo art. 23 da MPV 1.162/2023</t>
  </si>
  <si>
    <t>obrigações de beneficiários</t>
  </si>
  <si>
    <t>EMENDA 18 - MPV 1162/2023</t>
  </si>
  <si>
    <t>Deputado Federal Heitor Schuch (PSB/RS) </t>
  </si>
  <si>
    <t>Dê-se ao inciso II, do art. 3º da MPV 1162/2023, a seguinte redação: Art. 5º .......................................................................................................
..................................................................................................................
II	- famílias residentes em áreas rurais:
a)	Faixa Rural 1 - renda líquida familiar anual até R$ 31.680,00 (trinta e um mil seiscentos e oitenta reais);
b)	Faixa Rural 2 - renda líquida familiar anual de R$ 31.680,01 (trinta e um mil seiscentos e oitenta reais e um centavo) até R$ 52.800,00 (cinquenta e dois mil e oitocentos reais); e
c)	Faixa Rural 3 - renda líquida familiar anual de R$ 52.800,01 (cinquenta e dois mil e oitocentos reais e um centavo) até R$ 96.000,00 (noventa e seis mil reais).</t>
  </si>
  <si>
    <t>EMENDA 225 - MPV 1162/2023</t>
  </si>
  <si>
    <t>Deputado Federal Helder Salomão (PT/ES) </t>
  </si>
  <si>
    <t>Inseri no Art 4°da MP 1162/2023 o seguinte inciso:
XIII – Promover, por meio de associações e cooperativas habitacionais, a organização e o desenvolvimento comunitário, incentivando a construção e a administração de empreendimentos autogestionários.</t>
  </si>
  <si>
    <t>destinação das unidades em caso de ausência de família habilitadas - AUTOGESTÃO</t>
  </si>
  <si>
    <t>EMENDA 125 - MPV 1162/2023</t>
  </si>
  <si>
    <t>Deputado Federal Hugo Motta (REPUBLICANOS/PB) </t>
  </si>
  <si>
    <t>PB</t>
  </si>
  <si>
    <t>LEI 14.382</t>
  </si>
  <si>
    <t>EMENDA 126 - MPV 1162/2023</t>
  </si>
  <si>
    <t xml:space="preserve"> proceidmento fiananciamento imobiliário</t>
  </si>
  <si>
    <t>EMENDA 127 - MPV 1162/2023</t>
  </si>
  <si>
    <t>assinatura eletrônica</t>
  </si>
  <si>
    <t>EMENDA 242 - MPV 1162/2023</t>
  </si>
  <si>
    <t>Deputado Federal Jadyel Alencar (PV/PI) </t>
  </si>
  <si>
    <t>SUBVENÇÃO ECONÔMICA</t>
  </si>
  <si>
    <t>condições de financiamento - não restrição para dívidas prescritas ou negociadas</t>
  </si>
  <si>
    <t>EMENDA 243 - MPV 1162/2023</t>
  </si>
  <si>
    <t xml:space="preserve">Acrescente-se inciso XVIII ao caput do art. 13 da Medida Provisória, com a seguinte redação:
“Art. 13. ..........................................................................................................
..........................................................................................................................
XVIII – reabilitação urbana e edilícia, podendo incluir as medidas necessárias para proporcionar o acesso à terra urbanizada e à moradia bem localizada, a acessibilidade universal, a otimização de espaços públicos, a requalificação ambiental, a mitigação e a contenção de riscos.
.	</t>
  </si>
  <si>
    <t>recusos para reforma fundiária e urbanística</t>
  </si>
  <si>
    <t>EMENDA 172 - MPV 1162/2023</t>
  </si>
  <si>
    <t>Deputado Federal Joseildo Ramos (PT/BA) </t>
  </si>
  <si>
    <t>BA</t>
  </si>
  <si>
    <t>limites emolumentos</t>
  </si>
  <si>
    <t>EMENDA 173 - MPV 1162/2023</t>
  </si>
  <si>
    <t>EMENDA 174 - MPV 1162/2023</t>
  </si>
  <si>
    <t>EMENDA 175 - MPV 1162/2023</t>
  </si>
  <si>
    <t>sanções</t>
  </si>
  <si>
    <t>EMENDA 176 - MPV 1162/2023</t>
  </si>
  <si>
    <t>execução dos fundos</t>
  </si>
  <si>
    <t>EMENDA 177 - MPV 1162/2023</t>
  </si>
  <si>
    <t>EMENDA 72 - MPV 1162/2023</t>
  </si>
  <si>
    <t>Deputado Federal Júnior Mano (PL/CE) </t>
  </si>
  <si>
    <t>municípios com até 50 mil habitantes</t>
  </si>
  <si>
    <t>EMENDA 73 - MPV 1162/2023</t>
  </si>
  <si>
    <t>A Lei no 11.977, de 7 de julho de 2009, que “dispõe sobre o Programa Minha Casa, Minha Vida – PMCMV e a regularização fundiária de assentamentos localizados em áreas urbanas”, passa a vigorar, acrescido do artigo 7º-F com a seguinte redação Art. 7º-F - Nas obras realizadas no âmbito do Programa Minha Casa Minha Vida, as medições que forem pagas com atraso superior a 60 dias, deverão ser reajustadas com base na variação do Índice Nacional da Construção Civil – INCC do período.”
§ 1º. - No caso de atraso superior a 90 dias, a empresa estará automaticamente autorizada a paralisar os serviços e, para que os mesmos sejam reiniciados, deverá ser novamente pago o valor de mobilização e reconstituído o equilíbrio financeiro do contrato.
§ 2º - Nos casos em que o ente contratante, em função de atraso de pagamentos superior a 90 dias ou outro motivo relevante, der causa de rompimento do equilíbrio financeiro dos contratos deverá o mesmo reconstituir este equilíbrio através da adequação do saldo devedor dos referidos contratos.
§ 3º - A data a ser considerada para início da contagem dos prazos previstos no caput e parágrafos 1º.e 2º.deste artigo será a do atestado pelo contratante que se dará em no máximo em 10 (dez) dias após a solicitação de medição pela contratada.
§ 4º - Atestada a medição pelo contratante a mesma poderá ser oferecida pela contratada como garantia para as operações de crédito.
§ 5º - Este artigo e seus parágrafos passam a vigorar a partir da data de sua publicação e tem abrangência a todos os contratos do PMCMV futuros e em andamento.</t>
  </si>
  <si>
    <t>multas e ressarcimentos</t>
  </si>
  <si>
    <t>EMENDA 74 - MPV 1162/2023</t>
  </si>
  <si>
    <t>Altera o artigo 15 da medida provisória nº 1162, de 14 de fevereiro de 2023, nos seguintes termos:
“Art. 15. Na produção de unidades imobiliárias novas enquadradas na faixa urbano 1, urbano 2 e urbano 3, sem prejuízo das demais garantias obrigatórias exigidas na legislação, nos termos de regulamentação do Ministério das Cidades, estabelecerá a forma de contratação de apólices por parte do empreendedor responsável pela construção.
I	- Na produção abaixo de 500 (quinhentas) unidades, poderá ser exigida do empreendedor responsável pela construção a contratação de apólices;
II	- Na produção acima de 499 (quatrocentos e noventa e nove) unidades imobiliárias, deverá ser exigida do empreendedor responsável pela construção a contratação de apólices;
Parágrafo primeiro. Nos casos previstos nos incisos I e II do caput, se aplica as seguintes modalidades:
I	- seguro garantia executante construtor;
II	- seguro garantia para término de obras, incluída infraestrutura não incidente;
III	- seguro garantia pós-entrega - manutenção corretiva;
IV	- seguro de responsabilidade civil e material;
V	- seguro de danos estruturais;
VI	- seguro riscos de engenharia; e
VII	- seguro habitacional de morte e invalidez permanente e de danos físicos ao imóvel.
Parágrafo segundo. A apólice exigida no inciso II do caput deve estar vigente, pelo período mínimo de 5 (cinco) anos, a partir da emissão do habite-se pela autoridade local competente, devidamente comprovada pelo segurado e pelo controlador técnico da seguradora, conforme a respectiva apólice.
Parágrafo terceiro. “A assistência técnica e os seguros de obras e pós-obras que visem à mitigação de riscos inerentes ao empreendimento habitacional poderão fazer parte da composição de investimento de que trata o art. 13”.</t>
  </si>
  <si>
    <t>SEGURO</t>
  </si>
  <si>
    <t>EMENDA 217 - MPV 1162/2023</t>
  </si>
  <si>
    <t>Deputado Federal Kim Kataguiri (UNIÃO/SP) </t>
  </si>
  <si>
    <t>Art. 1º. A Medida Provisória nº 1.162 de 14 de fevereiro de 2023, passa a viger acrescida do seguinte artigo 25-A:
“Art. 25-A. A Lei nº 9.514, de 20 de novembro de 1997, passa a vigorar com as seguintes alterações:                                             “Art. 5º As operações de financiamento imobiliário em geral, no âmbito do SFI, bem como as operações de empréstimo garantidas por imóveis (home equity) serão livremente pactuadas pelas partes, observadas as seguintes condições essenciais:
.............................................................................................
.........................................
IV - contratação, pelos tomadores de financiamento ou empréstimos, pessoas naturais, de seguros contra os riscos de morte e invalidez permanente e danos físicos ao imóvel.”</t>
  </si>
  <si>
    <t>contratação de seguro por morte, invalidez etc.</t>
  </si>
  <si>
    <t>EMENDA 218 - MPV 1162/2023</t>
  </si>
  <si>
    <t>inclui notificação eletrônica - leilão</t>
  </si>
  <si>
    <t>EMENDA 219 - MPV 1162/2023</t>
  </si>
  <si>
    <t>registro eletrônico</t>
  </si>
  <si>
    <t>EMENDA 220 - MPV 1162/2023</t>
  </si>
  <si>
    <t>Art. 1º. Dê-se ao artigo 24 da Medida Provisória nº 1.162, de 2023, que acresce o artigo 17-A na Lei nº 14.063, de 23 de setembro de 2020, a seguinte nova redação:
Art. 24. A Lei nº 14.063, de 23 de setembro de 2020, passa a vigorar as seguintes alterações:
“Art. 17-A. As instituições financeiras e demais instituições autorizadas a funcionar pelo Banco Central do Brasil bem como autorizadas a celebrar instrumentos particulares com caráter de escritura pública e os partícipes dos contratos correspondentes poderão fazer uso das assinaturas eletrônicas nas modalidades avançada e qualificada de que trata esta Lei.” (NR)</t>
  </si>
  <si>
    <t>EMENDA 62 - MPV 1162/2023</t>
  </si>
  <si>
    <t>Deputado Federal Lázaro Botelho (PP/TO) </t>
  </si>
  <si>
    <t>A Medida Provisória nº 1.162, de 14 de fevereiro de 2023, passa a vigorar acrescida dos seguintes dispositivos:
“Art. 8º. Serão priorizadas, para fins de atendimento com o emprego de dotação orçamentária da União e com recursos do FNHIS, do FAR ou do FDS,	as	famílias: VII – aqueles que fazem parte do Cadastro Único beneficiários do Programa Auxílio Brasil.
...................................................................................................................
.	” .</t>
  </si>
  <si>
    <t>PRIORIDADE CAD UNICO</t>
  </si>
  <si>
    <t>EMENDA 152 - MPV 1162/2023</t>
  </si>
  <si>
    <t>Deputado Federal Luis Carlos Gomes (REPUBLICANOS/RJ) </t>
  </si>
  <si>
    <t>Dê-se ao art. 24º da Medida Provisória 1.162 DE 14 de fevereiro de 2023, a seguinte redação:
“Art. 24.A Lei nº 14.063, de 23 de setembro de 2020, passa a vigorar as seguintes alterações:
"Art 5º.
....
§2º É obrigatório o uso de assinatura eletrônica qualificada:
....
IV - nos atos de transferência e de registro de bens imóveis, ressalvado o disposto na alínea "c" do inciso II do § 1º deste artigo e do Art.17-A;”.
Art. 17-A. As instituições financeiras que atuem com crédito imobiliário autorizadas a celebrar instrumentos particulares com caráter de escritura pública poderão permitir que os partícipes dos contratos correspondentes do Programa Minha Casa Minha Vida possam fazer uso das assinaturas eletrônicas nas modalidades avançada e qualificada de que trata esta Lei, desde que chanceladas através de assinatura eletrônica qualificada da instituição financeira em questão. (NR)</t>
  </si>
  <si>
    <t>EMENDA 100 - MPV 1162/2023</t>
  </si>
  <si>
    <t>Deputado Federal Marangoni (UNIÃO/SP) </t>
  </si>
  <si>
    <t>condições de financiamento</t>
  </si>
  <si>
    <t>EMENDA 101 - MPV 1162/2023</t>
  </si>
  <si>
    <t>gestão do FDS</t>
  </si>
  <si>
    <t>EMENDA 111 - MPV 1162/2023</t>
  </si>
  <si>
    <t>INFRAESTRUTURA</t>
  </si>
  <si>
    <t>autoriza uso de recursos para infra</t>
  </si>
  <si>
    <t>EMENDA 112 - MPV 1162/2023</t>
  </si>
  <si>
    <t>Insira, onde couber, a alteração do art. 28 da Lei nº 8.036/1990, no texto da Medida Provisória nº 1.162/2023:
Art.	A Lei nº 8.036, de 11 de maio e 1990, passa a vigorar com as seguintes alterações:
......................................................................................
Art. 28. São isentos de tributos federais os atos e operações necessários à aplicação desta lei, quando praticados pela Caixa Econômica Federal, pelos trabalhadores e seus dependentes ou sucessores, pelos empregadores e pelos agentes financeiros autorizados a realizar operações com recursos do Fundo.
§ 1º Aplica-se o disposto neste artigo às importâncias devidas, nos termos desta lei, aos trabalhadores e seus dependentes ou sucessores.
§ 2º No caso dos agentes financeiros, aplica-se o disposto neste artigo às operações realizadas com recursos do Fundo até sua quitação, mesmo quando realizadas com o resultado da novação de créditos junto ao FCVS.
§ 3º Também estão isentos os resultados obtidos na novação de créditos junto ao FCVS decorrentes de operações realizadas com recursos do FGTS. (NR)</t>
  </si>
  <si>
    <t>LEI 8036</t>
  </si>
  <si>
    <t>tributos federais isenção</t>
  </si>
  <si>
    <t>EMENDA 113 - MPV 1162/2023</t>
  </si>
  <si>
    <t>EMENDA 114 - MPV 1162/2023</t>
  </si>
  <si>
    <t>municípios com até 50 mil habitantes - recursos suplementares no FNHIS</t>
  </si>
  <si>
    <t>EMENDA 115 - MPV 1162/2023</t>
  </si>
  <si>
    <t>LEI 14300</t>
  </si>
  <si>
    <t>GERAÇÃO DE ENERGIA</t>
  </si>
  <si>
    <t>sistema de compensação de energia elétrica - valor de desconto para autogeração de energia</t>
  </si>
  <si>
    <t>EMENDA 116 - MPV 1162/2023</t>
  </si>
  <si>
    <t>LEI 10931</t>
  </si>
  <si>
    <t>incorporações imobiliárias - alicotas</t>
  </si>
  <si>
    <t>EMENDA 198 - MPV 1162/2023</t>
  </si>
  <si>
    <t>Acrescente-se o Art. 17-A à Medida Provisória nº 1.162, de 14 de fevereiro de 2023, nos seguintes termos:
Art. 17-A. As instituições financeiras que atuem com crédito imobiliário, autorizadas a celebrar instrumentos particulares com caráter de escritura pública, e os partícipes dos contratos correspondentes poderão fazer uso das assinaturas eLEIrônicas nas modalidades avançada, aprovada pelo Operador Nacional do Sistema de Registros Públicos (ONSERP) e qualificada, nos termos desta Lei</t>
  </si>
  <si>
    <t>EMENDA 231 - MPV 1162/2023</t>
  </si>
  <si>
    <t>Dê-se ao art. 25 da Medida Provisória nº 1.162, de 14 de fevereiro de 2023, a seguinte redação:
Art. 25. A Lei nº 14.382, de 27 de junho de 2022, passa a vigorar as seguintes alterações:
Art. 6º Art. 6º O protocolo e o registro serão feitos pela simples exibição do título, sem dependência de extratos.
§1º O extrato poderá ser apresentado em conjunto com o título para fins de auxiliar o protocolo eletrônico, devendo a qualificação ocorrer exclusivamente sobre o título.
§2º Os títulos em papel emitidos pelas instituições financeiras especializadas no financiamento habitacional, integrante do Sistema Financeiro da Habitação (SFH) e autorizadas a celebrar instrumentos particulares com caráter de escritura pública, poderão ser encaminhados em arquivo digital, desde que firmado por representante com poderes específicos e no formato do de Assinatura Digital da Infraestrutura de Chaves Públicas Brasileira.
.	(NR)</t>
  </si>
  <si>
    <t>exime a obrigação de apresentação de extratos, basta a simple apresentação do título</t>
  </si>
  <si>
    <t>EMENDA 232 - MPV 1162/2023</t>
  </si>
  <si>
    <t>Acrescente-se o § 4º ao art. 13 da Medida Provisória nº 1.162, de 14 de fevereiro de 2023, nos seguintes termos:
Art. 13.......................................................................
.................................................................................
§ 4º Fica estabelecido que os prestadores de serviços e as concessionárias de saneamento são obrigados a receber e assumir a gestão das infraestruturas e instalações que forem implantadas nas edificações atendidas pelo Programa.</t>
  </si>
  <si>
    <t>obriga as concessionárias a receber e operar a infraestrutura</t>
  </si>
  <si>
    <t>EMENDA 233 - MPV 1162/2023</t>
  </si>
  <si>
    <t>Acrescente-se o § 4º ao artigo 784 da Lei nº 13.105 de 2015 (Código de Processo Civil) o seguinte parágrafo:
“Art. 784...................................................................................
................................................................................................
§ 4º Nos títulos executivos constituídos ou atestados por meio eletrônico, é admitida qualquer modalidade de assinatura eletrônica prevista em lei, dispensada a assinatura de testemunhas quando sua integridade for conferida por provedor de assinatura”. (NR)</t>
  </si>
  <si>
    <t>LEI 13105</t>
  </si>
  <si>
    <t>dispensa testemunhas</t>
  </si>
  <si>
    <t>EMENDA 234 - MPV 1162/2023</t>
  </si>
  <si>
    <t>Incluam-se os §§ 3º, 4º e 5º ao art. 3º da Medida Provisória nº 1.162, de 14 de fevereiro de 2023, nos seguintes termos:
Art. 3º.......................................................................
.................................................................................
§ 3º Nos casos de provisão financiada de unidades habitacionais usadas do inciso II não se aplica a subvenção de que trata o inciso I do § 1º do art. 6º.
§ 4º Nos casos de provisão financiada de unidades habitacionais usadas do inciso II o desconto previsto no parágrafo 6º do art. 9º da Lei nº 8.036, de 11 de maio de 1990, será reduzido em 70%.
§ 5º As unidades imobiliárias usadas estarão aptas para a receber financiamento ou subsídio para aquisição desde que a obra tenha sido concluída e entregue em até 5 anos a partir da entrada em vigor desta Medida Provisória.</t>
  </si>
  <si>
    <t xml:space="preserve">SUBSÍDIO </t>
  </si>
  <si>
    <t>prazo para concessão de subsídio</t>
  </si>
  <si>
    <t>EMENDA 235 - MPV 1162/2023</t>
  </si>
  <si>
    <t>Acrescente-se, onde couber, à Medida Provisória nº 1.162, de 14 de fevereiro de 2023, artigo para incluir o Capítulo XXI ao Título VI, do Livro I, na lei nº 10.406, de 10 de janeiro de 2002, Código Civil, com a seguinte redação:
Art. A lei nº 10.406, de 10 de janeiro de 2002, Código Civil, passa a vigorar acrescido do Capítulo XXI do Título VI, do Livro I, com a seguinte redação:
Livro I Título VI Capítulo XXI
CAPÍTULO XXI - Da Administração Fiduciária de Garantias
Art. 853-A. O contrato de administração fiduciária de garantias tem por objeto a atribuição da titularidade de garantias, pessoais ou reais, ao agente fiduciário, a quem incumbe exercer as faculdades a elas inerentes, em nome próprio, mas à conta dos credores das obrigações garantidas, nos termos convencionados.
Parágrafo único. Os direitos correspondentes à garantia, incluindo o eventual produto da excussão, serão atribuídos em caráter fiduciário ao agente e, desde a data da atribuição, constituem patrimônio separado,incomunicável e insuscetível de constrição ou indisponibilidade por obrigações estranhas ao contrato de administração fiduciária, e só respondem pela satisfação dos créditos garantidos e das despesas decorrentes da execução do contrato.
Art. 853-B. O agente fiduciário poderá ser um dos credores ou um terceiro por eles designado, substituível na forma convencionada; na falta de previsão contratual, por decisão dos credores titulares que representem mais da metade do valor dos créditos garantidos.
§ 1º A substituição não será eficaz até que seja tornada pública, pelo mesmo modo de publicidade da garantia.
§ 2º A substituição será formalizada mediante documento firmado pelo agente fiduciário substituído e pelo novo agente fiduciário; na falta da intervenção do substituído, o novo agente fiduciário deverá comprovar a observância dos requisitos legais para a substituição.
Art. 853-C. O agente fiduciário exercerá suas atribuições de administração fiduciária das garantias no interesse dos credores, prestará contas de seus atos no tempo e modo convencionados e indenizará qualquer prejuízo que causar ao patrimônio separado ou aos credores em razão do inadimplemento aos seus deveres.
Art. 853-D. O produto da garantia será entregue aos credores no prazo convencionado; na hipótese de não localizar qualquer deles, o agente fiduciário depositará o valor respectivo em nome do credor.
Art. 853-E. O agente fiduciário tem direito à retribuição convencionada, bem como ao reembolso das despesas incorridas na execução do contrato, salvo disposição em contrário.
.	(NR)</t>
  </si>
  <si>
    <t>Código Civil</t>
  </si>
  <si>
    <t>Garantias</t>
  </si>
  <si>
    <t>ADMINISTRAÇÃO FIDUCIÁRIA</t>
  </si>
  <si>
    <t>Contrato de Administração de Grantias - Cria nova modalidade de contrato no Código Civil</t>
  </si>
  <si>
    <t>EMENDA 236 - MPV 1162/2023</t>
  </si>
  <si>
    <t>Art. 1º. Exclua-se o inciso V do art. 15 da Medida Provisória nº 1.162, de 14 de fevereiro de 2023, que permite a exigência de seguro de danos estruturais na produção de unidades imobiliárias.
Art. 2º. Art. 2º. Inclua-se no Art. 29 da Medida Provisória nº 1.162, de 14 de fevereiro de 2023, o inciso IV e alínea “a”, nos seguintes termos:
Art. 29. Ficam revogados:
........................................................................................
IV – os seguintes dispositivos da Lei Federal nº 11.977, de 7 de julho de 2009:
a)	o §2º do art. 4º.</t>
  </si>
  <si>
    <t>exime a obrigação de contratar seguro por dano estrutural</t>
  </si>
  <si>
    <t>EMENDA 237 - MPV 1162/2023</t>
  </si>
  <si>
    <t>Inclua-se no art. 3º da Medida Provisória n. 1.162 de 14 de fevereiro de 2023, os seguintes parágrafos:
Art. 3º............................................................................
......................................................................................
§3º O Programa deverá priorizar a construção de unidades habitacionais novas, estimulando a geração de emprego e renda.
§4º A provisão de lotes urbanizados, constante do inciso IV, acima, será realizada apenas quando atrelada ao programa de provisão subsidiada ou financiada de unidades habitacionais</t>
  </si>
  <si>
    <t>PLANEJAMENTO</t>
  </si>
  <si>
    <t>lote urbanizado, criterio</t>
  </si>
  <si>
    <t>EMENDA 238 - MPV 1162/2023</t>
  </si>
  <si>
    <t>Insira, onde couber, na Medida Provisória nº 1162, de 14 de fevereiro de 2023, alteração à lei nº 10.931, de 2 de agosto de 2004, nos seguintes termos:
Art.	A Lei nº 10.931, de 2 de agosto de 2004, passa a vigorar com as seguintes alterações:
.....................................................................................
Art. 4º Para cada incorporação submetida ao regime especial de tributação, a incorporadora ficará sujeita ao pagamento equivalente a 4% (quatro por cento) da receita mensal recebida, o qual corresponderá ao pagamento mensal unificado do seguinte imposto e contribuições:
......................................................................................
§ 8º Para os projetos de construção e incorporação de imóveis residenciais de interesse social, o percentual correspondente ao pagamento unificado dos tributos de que trata o caput deste artigo será equivalente a 1% (um por cento) da receita mensal recebida.
§ 9º Para efeito do disposto no § 8º, consideram-se projetos de incorporação de imóveis de interesse social os destinados para famílias que se enquadram na Faixa Urbano 1 no âmbito do Programa Minha Casa, Minha Vida, de que trata a Medida Provisória nº 1.162, de 14 de fevereiro de 2023. A existência de unidades destinadas às outras faixas de renda no empreendimento não obstará a fruição do regime especial de tributação de que trata o § 8º.
§ 10º As condições para utilização dos benefícios de que tratam os §§ 6º e 8 º serão definidas em regulamento.
§ 11º Para os eventuais aportes de Estados e Municípios em projetos de construção e incorporação no âmbito do Programa Minha Casa, Minha Vida, de que trata a Medida Provisória nº 1.162, de 14 de fevereiro de 2023, que forem contabilizados como receitas, o percentual correspondente ao pagamento unificado dos tributos de que trata o caput deste artigo será equivalente a 1% (um por cento). (NR)</t>
  </si>
  <si>
    <t>incorporações imobiliárias - alicotas - amplia o regime diferenciado de tributação para os empreendimentos que contenham unidades destinadas a outras faixas que nã a I</t>
  </si>
  <si>
    <t>EMENDA 239 - MPV 1162/2023</t>
  </si>
  <si>
    <t>Art. 1º Acrescente-se o inciso III ao caput do art. 16, da Medida Provisória nº 1.162/2023, com a seguinte redação:
Art.16º...........................................................................
.......................................................................................
III - Garantir a assistência técnica pública e gratuita para o projeto, requalificação e a construção de habitação de interesse social (ATHIS), nos moldes da lei federal 11.888 de 2008. (NR)
Art. 2º Acrescente-se o Art. 16-A e parágrafos à Medida Provisória nº 1.162, de 14 de fevereiro de 2023, nos seguintes termos:
“Art. 16-A. Fica o Poder Executivo autorizado a realizar os repasses de recursos federais para a Assistência Técnica por meio de convênio, termo de parceria ou parceria público-privada com o objetivo de promover e garantir a assistência técnica pública e gratuita.
§ 1º Assistência Técnica poderá atender as famílias residentes em áreas urbanas e rurais com renda bruta familiar nos termos do Art. 5º da Medida Provisória Nº
1.162 de 14 de fevereiro de 2023.
§ 2º Caberá ao Poder Público Municipal através de seus órgãos colegiados a realização dos cadastros das famílias e as entidades profissionais na seleção e acompanhamento dos serviços realizados e na capacitação e qualificação técnica dos profissionais.</t>
  </si>
  <si>
    <t>LEI 11888</t>
  </si>
  <si>
    <t>ASSISTÊNCIA TÉCNICA</t>
  </si>
  <si>
    <t>autoriza o uso dos fundos para assistência técnica na HIS</t>
  </si>
  <si>
    <t>EMENDA 240 - MPV 1162/2023</t>
  </si>
  <si>
    <t>Altera-se o art. 8º da Medida Provisória n. 1.162 de 14 de fevereiro de 2023, com a seguinte redação:
Art. 8º Serão priorizadas, para fins de atendimento a provisão subsidiada de unidades habitacionais, com o emprego de dotação orçamentária da União e com recursos do FNHIS, do FAR ou do FDS, as famílias:</t>
  </si>
  <si>
    <t>OBjetivo, diretriz, linhas de atendimento e prioridades</t>
  </si>
  <si>
    <t>normas e recursos - inclui a expressão "a provisão subsidiada de unidades habitacionais"</t>
  </si>
  <si>
    <t>EMENDA 25 - MPV 1162/2023</t>
  </si>
  <si>
    <t>Deputado Federal Marcel Van Hattem (NOVO/RS) </t>
  </si>
  <si>
    <t>Art. 1º. O art. 9º da Medida Provisória nº 1.162, de 14 de janeiro de 2023, passa a vigorar com a seguinte redação:
“Art. 3°. ……………………………………………………………………………………
………………………………………………………………………………………………
§4º O § 17 do art. 20 da Lei nº 8.036, de 11 de maio de 1990, passa a vigorar com a seguinte redação:
Art. 20 …………………………….....................................................................
..........................................................................................................................
§ 17. As movimentações previstas nos incisos V, VI e VII do caput serão permitidas para a aquisição de mais de um imóvel em qualquer Unidade da Federação, ainda que o trabalhador já tenha utilizado os recursos do FGTS para aquisição de moradia própria anteriormente.” (NR)
§5º Fica revogado o § 3º do art. 20 da Lei nº 8.036, de 11 de maio de 1990</t>
  </si>
  <si>
    <t>destinação dos fundos - autoriza a aquizição de mais de um imóvel com FGTS</t>
  </si>
  <si>
    <t>EMENDA 144 - MPV 1162/2023</t>
  </si>
  <si>
    <t>Deputado Federal Marcelo Crivella (REPUBLICANOS/RJ) </t>
  </si>
  <si>
    <t>EMENDA 145 - MPV 1162/2023</t>
  </si>
  <si>
    <t>Acrescente-se à Medida Provisória 1.162, de 14 de fevereiro de 2023, onde couber, o seguinte dispositivo:
“Art. O contrato de financiamento no âmbito do Programa Minha Casa Minha Vida poderá ser realizado por pessoa física, ainda que possua restrições junto a bancos de dados de proteção de crédito.” (NR)</t>
  </si>
  <si>
    <t>EMENDA 98 - MPV 1162/2023</t>
  </si>
  <si>
    <t>Deputado Federal Marco Bertaiolli (PSD/SP) </t>
  </si>
  <si>
    <t>obrigações dos empreendedores</t>
  </si>
  <si>
    <t>EMENDA 24 - MPV 1162/2023</t>
  </si>
  <si>
    <t>Deputado Federal Marcos Tavares (PDT/RJ) </t>
  </si>
  <si>
    <t>Inclua-se, onde couber, o seguinte artigo à Medida Provisória nº 1.162/2023
Art. XX. A Lei nº 10.931, de 2 de agosto de 2004, passa a vigorar com as seguintes alterações:
“Art. 4º......................................................................................................
......................................................................................................................
§6º-A. Para os projetos de incorporação de imóveis residenciais de interesse social cuja construção tenha sido iniciada ou contratada a partir de 31 de março de 2009, o percentual correspondente ao pagamento unificado dos tributos de que trata o caput deste artigo, para as competências posteriores à vigência desta lei, será equivalente a 1% (um por cento) da receita mensal recebida, desde que, até 31 de dezembro de 2026, a incorporação tenha sido registrada no cartório de imóveis competente ou tenha sido assinado o contrato de construção.
§ 7º. Para efeito do disposto nos §§ 6º e 6º- A , consideram-se projetos de incorporação de imóveis de interesse social os destinados à construção de unidades residenciais de valor de até R$ 100.000,00 (cem mil reais) no âmbito do Programa Minha Casa, Minha Vida, de que trata a Lei nº 11.977, de 7 de julho de 2009.
§ 8º. As condições para utilização do benefício de que trata os §§ 6º e 6º- A serão definidas em regulamento.
.....................................................................................................................
Art. 8º. .........................................................................................................
.................................................................................................................... Parágrafo único. O percentual de 1% (um por cento) de que trata os §§ 6º e 6º-A
do art. 4º será considerado para os fins do caput:</t>
  </si>
  <si>
    <t>EMENDA 5 - MPV 1162/2023</t>
  </si>
  <si>
    <t>Deputado Federal Mário Heringer (PDT/MG) </t>
  </si>
  <si>
    <t>Acrescente-se à Medida Provisória nº 1.162, de 14 de fevereiro de 2023:
“Art. 2º.................................................................................................................................
............................................................................................................................................
V – fortalecer o planejamento urbano para resiliência territorial e segurança habitacional da população em prevenção a riscos de desastres.” (NR)
“Art. 5º. .............................................................................................................................
..........................................................................................................................................
§ 3º O programa destinará recursos para garantia de moradia e segurança habitacional para populações residentes em áreas de risco ou em áreas suscetíveis à ocorrência de deslizamentos de grande impacto, inundações bruscas ou processos geológicos ou hidrológicos correlatos, na seguinte forma: I – Garantia de atendimento a famílias cadastradas para atendimento habitacional definitivo decorrente de remoção de áreas de risco, nos termos do art. 3º-B da Lei nº 12.340 de 1º de dezembro de 2010.
II – Priorização de atendimento a famílias residentes em áreas suscetíveis à ocorrência de deslizamentos de grande impacto, inundações bruscas ou processos geológicos ou hidrológicos correlatos, nos termos do art. 3º-A da Lei nº 12.340 de 1º de dezembro de 2010, dentro das faixas estabelecidas no artigo 5º desta lei.” (NR)
“Art. 8º.................................................................................................................................
............................................................................................................................................
§ 3º A priorização das famílias para prevenção das situações identificadas pelos incisos III e IV do caput se dará conforme estabelecido no § 3º do art. 5º desta lei, sem prejuízo a outros procedimentos a serem adotados para atender a situações de resposta e recuperação de áreas atingidas.” (NR)</t>
  </si>
  <si>
    <t xml:space="preserve">ART.2º </t>
  </si>
  <si>
    <t>ÁREAS DE RISCO</t>
  </si>
  <si>
    <t>segurança habitacional / resiliência territorial / residentes em áreas de risco</t>
  </si>
  <si>
    <t>EMENDA 6 - MPV 1162/2023</t>
  </si>
  <si>
    <t>Insira-se, onde couber, na Medida Provisória nº 1.162, de 14 de fevereiro de 2023:
“Art. X. A Lei nº 12.340 de 1º de dezembro de 2010, passa a vigorar as seguintes alterações:
‘Art. 3º-B.........................................................................................................
§ 1º .................................................................................................................
........................................................................................................................
II	– notificação da remoção aos ocupantes, acompanhada de cópia de laudo técnico;
III	– apresentação de alternativas a serem oferecidas pelo poder público para assegurar seu direito à moradia, assegurada participação social em sua definição.
.	’”(NR)</t>
  </si>
  <si>
    <t>LEI 12340</t>
  </si>
  <si>
    <t>EMENDA 7 - MPV 1162/2023</t>
  </si>
  <si>
    <t>Dê-se nova redação ao art. 1º da Medida Provisória nº 1.162, de 14 de fevereiro de 2023:
“Art. 1º O Programa Minha Casa, Minha Vida tem por finalidade promover o direito à cidade e à moradia de famílias residentes em áreas urbanas e rurais, associado ao desenvolvimento urbano e econômico, à geração de trabalho e de renda, à redução de vulnerabilidades e prevenção de riscos de desastres e à elevação dos padrões de habitabilidade e de qualidade de vida da população.”(NR)</t>
  </si>
  <si>
    <t>ART.1º</t>
  </si>
  <si>
    <t>EMENDA 69 - MPV 1162/2023</t>
  </si>
  <si>
    <t>ART.2º / 3º / 8º / 11/ 13</t>
  </si>
  <si>
    <t xml:space="preserve">beneficiários/ equipamentos públicos </t>
  </si>
  <si>
    <t>EMENDA 129 - MPV 1162/2023</t>
  </si>
  <si>
    <t>Deputado Federal Merlong Solano (PT/PI) </t>
  </si>
  <si>
    <t>assistência técnica</t>
  </si>
  <si>
    <t>EMENDA 135 - MPV 1162/2023</t>
  </si>
  <si>
    <t>O artigo inciso VII do art. 13 da MPV 1162/2023 passa a vigorar com acréscimo do seguinte enunciado:
“Art. 13.......................
....................................
...................................
VIII – prestação de assistência técnica ou de serviços profissionais, executados os casos previstos na lei nº 11.888, 24 de dezembro de 2008.</t>
  </si>
  <si>
    <t>EMENDA 141 - MPV 1162/2023</t>
  </si>
  <si>
    <t>EMENDA 149 - MPV 1162/2023</t>
  </si>
  <si>
    <t>EMENDA 19 - MPV 1162/2023</t>
  </si>
  <si>
    <t>Deputado Federal Messias Donato (REPUBLICANOS/ES) </t>
  </si>
  <si>
    <t>Acrescente-se os seguintes incisos ao art. 8º à Medida Provisória nº 1.162, DE 2023, com a seguinte redação:
VI	– Mulheres vitimas de violência doméstica enquadrada no Lei nº 11340, de 7 de agosto de 2006.
VII	– Mães solo devidamente cadastradas no Cadastro Único do Governo Federal esta Lei nº 14.284, de 29 de Dezembro de 2021
VIII	– Portadores de doenças raras caracterizadas na Portaria do Ministério da Saúde nº 199, de 30 de janeiro de 2014.
IX	– Pessoa que possua descentende portador de Transtorno do espectro audismo severo conforme a Lei nº 12.764, de 27 de dezembro de 12.</t>
  </si>
  <si>
    <t>mulher vítima de violência doméstica / mães solo CAD único / portadores de doenças raras / autistas</t>
  </si>
  <si>
    <t>EMENDA 17 - MPV 1162/2023</t>
  </si>
  <si>
    <t>Deputado Federal Murilo Galdino (REPUBLICANOS/PB) </t>
  </si>
  <si>
    <t>Dê-se à alínea “a” do inciso II do caput do art. 8º da Medida Provisória Nº 1.162, de 14 de fevereiro de 2023, a seguinte redação:
“Art. 8º .............................................................................................................
..........................................................................................................................
II – ....................................................................................................................
a)	pessoas com deficiência, conforme o disposto na Lei nº13.146, de 6 de julho de 2015, e pessoas com transtorno do espectro autista, conforme disposto na Lei nº 12.764, de 27 de dezembro de 2012;</t>
  </si>
  <si>
    <t>pessoas com deficiência / autistas</t>
  </si>
  <si>
    <t>EMENDA 200 - MPV 1162/2023</t>
  </si>
  <si>
    <t>Deputado Federal Otto Alencar Filho (PSD/BA) </t>
  </si>
  <si>
    <t>Incluam-se à Medida Provisória nº 1162, de 14 de fevereiro de 2023, o seguintes dispositivos:
“Art. 13º ..........................................................................................
.........................................................................................................
§ 1º Na produção subsidiada de unidades imobiliárias novas em áreas urbanas, compete ao prestador dos serviços públicos de distribuição de energia elétrica disponibilizar infraestrutura de rede e instalações elétricas até os pontos de conexão necessários à implantação dos serviços nas edificações e nas unidades habitacionais atendidas pelo Programa.
.........................................................................................................
§4º A União poderá destinar recursos do Programa Minha Casa Minha Vida para os municípios, a título de doação, equalização de taxas de juros de operações de crédito, ou capitalização de fundos garantidores, nos termos do regulamento, para a construção da rede de saneamento básico e de captação de águas pluviais das unidades habitacionais novas e previamente construídas, ligadas ao programa .” (NR)</t>
  </si>
  <si>
    <t>obrigações dos prestadores de serviços - transferência de recursos da União para municípios realizarem obras de saneamento / obrigação dos prestadores prover infraestrutra para a conexão</t>
  </si>
  <si>
    <t>EMENDA 215 - MPV 1162/2023</t>
  </si>
  <si>
    <t>EMENDA 216 - MPV 1162/2023</t>
  </si>
  <si>
    <t>EMENDA 63 - MPV 1162/2023</t>
  </si>
  <si>
    <t>Deputado Federal Padovani (UNIÃO/PR) </t>
  </si>
  <si>
    <t>A Lei 6.766, de 1079, passa a vigora com as seguintes alterações:
“Art. 18-A. A critério do loteador, o loteamento poderá ser submetido ao regime da afetação, pelo qual o terreno e a infraestrutura, bem como os demais bens e direitos a ele vinculados, manter-se-ão apartados do patrimônio do loteador e constituirão patrimônio de afetação, destinado à consecução do loteamento correspondente e à entrega dos lotes urbanizados aos respectivos adquirentes.
§ 1º. O patrimônio de afetação não se comunica com os demais bens, direitos e obrigações do patrimônio geral do loteador ou de outros patrimônios de afetação por ele constituídos e só responde por dívidas e obrigações vinculadas ao loteamento respectivo e à entrega dos lotes urbanizados aos respectivos adquirentes.
§ 2º. O loteador responde pelos prejuízos que causar ao patrimônio de afetação.
§ 3º. Os bens e direitos integrantes do loteamento somente poderão ser objeto de garantia real em operação de crédito cujo produto seja integralmente destinado à implementação da infraestrutura correspondente e à entrega dos lotes urbanizados aos respectivos adquirentes.
§ 4º. No caso de cessão, plena ou fiduciária, de direitos creditórios oriundos da comercialização dos lotes componentes do loteamento, o produto da cessão também passará a integrar o patrimônio de afetação.
§ 5º. Os recursos financeiros integrantes do patrimônio de afetação serão administrados pelo Loteador.
§ 6º. Nos loteamentos objeto de financiamento, a comercialização dos lotes deverá contar com a anuência da instituição financiadora ou deverá ser a ela cientificada, conforme vier a ser estabelecido no contrato de financiamento.
§ 7º. A contratação de financiamento e constituição de garantias, inclusive mediante transmissão, para o credor, da propriedade fiduciária sobre os lotes integrantes do loteamento, bem como a cessão, plena ou fiduciária, de direitos creditórios decorrentes da comercialização desses lotes, não implicam a transferência para o credor de nenhuma das obrigações ou responsabilidades do cedente loteador, permanecendo este como único responsável pelas obrigações e pelos deveres que lhes são imputáveis.
Art. 18-B. Considera-se constituído o patrimônio de afetação mediante averbação, a qualquer tempo, no Registro de Imóveis, de termo firmado pelo loteador e, quando for o caso, também pelos titulares de direitos reais de aquisição de lotes objeto de loteamento.
Parágrafo único. A averbação não será obstada pela existência de ônus reais que tenham sido constituídos sobre o imóvel objeto do loteamento para garantia do pagamento do preço de sua aquisição ou do cumprimento de obrigação de implantar o empreendimento.
Art. 18-C. A Comissão de Representantes, a Prefeitura e a instituição financiadora da infraestrutura poderão nomear, às suas expensas, pessoa física ou jurídica para fiscalizar e acompanhar o patrimônio de afetação.
§ 1º. A nomeação a que se refere o caput não transfere para o nomeante qualquer responsabilidade pela qualidade da implementação da infraestrutura, pelo prazo de termo de verificação da sua realização ou por qualquer outra obrigação decorrente da responsabilidade do loteador, seja legal ou a oriunda dos contratos de alienação dos lotes, de obra e de outros contratos eventualmente vinculados ao loteamento.
§ 2º. A pessoa que, em decorrência do exercício da fiscalização de que trata o caput deste artigo, obtiver acesso às informações comerciais, tributárias e de qualquer outra natureza referentes ao patrimônio afetado responderá pela falta de zelo, dedicação e sigilo destas informações.
§ 3º. A pessoa nomeada pela instituição financiadora deverá fornecer cópia de seu relatório ou parecer à Comissão de Representantes, a requerimento desta, não constituindo esse fornecimento quebra de sigilo de que trata o § 2o deste artigo.
Art. 18-D. Incumbe ao loteador:
I	- promover todos os atos necessários à boa administração e à preservação do patrimônio de afetação, inclusive mediante adoção de medidas judiciais;
II	- manter apartados os bens e direitos objeto de cada loteamento;
III	- diligenciar a captação dos recursos necessários ao loteamento, cuidando de preservar os recursos necessários à conclusão da infraestrutura;
IV	- entregar à Comissão de Representantes, no mínimo a cada três meses, demonstrativo do estado da obra e de sua correspondência com o prazo pactuado ou com os recursos financeiros que integrem o patrimônio de afetação recebidos no período, firmados por profissionais habilitados, ressalvadas eventuais modificações sugeridas pelo loteador e aprovadas pela Comissão de Representantes;
V	- manter e movimentar os recursos financeiros do patrimônio de afetação em pelo menos uma conta de depósito aberta especificamente para tal fim;
VI - entregar à Comissão de Representantes balancetes coincidentes com o trimestre civil, relativos a cada patrimônio de afetação;
VII	- assegurar à pessoa nomeada nos termos do art. 18-C o livre acesso à obra, bem como aos livros, contratos, movimentação da conta de depósito exclusiva referida no inciso V deste artigo e quaisquer outros documentos relativos ao patrimônio de afetação; e
VIII	- manter escrituração contábil completa, ainda que esteja desobrigado pela legislação tributária.
Art. 18-E. O patrimônio de afetação extinguir-se-á pela averbação do termo de verificação emitido pelo órgão público competente, registro dos títulos de domínio ou de direito de aquisição em nome dos respectivos adquirentes e, quando for o caso, extinção das obrigações do loteador perante eventual instituição financiadora da obra;
Art. 18-F. Os efeitos da decretação da falência ou da insolvência civil do loteador não atingem os patrimônios de afetação constituídos, não integrando a massa concursal o terreno, a obra até então realizada e demais bens, direitos creditórios, obrigações e encargos objeto do loteamento”.
A Lei nº 10.931, de 2004, passa a vigorar com as seguintes redações:
“Art.4º..............................................................................................
.......................................................................................................
......................................
§ 1º Para fins do disposto no caput, considera-se receita mensal a totalidade das receitas auferidas pela incorporadora na venda das unidades imobiliárias que compõem a incorporação, inclusive a efetuada após a conclusão da respectiva edificação, materializada pela expedição do Habite-se, bem como as receitas financeiras e variações monetárias decorrentes desta operação."(NR)
.......................................................................................................
......................
“Art. 11-A Fica instituído o regime especial de tributação aplicável aos Loteamentos, em caráter opcional e irretratável enquanto perdurarem direitos de crédito ou obrigações do Loteador junto aos adquirentes dos imóveis que compõem o Loteamento.
Art. 11-B A opção pelo regime especial de tributação de que trata o art. 11 será efetivada quando atendidos os seguintes requisitos:
I	- entrega do termo de opção ao regime especial de tributação na unidade competente da Secretaria da Receita Federal, conforme regulamentação a ser estabelecida; e
II	- afetação do terreno e das acessões objeto do Loteamento, conforme disposto nos arts. 18-A a 18-E da Lei nº 6.766, de 19 de  dezembro de 1979.
Art. 11-C O loteamento sujeito ao regime especial de tributação, bem como os demais bens e direitos a ela vinculados, não responderão por dívidas tributárias da Loteadora relativas ao Imposto de Renda das Pessoas Jurídicas - IRPJ, à Contribuição Social sobre o Lucro Líquido - CSLL, à Contribuição para o Financiamento da Seguridade Social - COFINS e à Contribuição para os Programas de Integração Social e de Formação do Patrimônio do Servidor Público - PIS/PASEP, exceto aquelas calculadas na forma do artigo 11-D sobre as receitas auferidas no âmbito do respectivo loteamento.
Parágrafo único. O patrimônio da Loteadora responderá pelas dívidas tributárias do Loteamento afetado.
Art. 11-D Para cada Loteamento submetido ao regime especial de tributação, a loteadora ficará sujeita ao pagamento equivalente a 6,73% (Seis por cento, e setenta e três centésimos de ponto
percentual) da receita mensal recebida, o qual corresponderá ao pagamento mensal unificado do seguinte imposto e contribuições:
I	- Imposto de Renda das Pessoas Jurídicas - IRPJ;
II	- Contribuição para os Programas de Integração Social e de Formação do Patrimônio do Servidor Público - PIS/PASEP;
III	- Contribuição Social sobre o Lucro Líquido - CSLL; e
IV	-	Contribuição para Financiamento da Seguridade Social	- COFINS.
§ 1º Para fins do disposto no caput, considera-se receita mensal a totalidade das receitas auferidas pela loteadora na venda dos lotes que compõem o loteamento, bem como as receitas financeiras e variações monetárias decorrentes desta operação, independentemente da data de venda do lote, podendo ser, inclusive, após a emissão do respectivo TVO (termo de verificação de obra).
§ 2º O pagamento dos tributos e contribuições na forma do disposto no caput deste artigo será considerado definitivo, não gerando, em qualquer hipótese, direito à restituição ou à compensação com o que for apurado pela Loteadora.
§ 3º As receitas, custos e despesas próprios do loteamento sujeito a tributação na forma deste artigo não deverão ser computados na apuração das bases de cálculo dos tributos e contribuições de que trata o caput deste artigo devidos pela loteadora em virtude de suas outras atividades empresariais, inclusive loteamentos não afetados.
§ 4º Para fins do disposto no § 3º deste artigo, os custos e despesas indiretos pagos pela Loteadora no mês serão apropriados a cada loteamento na mesma proporção representada pelos custos diretos próprios do loteamento, em relação ao custo direto total da loteadora, assim entendido como a soma de todos os custos diretos de todas os loteamentos e o de outras atividades exercidas pela loteadora.
§ 5º A opção pelo regime especial de tributação obriga o contribuinte a fazer o recolhimento dos tributos, na forma do caput deste artigo, a partir do mês da opção.
§ 6º Os tributos e contribuições pagos na forma do caput deste artigo abrangem tanto as receitas da Loteadora como da pessoa jurídica que efetue parceira imobiliária para desenvolvimento do loteamento.
Art. 11-E O pagamento unificado de impostos e contribuições deverá ser feito na forma do artigo 11-D até o 20º (vigésimo) dia do mês subsequente àquele em que houver sido auferida a receita.
Parágrafo único. Para fins do disposto no caput, a loteadora deverá utilizar, no Documento de Arrecadação de Receitas Federais - DARF, o número específico de inscrição do loteamento no Cadastro Nacional das Pessoas Jurídicas - CNPJ e código de arrecadação próprio.
Art. 11-F Os créditos tributários devidos pela loteadora na forma do disposto no art. 11-D não poderão ser objeto de parcelamento.
Art. 11-G O loteador fica obrigado a manter escrituração contábil segregada para cada loteamento submetido ao regime especial de tributação.
Art. 11-H Para fins de repartição de receita tributária e do disposto no § 2º do art. 11-D, o percentual de 6,73% (Seis por cento, e setenta e três centésimos de ponto percentual) de que trata o caput do art. 11º será considerado
I	- 3,00% (Três por cento) como Cofins;
II	-	0,65%	(Sessenta	e	cinco	centésimos	por	cento)	como Contribuição para o PIS/Pasep;
III	- 1,08% (um inteiro e oito centésimos por cento) como IRPJ;
IV	- 2,00% (dois por cento) como CSLL.
Art. 11-G Perde eficácia a deliberação pela continuação da obra a que se refere o § 1º do art. 18-F da Lei nº 6.766, de 1979, bem como os efeitos do regime de afetação instituídos por esta Lei, caso não se verifique o pagamento das obrigações tributárias, previdenciárias e trabalhistas, vinculadas ao respectivo patrimônio de afetação, cujos fatos geradores tenham ocorrido até a data da decretação da falência, ou insolvência do loteador”.</t>
  </si>
  <si>
    <t>regime de afetação</t>
  </si>
  <si>
    <t>EMENDA 201 - MPV 1162/2023</t>
  </si>
  <si>
    <t>Incluam-se, na Medida Provisória 1.162/2023, as seguintes alterações na Lei nº 9.514, de 20 de novembro de 1997:
Art. 38º....................................................................................................................
.......................................................................................
§ 1º Os contratos de alienação fiduciária ou de compra e venda com pacto adjeto de alienação fiduciária celebrados por instrumento particular entre pessoas físicas ou pessoas jurídicas, mesmo não integrantes do SFH ou do SFI, quando formalizados por meio eletrônico, poderão ser firmados por assinatura eletrônica avançada.”</t>
  </si>
  <si>
    <t>Lei 9514</t>
  </si>
  <si>
    <t>EMENDA 102 - MPV 1162/2023</t>
  </si>
  <si>
    <t>Deputado Federal Pedro Aihara (PATRIOTA/MG) </t>
  </si>
  <si>
    <t>Patriota</t>
  </si>
  <si>
    <t>EMENDA 103 - MPV 1162/2023</t>
  </si>
  <si>
    <t>EMENDA 104 - MPV 1162/2023</t>
  </si>
  <si>
    <t>Acrescente-se ao artigo 21 da Medida Provisória nº 1162, de 2023, que altera a Lei nº 9.514, de 20 de novembro de 1997, nova redação ao § 2º-A do artigo 27 da Lei nº 9.514, de 20 de novembro de 1997:
Art. 21. A Lei nº 9.514, de 20 de novembro de 1997, passa a vigorar com as seguintes alterações:
“Art.27.....................................................................................................
...................................................................................................................
...................................................................................................................
§ 2º-A. Para os fins do disposto nos §§ 1º e 2º deste artigo, as datas, horários e locais dos leilões serão comunicados ao devedor mediante correspondência dirigida aos endereços constantes do contrato, inclusive ao endereço eletrônico. Os leilões e a publicação dos respectivos editais poderão ser realizados por meio eletrônico.
.	”</t>
  </si>
  <si>
    <t>igual 218</t>
  </si>
  <si>
    <t>EMENDA 204 - MPV 1162/2023</t>
  </si>
  <si>
    <t>Deputado Federal Pedro Campos (PSB/PE) </t>
  </si>
  <si>
    <t>PE</t>
  </si>
  <si>
    <t xml:space="preserve">Inclua-se, onde couber, os dispositivos abaixo na Medida Provisória nº 1.162, de
2023:
Art. 1º: Lei nº 12.024, de 27 de agosto de 2009 passa a vigorar com a seguinte alteração:
Art. 2º-B. A partir de 1º de março de 2023, a empresa construtora que tenha sido contratada ou tenha obras iniciadas para construir unidades habitacionais de interesse social, no âmbito do Programa Minha Casa, Minha Vida (PMCMV), de que trata a Lei de Conversão da Medida Provisória nº 1.162, de 14 de fevereiro de 2023, fica autorizada, em caráter opcional, a efetuar o pagamento unificado de tributos equivalente a 1% (um por cento) da receita mensal auferida pelo contrato de construção.
..............................................................................................
...................................................
§ 5º Para fins de repartição de receita tributária, do percentual de 1% (um por cento) de que trata o caput deste artigo, serão considerados:
I	- 0,44% (quarenta e quatro centésimos por cento) como
Cofins;
II	- 0,09% (nove centésimos por cento) como Contribuição para o PIS/Pasep;
III	- 0,31% (trinta e um centésimos por cento) como IRPJ;
e
IV	- 0,16% (dezesseis centésimos por cento) como CSLL.
..............................................................................................
...................................................
§ 7º Caso a empresa construa unidades habitacionais para vendê-las prontas, no âmbito do Programa Minha Casa, Minha Vida (PMCMV), de que trata a Lei de Conversão da Medida Provisória nº 1.162, de 14 de fevereiro de 2023, o pagamento
unificado de tributos a que se refere o caput deste artigo será equivalente a 1% (um por cento) da receita mensal auferida pelo contrato de alienação, aplicado o disposto nos §§ 1º, 2º, 3º, 4º e 5º deste artigo.
§ 8º Para efeito do disposto no Art. 2º-A, considera-se unidade habitacional de interesse social a destinada a família com renda mensal de até 3 (três) salários-mínimos, no âmbito do Programa Minha Casa, Minha Vida (PMCMV), de que trata a Lei de Conversão da Medida Provisória nº 1.162, de 14 de fevereiro de 2023.
</t>
  </si>
  <si>
    <t>LEI 12024</t>
  </si>
  <si>
    <t>tributos federais - simplificação de alícotas</t>
  </si>
  <si>
    <t>EMENDA 66 - MPV 1162/2023</t>
  </si>
  <si>
    <t>Deputado Federal Pedro Lucas Fernandes (UNIÃO/MA) </t>
  </si>
  <si>
    <t xml:space="preserve">Acrescente-se o seguinte parágrafo ao artigo 8º da Medida Provisória nº 1.162 de 2023:
“§ 3º A mulher vítima de violência doméstica ou que tenha sofrido tentativa de feminicídio também será priorizada na forma do caput deste artigo.”
</t>
  </si>
  <si>
    <t>EMENDA 67 - MPV 1162/2023</t>
  </si>
  <si>
    <t>A alínea a do inciso II do artigo 8º da Medida Provisória nº 1.162/2023 passa a vigorar com a seguinte redação:
“a) pessoas com deficiência, incluídas aquelas com Transtorno do Espectro do Autismo – TEA, conforme o disposto na Lei nº 13.146, de 6 de julho de 2015;” (NR)</t>
  </si>
  <si>
    <t>EMENDA 1 - MPV 1162/2023</t>
  </si>
  <si>
    <t>Deputado Federal Ricardo Ayres (REPUBLICANOS/TO) </t>
  </si>
  <si>
    <t xml:space="preserve">mulher vítima de violência doméstica </t>
  </si>
  <si>
    <t>EMENDA 15 - MPV 1162/2023</t>
  </si>
  <si>
    <t>Acrescente-se ao artigo 2º da Medida Provisória nº 1.162/2023, a seguinte redação: “Art. 2º. São objetivos do Programa:
I - ampliar a oferta de moradias para atender às necessidades habitacionais, principalmente na região Norte, em especial o estado do Tocantins, sobretudo da população de baixa renda, nas suas diversas formas de atendimento;</t>
  </si>
  <si>
    <t>regionalização - prioridade para a região norte e Tocantins</t>
  </si>
  <si>
    <t>EMENDA 150 - MPV 1162/2023</t>
  </si>
  <si>
    <t>Deputado Federal Samuel Viana (PL/MG) </t>
  </si>
  <si>
    <t>Dê-se ao caput do art. 12 da Medida Provisória a seguinte redação: “Art. 12. A participação dos agentes do Programa será regulamentada pelo Ministério das Cidades, conforme a linha de atendimento, que poderá estabelecer instrumento contratual, nos limites da função social do contrato, no qual sejam estabelecidos direitos e obrigações entre os partícipes e sanções aplicáveis após o devido processo administrativo, respeitados os princípios do contraditório e da ampla defesa.</t>
  </si>
  <si>
    <t>EMENDA 202 - MPV 1162/2023</t>
  </si>
  <si>
    <t>Suprima-se o inciso VII do § 1º do art. 9º da Medida Provisória.</t>
  </si>
  <si>
    <t>exclui  imóvel perdido em razão de emergência ou calamidade</t>
  </si>
  <si>
    <t>EMENDA 203 - MPV 1162/2023</t>
  </si>
  <si>
    <t xml:space="preserve">registro - insenção de emolumentos e tarifas bancárias </t>
  </si>
  <si>
    <t>EMENDA 212 - MPV 1162/2023</t>
  </si>
  <si>
    <t>EMENDA 213 - MPV 1162/2023</t>
  </si>
  <si>
    <t>Dê-se ao inciso V do caput do art. 11 da Medida Provisória a seguinte redação:
“Art. 11. .....................................................................................
....................................................................................................
V – aos Governos estaduais, distrital e municipais, na qualidade de executores, promotores ou apoiadores, implementar e executar seus programas habitacionais em articulação com o Programa Minha Casa, Minha Vida, mantendo os bens públicos gerados pelo investimento do Programa;”</t>
  </si>
  <si>
    <t>LEI 11177</t>
  </si>
  <si>
    <t>retira dos entes públicos a obrigação de recepcionar e operar os bens públicos gerados pelo projeto</t>
  </si>
  <si>
    <t>EMENDA 214 - MPV 1162/2023</t>
  </si>
  <si>
    <t>Acrescente-se alínea “c” ao inciso I do caput do art. 11 da Medida Provisória, com a seguinte redação:
“Art. 11. ............................................................................
I – ......................................................................................
...........................................................................................
c)	garantir as condições adequadas para execução do programa e recepção das moradias, com infraestrutura, pavimentação, projetos de saneamento básico, iluminação e demais necessidades estruturais necessárias ao cumprimento integral do programa;</t>
  </si>
  <si>
    <t>responsabilidade do MC de prover pavimentação, projetos básicos de sanemanento, iliuminação  e necessidades estruturais</t>
  </si>
  <si>
    <t>EMENDA 146 - MPV 1162/2023</t>
  </si>
  <si>
    <t>Deputado Federal Sanderson (PL/RS) </t>
  </si>
  <si>
    <t>normas e recursos</t>
  </si>
  <si>
    <t>EMENDA 147 - MPV 1162/2023</t>
  </si>
  <si>
    <t>EMENDA 148 - MPV 1162/2023</t>
  </si>
  <si>
    <t>EMENDA 128 - MPV 1162/2023</t>
  </si>
  <si>
    <t>Deputado Federal Silvio Costa Filho (REPUBLICANOS/PE) </t>
  </si>
  <si>
    <t>Modifica o §5º do artigo 6º e acrescenta um novo §8º ao mesmo artigo, modifica o §3º do artigo 13, modifica o §2º do artigo 21 e acrescenta um novo artigo 31 à Medida Provisória 1.162/2023, estabelecendo as seguintes redações:
“Art. 6º O Programa será constituído pelos seguintes recursos, a serem aplicados com observância à legislação específica de cada fonte e em conformidade com as dotações e disponibilidades orçamentárias e financeiras consignadas nas leis e nos planos de aplicação anuais:
§ 5º A participação dos Estados, do Distrito Federal e dos Municípios no Programa fica condicionada à existência de lei do ente federativo, no âmbito de sua competência, que assegure a isenção permanente e incondicionada do Imposto sobre a Transmissão de Bens Imóveis e do Imposto de Transmissão Causa Mortis e Doação, que têm como fato gerador a transferência das unidades imobiliárias ofertadas aos beneficiários, cujas operações decorram da aplicação dos recursos provenientes ao atendimento das famílias beneficiárias que envolvam operações do Fundo de Arrendamento Residencial (FAR) ou do Fundo de Desenvolvimento Social (FDS) e aqueles provenientes de descontos do FGTS para atendimento da Faixa Urbano 1.
§ 8º As subvenções econômicas destinadas ao atendimento dos beneficiários enquadrados na Faixa Urbano 1, deverão atender os Municípios com seus diferentes portes populacionais e necessidades habitacionais.
Art. 13 Respeitados os regulamentos específicos de cada fonte de recursos e a vinculação necessária às linhas de atendimento do Programa, são passíveis de compor o valor de investimento e o custeio da operação, entre outros:
§ 3º A União poderá destinar bens imóveis ao ente municipal para oferta de benefícios habitacionais, dispensada autorização legislativa específica,  desde  que  o  atendimento  contemple  prioritariamente
famílias da Faixa Urbano 1 e observe o disposto na Lei nº 9.636, de 15 de maio de 1998, e na regulamentação específica.
Art. 21. A Lei nº 9.514, de 20 de novembro de 1997, passa a vigorar com as seguintes alterações:
§ 2º Nos contratos firmados com cláusula de alienação fiduciária em garantia, caberá ao Agente Operador do programa a obrigação de arcar com o custo do pagamento do Imposto sobre a Propriedade Predial e Territorial Urbana - IPTU incidente sobre o bem e das taxas condominiais existentes.” (NR).
Art. 31 Parte dos recursos do Fundo de Arrendamento Residencial (FAR) deveram ser destinados para ações de melhorias habitacionais e a requalificação de imóveis em municípios cujo déficit habitacional qualitativo seja superior à média nacional.</t>
  </si>
  <si>
    <t xml:space="preserve"> tributos estaduais - ITCMD / ITBI</t>
  </si>
  <si>
    <t>EMENDA 199 - MPV 1162/2023</t>
  </si>
  <si>
    <t xml:space="preserve">gestão do FGTS - retira as operaões de microcrédito </t>
  </si>
  <si>
    <t>EMENDA 136 - MPV 1162/2023</t>
  </si>
  <si>
    <t>Deputado Federal Thiago de Joaldo (PP/SE) </t>
  </si>
  <si>
    <t>SE</t>
  </si>
  <si>
    <t>Acrescente-se à alínea “d” do inciso II do artigo 8º da Medida Provisória 1.162, de 14 de fevereiro de 2023, a seguinte redação:
“Art.8º...................................................................................
.............................................................................................
II...........................................................................................
d)	mulheres vítimas de violência doméstica e familiar, sem residência própria e beneficiadas por medidas judiciais protetivas contra seus agressores; (NR)</t>
  </si>
  <si>
    <t>EMENDA 137 - MPV 1162/2023</t>
  </si>
  <si>
    <t xml:space="preserve">Acrescente-se o §3° ao artigo 5º da Medida Provisória 1.162, de 14 de fevereiro de 2023, com a seguinte redação:
“Art.5º...................................................................................
.............................................................................................
§3° Não serão submetidas às regras do caput as famílias vítimas de eventos climáticos causadores de deslizamentos com grande impacto, inundações bruscas e processos geológicos ou hidrológicos, cuja única moradia          for          atingida; (NR)	</t>
  </si>
  <si>
    <t>EMENDA 138 - MPV 1162/2023</t>
  </si>
  <si>
    <t>EMENDA 45 - MPV 1162/2023</t>
  </si>
  <si>
    <t>Deputado Federal Túlio Gadêlha (REDE/PE) </t>
  </si>
  <si>
    <t>Rede</t>
  </si>
  <si>
    <t>Dê-se ao art. 1º da Medida Provisória a seguinte redação:
“Art. 1º O Programa Minha Casa, Minha Vida tem por finalidade promover o direito à cidade e à moradia de famílias residentes em áreas urbanas e rurais, associado ao desenvolvimento urbano e econômico, à sustentabilidade, à geração de trabalho e de renda e à elevação dos padrões de habitabilidade e de qualidade de vida da população.”</t>
  </si>
  <si>
    <t>SUSTENTABILIDADE</t>
  </si>
  <si>
    <t>setor produtivo industrial da habitação</t>
  </si>
  <si>
    <t>EMENDA 46 - MPV 1162/2023</t>
  </si>
  <si>
    <t>Dê-se nova redação aos incisos III e IV do caput do art. 2º; e acrescente- se inciso V ao caput do art. 2º da Medida Provisória, nos termos a seguir:
“Art. 2º ............................................................................................................
..........................................................................................................................
III	– estimular a modernização do setor habitacional e a inovação tecnológica com vistas à redução dos custos, à sustentabilidade ambiental e climática e à melhoria da qualidade da produção habitacional, com a finalidade de ampliar o atendimento habitacional;
IV	– apoiar o desenvolvimento e o fortalecimento da atuação dos agentes públicos e privados responsáveis pela promoção do Programa; e
V	– gerar emprego e renda em uma economia estruturada em bases sustentáveis.”</t>
  </si>
  <si>
    <t xml:space="preserve">sustentabilidade </t>
  </si>
  <si>
    <t>EMENDA 47 - MPV 1162/2023</t>
  </si>
  <si>
    <t>Acrescente-se o inciso VII ao art. 8º da Medida Provisória:
“Art.8º...........................................................................................
.....................................................................................................
.VII – que tenham mulheres vítimas de violência doméstica e familiar, conforme o disposto na Lei nº 11.340, de 7 de agosto de 2006.”</t>
  </si>
  <si>
    <t>EMENDA 48 - MPV 1162/2023</t>
  </si>
  <si>
    <t>Art. 4º ............................................................................................................
..........................................................................................................................
VIII – estímulo à inovação e aperfeiçoamento da qualidade, da durabilidade, da segurança, da acessibilidade e da habitabilidade da construção de habitações e da instalação de infraestrutura em empreendimentos de interesse social;</t>
  </si>
  <si>
    <t>ACESSIBILIDADE FISICA</t>
  </si>
  <si>
    <t>EMENDA 49 - MPV 1162/2023</t>
  </si>
  <si>
    <t>Acrescente-se a alínea “d” ao inciso II do artigo 8º da Medida Provisória nº 1.162, de 2023, com a seguinte redação:
“Art.8º .
.
II
- .......................................................................................................
.
d)	profissionais da educação.” (NR)</t>
  </si>
  <si>
    <t>profissionais da educação</t>
  </si>
  <si>
    <t>EMENDA 50 - MPV 1162/2023</t>
  </si>
  <si>
    <t>trabalhadores resgatados condição análoga a escravidão</t>
  </si>
  <si>
    <t>EMENDA 51 - MPV 1162/2023</t>
  </si>
  <si>
    <t>Acrescente-se a seguinte alínea ‘d’ ao inciso II do art. 8º da Medida Provisória nº 1.162, de 2023:
“Art. 8. .........................................................................................
II - ................................................................................................
d) trabalhadores comprovadamente resgatados de regime de trabalho forçado ou da condição análoga à de escravos.”</t>
  </si>
  <si>
    <t>EMENDA 52 - MPV 1162/2023</t>
  </si>
  <si>
    <t>Dê-se à alínea “b” do inciso I do caput do art. 11 da Medida Provisória a seguinte redação:
“Art. 11. ..........................................................................................................
I – .....................................................................................................................
..........................................................................................................................
b)	monitorar, avaliar e divulgar periodicamente os resultados obtidos pelo Programa, inclusive por meio de pesquisa de satisfação dos beneficiários, de forma a assegurar a transparência e a publicidade de informações;
.	”</t>
  </si>
  <si>
    <t>LEI 116266</t>
  </si>
  <si>
    <t>pessoas com câncer ou doenças graves</t>
  </si>
  <si>
    <t>EMENDA 53 - MPV 1162/2023</t>
  </si>
  <si>
    <t>Inclua-se o seguinte inc. V ao art. 2º da Medida Provisória nº 1.162, de 14 de fevereiro de 2023:
“Art.
2º ..........................................................................................
......................................................................................................
V - promover oportunidades de aquisição de moradia segundo critérios de financiamento razoáveis e com condições adequadas à renda das famílias beneficiadas.”</t>
  </si>
  <si>
    <t>EMENDA 54 - MPV 1162/2023</t>
  </si>
  <si>
    <t>mitigação de custos recorrentes</t>
  </si>
  <si>
    <t>EMENDA 55 - MPV 1162/2023</t>
  </si>
  <si>
    <t>EMENDA 56 - MPV 1162/2023</t>
  </si>
  <si>
    <t>LOCALIZAÇÃO</t>
  </si>
  <si>
    <t>localização</t>
  </si>
  <si>
    <t>EMENDA 57 - MPV 1162/2023</t>
  </si>
  <si>
    <t>EMENDA 58 - MPV 1162/2023</t>
  </si>
  <si>
    <t>EMENDA 142 - MPV 1162/2023</t>
  </si>
  <si>
    <t>profissionais de saúde</t>
  </si>
  <si>
    <t>EMENDA 143 - MPV 1162/2023</t>
  </si>
  <si>
    <t>Acrescente-se alínea “d” ao inciso II do caput do art. 8º da Medida Provisória, com a seguinte redação:
“Art. 8º ............................................................................................................
..........................................................................................................................
II – ....................................................................................................................
..........................................................................................................................
d) pessoas com câncer ou com outras doenças graves listadas no inciso XIV do art. 6º da Lei nº 7.713 de 22 de dezembro de 1988;</t>
  </si>
  <si>
    <t>EMENDA 77 - MPV 1162/2023</t>
  </si>
  <si>
    <t>Deputado Federal Vinicius Carvalho (REPUBLICANOS/SP) </t>
  </si>
  <si>
    <t xml:space="preserve">Art. 19. A Lei nº 6.015, de 31 de dezembro de 1973, passa a vigorar com as seguintes alterações:
"Art. 130. A critério do consumidor, em relação os atos enumerados nos art. 127 e 129, fica facultada a realização dos registros no domicílio de uma das partes contratantes devendo ser disponibilizados para consulta integrada nacional inclusive na plataforma eletrônica dos oficiais de registro nos termos do inciso III do art. 3º da Lei nº 14.382, de 27 de junho de 2022 e do art. 12 da Lei nº 8.935, de 18 de novembro de 1994.
..............................................” (NR)
"Art.
221. ...................................................................................
........................ .................................................................
...........................................
II - escritos particulares autorizados em lei, assinados pelas partes, dispensados as testemunhas e o reconhecimento de firmas, quando se tratar de atos praticados por instituições financeiras que atuem com crédito imobiliário, autorizadas a celebrar instrumentos particulares com caráter de escritura pública;
...................................................................." (NR)
</t>
  </si>
  <si>
    <t>registro simplificado</t>
  </si>
  <si>
    <t>EMENDA 88 - MPV 1162/2023</t>
  </si>
  <si>
    <t>EMENDA 97 - MPV 1162/2023</t>
  </si>
  <si>
    <t>Deputado Federal Vitor Lippi (PSDB/SP) </t>
  </si>
  <si>
    <t>Dê-se ao art. 24º da Medida Provisória 1.162 DE 14 de fevereiro de 2023, a seguinte redação:
“Art. 24.A Lei nº 14.063, de 23 de setembro de 2020, passa a vigorar as seguintes alterações:
"Art 5º.
....
§2º É obrigatório o uso de assinatura eletrônica qualificada:
....
IV - nos atos de transferência e de registro de bens imóveis, ressalvado o disposto na alínea "c" do inciso II do § 1º deste artigo e do Art.17-A;”.
Art. 17-A. As instituições financeiras que atuem com crédito imobiliário autorizadas a celebrar instrumentos particulares com caráter de escritura pública poderão permitir que os partícipes dos contratos correspondentes do Programa Minha Casa Minha Vida possam fazer uso das assinaturas eletrônicas nas modalidades avançada e qualificada de que trata esta Lei, desde que chanceladas através de assinatura eletrônica qualificada da instituição financeira em questão. (NR)</t>
  </si>
  <si>
    <t>assinatura eletrônica igual 182</t>
  </si>
  <si>
    <t>EMENDA 119 - MPV 1162/2023</t>
  </si>
  <si>
    <t>Deputado Federal Zé Neto (PT/BA) </t>
  </si>
  <si>
    <t>EMENDA 165 - MPV 1162/2023</t>
  </si>
  <si>
    <t>LEI 10169</t>
  </si>
  <si>
    <t>registro - limites tributos</t>
  </si>
  <si>
    <t>EMENDA 166 - MPV 1162/2023</t>
  </si>
  <si>
    <t>Art. 1º Acrescente-se ai art. 25 da Medida Provisória nº 1.162 de 15 de março de 2023, o seguinte dispositivo:
Art. 25. A Lei nº 14.382, de 27 de junho de 2022, passa a vigorar as seguintes alterações:
“Art. 6º (...)
§5º Pelos extratos notariais previstos no inciso III, serão devidos 30% das custas e emolumentos do valor fixado para as escrituras públicas que trate do negócio jurídico do qual resultou o extrato produzido e expedido.
§6º O valor cobrado pela lavratura da escritura pública compreende o valor do extrato, desde que seja expedido pelo mesmo Tabelião.
Art. 4º Esta Lei entra em vigor na data de sua publicação.</t>
  </si>
  <si>
    <t>EMENDA 192 - MPV 1162/2023</t>
  </si>
  <si>
    <t xml:space="preserve">gestão do FGTS - retira o microcrédito e previsão de estudos de sustentabilidade regulatória e atuarial </t>
  </si>
  <si>
    <t>EMENDA 193 - MPV 1162/2023</t>
  </si>
  <si>
    <t>Inclua-se na Medida Provisória os dispositivos abaixo, com a seguinte redação: “Art. 6º
.................................................................................................................................
§ 8º Em áreas urbanas, os critérios de prioridade para atendimento devem contemplar:
I	– a doação pelos Estados, pelo Distrito Federal e pelos Municípios de terrenos localizados em área urbana consolidada para implantação de empreendimentos vinculados ao programa;
II	– a implementação pelos Estados, pelo Distrito Federal e pelos Municípios de medidas de desoneração tributária, para as construções destinadas à habitação de interesse social;
III	– A existência de procedimento de licenciamento exclusivo, com prioridade de análise e existência de prazo máximo para cada etapa de análise.” (NR)
§ 9º Todas as medidas de desoneração tributária ou de incentivos urbanísticos, bem como características edilícias adotadas pelos Estados, pelo Distrito Federal e pelos Municípios, no âmbito das respectivas competências, para qualquer programa habitacional público, devem ser consideradas para fins do regime jurídico das operações do Programa no local.</t>
  </si>
  <si>
    <t>localização / desoneração</t>
  </si>
  <si>
    <t>EMENDA 167 - MPV 1162/2023</t>
  </si>
  <si>
    <t>Senador Angelo Coronel (PSD/BA) </t>
  </si>
  <si>
    <t>senador</t>
  </si>
  <si>
    <t>Dê-se a seguinte redação aos arts. 7º e 8º-A e suprima-se os incisos I a IV do parágrafo único do caput do art. 7º e o §5º do inciso II do caput do art. 8º-A da Lei nº 11.977, de 7 de julho de 2009, modificados pelo art. 23 da Medida Provisória 1162, de 2023:
“Art. 7º .........................................................................................
Parágrafo único. Para as operações com recursos de que trata o inciso III do art. 2º desta Lei, fica o Ministério das Cidades autorizado a fixar novas condições de pagamento e prazos para a conclusão das unidades habitacionais contratadas até 31 de dezembro de 2017, obedecidos os seguintes parâmetros:
.	” (NR)
“Art. 8º-A ....................................................................................
......................................................................................................
§ 2º ...............................................................................................
I	- manifestação de interesse na conclusão e entrega das unidades habitacionais; ou
II	- manifestação de interesse do Estado ou do Município, a ser firmada em conjunto com a instituição ou agente financeiro, na conclusão e entrega das unidades habitacionais com recursos provenientes do Estado ou do Município;
Gabinete do Senador Angelo Coronel
...........................................................................................
§ 4º A manifestação de interesse a que se refere o § 2º possibilitará a prorrogação dos compromissos assumidos pelas instituições ou pelos agentes financeiros pelo prazo de até quarenta e dois meses, contado a partir de 26 de agosto de 2020, para conclusão e entrega das unidades habitacionais.
.	” (NR)</t>
  </si>
  <si>
    <t>condições de refinanciamento e conclusão</t>
  </si>
  <si>
    <t>EMENDA 226 - MPV 1162/2023</t>
  </si>
  <si>
    <t>Senador Eduardo Braga (MDB/AM) </t>
  </si>
  <si>
    <t>Acrescente-se ao inciso II do art. 8º da Medida Provisória nº 1.162, de 2023, a seguinte alínea:
“Art. 8º.................................................................................
..............................................................................................
II – .......................................................................................
.............................................................................................
d)	mulheres em situação de violência doméstica ou familiar, conforme disposto na Lei nº 11.340, de 7 de agosto de 2006.”</t>
  </si>
  <si>
    <t>EMENDA 227 - MPV 1162/2023</t>
  </si>
  <si>
    <t>Dê-se ao inciso III do art. 29 da Medida Provisória nº 1.162, de 2023, a seguinte redação:
“Art. 29................................................................................
..............................................................................................
III – ......................................................................................
a)	os arts. 1º a 6º;
b)	os arts. 8º a 16; e
c)	o art. 25.”</t>
  </si>
  <si>
    <t>PPP</t>
  </si>
  <si>
    <t>reestabelece a possibilidade da União destinar imóveis públicos para projetos</t>
  </si>
  <si>
    <t>EMENDA 132 - MPV 1162/2023</t>
  </si>
  <si>
    <t>Senador Eduardo Gomes (PL/TO) </t>
  </si>
  <si>
    <t>EMENDA 133 - MPV 1162/2023</t>
  </si>
  <si>
    <t>remuneração de operadores</t>
  </si>
  <si>
    <t>EMENDA 134 - MPV 1162/2023</t>
  </si>
  <si>
    <t xml:space="preserve">gestão </t>
  </si>
  <si>
    <t>EMENDA 245 - MPV 1162/2023</t>
  </si>
  <si>
    <t>Senador Efraim Filho (UNIÃO/PB) </t>
  </si>
  <si>
    <t>Dê-se ao § 2º do art. 6º da Medida Provisória nº 1.162, de 2023, a seguinte redação:
“Art. 6º.................................................................................
..............................................................................................
§ 2º A contrapartida do beneficiário do Programa, quando houver, será realizada sob a forma de participação pecuniária, disponibilização de bens imóveis ou de execução de obras e serviços, para complementação do valor de investimento da operação ou para retorno total ou parcial dos recursos aportados pelo Programa, conforme legislação específica e regulamento do Ministério das Cidades, dispensada a participação financeira de beneficiário que receba BPC, na condição de titular ou de representante de pessoa sob sua responsabilidade, ou que seja participante do Programa Bolsa Família.”</t>
  </si>
  <si>
    <t>inclui os representantes de pessoas com deficiência sob sua responsabilidade na isenção de contrapartida</t>
  </si>
  <si>
    <t>EMENDA 246 - MPV 1162/2023</t>
  </si>
  <si>
    <t xml:space="preserve">Suprima-se o art. 10 da Medida Provisória nº 1.162, de 2023.
</t>
  </si>
  <si>
    <t>retira-se a preferência a mulher como contratante</t>
  </si>
  <si>
    <t>EMENDA 130 - MPV 1162/2023</t>
  </si>
  <si>
    <t>Senador Esperidião Amin (PP/SC) </t>
  </si>
  <si>
    <t>EMENDA 105 - MPV 1162/2023</t>
  </si>
  <si>
    <t>Senador Hamilton Mourão (REPUBLICANOS/RS) </t>
  </si>
  <si>
    <t>EMENDA 106 - MPV 1162/2023</t>
  </si>
  <si>
    <t>Acrescente-se o seguinte dispositivo na MPV nº 1.162/2023:
Art. . A Lei Federal nº 14.382, de 27 de junho de 2022, passa a vigorar com a seguinte alteração:
“Art. 6º..............................................................
§1º....................................................................
III	- os extratos eletrônicos relativos a bens imóveis poderão ser acompanhados do arquivamento da íntegra do instrumento contratual, em cópia simples, e se apresentados por tabelião de notas, este arquivará o instrumento contratual em pasta própria, sendo desnecessária a apresentação, mesmo voluntária, ao registro de imóveis.”
.........................................................................
“Art. 29. Ficam revogados:
..........................................................................
........................................................................
IV	– os seguintes dispositivos da Lei Federal nº 14.382, de 27 de junho de 2022:
a)	o inciso IV do §1º do art. 6º;
.........................................................................</t>
  </si>
  <si>
    <t>EMENDA 68 - MPV 1162/2023</t>
  </si>
  <si>
    <t>Senador Humberto Costa (PT/PE) </t>
  </si>
  <si>
    <t>Acrescente-se aos artigos 23 e 29 da Medida Provisória 1.162/2023, a seguinte redação:
“Art. 23. A Lei nº 11.977, de 2009, passa a vigorar com as seguintes alterações:
“Art. 6º-A.......................................................……
Art. 7º ..................................................................
Parágrafo único. Para as operações com recursos de que trata o inciso III do art. 2o desta Lei, fica o Ministério das Cidades autorizado a fixar valores complementares, novas condições de pagamento e prazos para a conclusão das unidades habitacionais contratadas até 31/12/2017, obedecidos os seguintes parâmetros:
...............................................................................
Art. 29. Ficam revogados:
I	-
.............................................................................................................
II	-
........................................................................................................
a)	
...............................................................................................................
b)	os incisos I, II, III, IV e V do Parágrafo Único do Art. 7º;
c)	o inciso III do caput do Art. 7º-B;
d)	Art. 8-A; e
e)	o § 1º-B do Art. 20; e
III	- ...............................................................................................
a)	..................................................................................................
b)	.................................................................................................
Acrescente-se o artigo 29-A da Medida Provisória 1.162/2023, a seguinte redação:
Art. 29-A
Fica a União autorizada a conceder subvenção econômica, no montante de até R$ 8.000.000.000,00 (oito bilhões de reais), para implementação do PMCMV em municípios com população de até 50.000 (cinquenta mil) habitantes e para atendimento a beneficiários com renda familiar mensal de até 3 (três) salários mínimos, por meio de instituições financeiras autorizadas pelo Banco Central do Brasil ou de agentes financeiros do Sistema Financeiro da Habitação - SFH.
§ 1o Os recursos referidos no caput serão alocados mediante oferta pública às instituições financeiras e aos agentes financeiros, a critério dos Ministérios da Fazenda e das Cidades.
§ 2o A regulamentação deste artigo disporá necessariamente sobre os seguintes aspectos:
I	– os valores e limites das subvenções individualizadas a serem destinadas a cada beneficiário;
II	– a remuneração das instituições financeiras ou dos agentes financeiros pelas operações realizadas;
III	– as condições e modalidades de ofertas públicas de cotas de subvenções, como também sua quantidade;
IV	– a tipologia e o padrão das moradias e da infraestrutura urbana;
V	– a permissão pelo Banco Central do Brasil, na esfera de sua competência e a seu exclusivo critério e discrição, para que as instituições financeiras referidas no caput possam realizar operações no âmbito do PMCMV;
VI	– a atribuição ao Conselho Monetário Nacional - CMN para definir as instituições financeiras e os agentes financeiros do SFH referidos no caput; e
 VII	– a permissão pelos Ministérios da Fazenda e das Cidades, na esfera de sua competência e a seu exclusivo critério, para que as instituições financeiras e os agentes financeiros do SFH definidos pelo CMN possam realizar operações no âmbito do PMCMV.
§ 3o Os Estados e os Municípios poderão complementar o valor dos repasses com créditos tributários, benefícios fiscais, bens ou serviços economicamente mensuráveis, assistência técnica ou recursos financeiros.
§ 4o A aplicação das condições previstas neste artigo dar-se-á sem prejuízo da possibilidade de atendimento aos Municípios de que trata o caput por outras formas admissíveis no âmbito do PMCMV.</t>
  </si>
  <si>
    <t xml:space="preserve">ART. 23 / 29 </t>
  </si>
  <si>
    <t>EMENDA 11 - MPV 1162/2023</t>
  </si>
  <si>
    <t>Senador Izalci Lucas (PSDB/DF) </t>
  </si>
  <si>
    <t>Inclua-se, no artigo 6º da Medida Provisória nº 1.162, de 2023, o seguinte inciso IX, renumerando-se o seguinte:
“ IX – doações ou alienação gratuita ou onerosa de bens imóveis da União às entidades privadas com ou sem fins lucrativos destinadas à provisão habitacional;”</t>
  </si>
  <si>
    <t>doação de bens da união a entes particulares</t>
  </si>
  <si>
    <t>EMENDA 12 - MPV 1162/2023</t>
  </si>
  <si>
    <t>Acrescente-se ao inciso VIII do artigo 11 da Media Provisória nº 1.162, de 2023, a seguinte alínea:
“f) manter-se na posse e domínio do bem imóvel adquirido pelo prazo mínimo de 10 anos.”</t>
  </si>
  <si>
    <t>os beneficiários devem manter a posse por no mínimo 10 anos</t>
  </si>
  <si>
    <t>EMENDA 13 - MPV 1162/2023</t>
  </si>
  <si>
    <t>“Art. 17......................................................................
“II – metas e benefícios destinados às famílias, em consonância com as prioridades estabelecidas no artigo 8º, conforme localização e população do Município ou do Distrito Federal, e as faixas de renda respeitadas as atribuições legais sobre cada fonte de recursos, os limites estabelecidos nesta Medida Provisória e a disponibilidade orçamentária e financeira”;</t>
  </si>
  <si>
    <t>autorreferência às prioridades e localização</t>
  </si>
  <si>
    <t>EMENDA 14 - MPV 1162/2023</t>
  </si>
  <si>
    <t>Acrescente-se, onde couber, na Medida Provisória nº 1.162, de 2023, o seguinte artigo:
“Art. Os imóveis destinados ao programa Minha Casa Minha Vida poderão ser doados ou alienados de forma gratuita ou onerosa às cooperativas e associações habitacionais para provisão habitacional das famílias enquadradas no programa.
Parágrafo único. Em caso de alienação onerosa dos imóveis de que trata o parágrafo anterior, o pagamento da fração do terreno pelo adquirente poderá ser efetuado diretamente pelo agente financeiro financiador do empreendimento, no momento da contratação do financiamento da unidade imobiliária pelo adquirente final”.</t>
  </si>
  <si>
    <t>doação para cooperativas e associações de moradia</t>
  </si>
  <si>
    <t>EMENDA 153 - MPV 1162/2023</t>
  </si>
  <si>
    <t>EMENDA 154 - MPV 1162/2023</t>
  </si>
  <si>
    <t>EMENDA 155 - MPV 1162/2023</t>
  </si>
  <si>
    <t>EMENDA 156 - MPV 1162/2023</t>
  </si>
  <si>
    <t>EMENDA 157 - MPV 1162/2023</t>
  </si>
  <si>
    <t>EMENDA 158 - MPV 1162/2023</t>
  </si>
  <si>
    <t>Art. 8º Dê-se nova redação ao caput do art. 26 da Medida Provisória nº 1.162, de 2023:
“Art. 26. Permanecerão submetidos às regras da Lei nº 11.977, de 2009, todos os empreendimentos habitacionais firmados e contratados até 25 de agosto de 2020, inclusive os empreendimentos que porventura tenham sido originalmente contratados até esta data, se encontram paralisados e venham a ser retomados após publicação desta Lei. (NR)</t>
  </si>
  <si>
    <t>gestão igual a emenda 134</t>
  </si>
  <si>
    <t>EMENDA 159 - MPV 1162/2023</t>
  </si>
  <si>
    <t>EMENDA 160 - MPV 1162/2023</t>
  </si>
  <si>
    <t>EMENDA 161 - MPV 1162/2023</t>
  </si>
  <si>
    <t>EMENDA 168 - MPV 1162/2023</t>
  </si>
  <si>
    <t>Senador Jorge Kajuru (PSB/GO) </t>
  </si>
  <si>
    <t>EMENDA 248 - MPV 1162/2023</t>
  </si>
  <si>
    <t>Senador Luis Carlos Heinze (PP/RS) </t>
  </si>
  <si>
    <t>prazo para registro definitivo / dispensa de testemunhas em instrumentos particulares</t>
  </si>
  <si>
    <t>EMENDA 251 - MPV 1162/2023</t>
  </si>
  <si>
    <t>EMENDA 94 - MPV 1162/2023</t>
  </si>
  <si>
    <t>Senador Mecias de Jesus (REPUBLICANOS/RR) </t>
  </si>
  <si>
    <t>RR</t>
  </si>
  <si>
    <t>O art. 8º da Medida Provisória nº 1.162, de 2023, passa a vigorar acrescido do seguinte inc. VII:
“Art. 8º ................................................................................
.........................................................................................
VII	– de comunidades indígenas ou quilombolas.” (NR)</t>
  </si>
  <si>
    <t>indígenas e quilombolas</t>
  </si>
  <si>
    <t>EMENDA 95 - MPV 1162/2023</t>
  </si>
  <si>
    <t>O art. 1º da Medida Provisória nº 1.162, de 2023, passa a vigorar com a seguinte redação:
“Art. 1º ................................................................................
Parágrafo único. Para fins de que trata o caput, a União definirá critérios para garantir a implantação das redes e instalações de energia elétrica pelo Poder Público, destinada a famílias indígenas, quilombolas e populações ribeirinhas assegurando subvenções às famílias beneficiadas.” (NR)</t>
  </si>
  <si>
    <t>redes para comunidades tradicionais e indigenas</t>
  </si>
  <si>
    <t>EMENDA 96 - MPV 1162/2023</t>
  </si>
  <si>
    <t>O art. 4º da Medida Provisória nº 1.162, de 2023, passa a vigorar com a seguinte alteração:
“Art 4º ................................................................................
.........................................................................................
XIII – Para fins de que trata os incs. I e VI deste artigo, a União, prioritariamente, definirá requisitos específicos que beneficiem as localidades com sistemas isolados que não integram o Sistema Interligado Nacional (SIN), nos termos do regulamento.” (NR)</t>
  </si>
  <si>
    <t>energia elétrica</t>
  </si>
  <si>
    <t>EMENDA 89 - MPV 1162/2023</t>
  </si>
  <si>
    <t>Senador Paulo Paim (PT/RS) </t>
  </si>
  <si>
    <t>EMENDA 90 - MPV 1162/2023</t>
  </si>
  <si>
    <t>EMENDA 91 - MPV 1162/2023</t>
  </si>
  <si>
    <t>Inclua-se o seguinte artigo:
“Art.	Ressalvadas as disposições desta Lei, aplica-se aos contratos
firmados nos termos desta Lei o disposto na Lei nº 11.977, de 7 de julho de 2009.”</t>
  </si>
  <si>
    <t>contratos regras</t>
  </si>
  <si>
    <t>EMENDA 75 - MPV 1162/2023</t>
  </si>
  <si>
    <t>Senador Renan Calheiros (MDB/AL) </t>
  </si>
  <si>
    <t>AL</t>
  </si>
  <si>
    <t>Acrescente-se o seguinte §3º ao Art. 3º, que dispõe sobre as necessidades habitacionais do Programa.
“Art. 3º
....
§3º O Programa Minha Casa Minha Vida poderá ser executado em regime de consórcio público, nos termos da Lei nº 11.107, de 06 de abril de 2005.”</t>
  </si>
  <si>
    <t>CONSÓRCIO PÚBLICO</t>
  </si>
  <si>
    <t>consorcio como executor</t>
  </si>
  <si>
    <t>EMENDA 76 - MPV 1162/2023</t>
  </si>
  <si>
    <t>setor produtivo tecnologia</t>
  </si>
  <si>
    <t>EMENDA 83 - MPV 1162/2023</t>
  </si>
  <si>
    <t>Senador Rogerio Marinho (PL/RN) </t>
  </si>
  <si>
    <t>MODIFICATIVA / ADITIVA</t>
  </si>
  <si>
    <t>Inclua-se no art. 3º da Medida Provisória nº 1.162, de 14 de fevereiro de 2023, o seguinte §§ 3º:
“Art. 3º ..................................................................................
................................................................................................
................................................................................................
§ 3º A participação de entidades privadas sem fins lucrativos no Programa, em todas as linhas de atendimento que possuam lastro em recursos do Orçamento-Geral da União, limitar-se-á aos processos de seleção de beneficiários, na forma de sua regulamentação.”
Dê-se ao inciso VI do art. 11 da Medida Provisória nº 1.162, de 14 de fevereiro de 2023, a seguinte redação:
“Art. 11 ..................................................................................
................................................................................................
................................................................................................
VI	- às entidades privadas com ou sem fins lucrativos destinadas à provisão habitacional, executar as ações e as atividades do Programa, respeitados a legislação específica relativa aos recursos financiadores e o § 3º do art. 3º;
................................................................................................
................................................................................................
.	”
Dê-se ao art. 14 da Medida Provisória nº 1.162, de 14 de fevereiro de 2023, a seguinte redação:
“Art. 14 Na hipótese de destinação de imóvel da União de que trata o § 3º do art. 13, o destinatário do imóvel poderá permitir a locação ou o arrendamento de parcela do imóvel não prevista para uso habitacional, desde que o resultado auferido com a exploração da atividade econômica reverta-
2
se em benefício do empreendimento e observado, em qualquer hipótese, o disposto no § 3º do art. 3º.”
Dê-se ao inciso II do art. 18 da Medida Provisória nº 1.162, de 14 de fevereiro de 2023, a seguinte redação:
“Art. 18 ..................................................................................
................................................................................................
................................................................................................
II – critérios de habilitação de entidades privadas para participação nas linhas de atendimento do Programa, observado o disposto no § 3º do art. 3º;</t>
  </si>
  <si>
    <t>ART. 3º / 11 / 14 / 18</t>
  </si>
  <si>
    <t>restringe as entidades privadas</t>
  </si>
  <si>
    <t>EMENDA 84 - MPV 1162/2023</t>
  </si>
  <si>
    <t>Inclua-se no art. 3º da Medida Provisória nº 1.162, de 14 de fevereiro de 2023, o seguinte § 4º:
“Art. 3º ..................................................................................
................................................................................................
................................................................................................
§ 4º No caso da linha de atendimento de que trata o inciso II, o Ministério das Cidades deverá, em articulação com os demais órgãos do governo federal e entidades da sociedade civil, adotar medidas que estimulem a multiplicidade de agentes financeiros operando o Programa.”</t>
  </si>
  <si>
    <t>multiplicidade agentes financeiros</t>
  </si>
  <si>
    <t>EMENDA 85 - MPV 1162/2023</t>
  </si>
  <si>
    <t>Inclua-se no art. 11 da Medida Provisória nº 1.162, de 14 de fevereiro de 2023, o seguinte inciso II, renumerando-se os demais:
“Art. 11 ..................................................................................
................................................................................................
................................................................................................
II - ao Ministério do Planejamento e Orçamento:
a)	informar ao Ministério das Cidades as informações necessárias para o acompanhamento e a avaliação do programa, agregando, quando necessário, informações produzidas por suas próprias autarquias e fundações vinculadas; e
b)	fomentar a avaliação do Programa, inclusive entre órgãos de pesquisa, na forma da Lei nº 13.709, de 14 de agosto de 2018, garantindo os requisitos de proteção de dados pessoais previstos em lei, bem como respeitando o sigilo bancário das operações.”
Incluam-se no inciso I do art. 11 da Medida Provisória nº 1.162, de 14 de fevereiro de 2023, as seguintes alíneas “c” e “d”:
“Art. 11 ..................................................................................
c)	coletar, organizar e disponibilizar os dados referentes aos contratos celebrados recursos do programa e seus beneficiários, garantindo os requisitos de proteção de dados pessoais previstos em lei, bem como respeitado o sigilo bancário;
d)	os dados de que trata a alínea c deverão permitir, necessariamente, o acompanhamento da evolução da inadimplência das linhas de atendimento de que tratam os incisos I e II do art. 3º.”
Inclua-se no art. 17 da Medida Provisória nº 1.162, de 14 de fevereiro de 2023, o seguinte inciso V:
“Art. 17 ..................................................................................
V	– medidas e sanções aplicáveis sempre que a inadimplência da carteira das linhas de atendimento de que tratam os incisos I e II exceder 30%, que deverão abordar, necessariamente, a verificação da adoção dos instrumentos cabíveis de cobrança por parte dos agentes financeiros, bem como o incentivo à renegociação das dívidas.”</t>
  </si>
  <si>
    <t xml:space="preserve">monitoramento e avaliação </t>
  </si>
  <si>
    <t>EMENDA 86 - MPV 1162/2023</t>
  </si>
  <si>
    <t>EMENDA 93 - MPV 1162/2023</t>
  </si>
  <si>
    <t>Suprimam-se o § 4º do art. 42 e o art. 43-B da Lei nº 11.977, de 2009, ambos incluídos pelo art. 23 da Medida Provisória nº 1.162, de 14 de fevereiro de 2023.</t>
  </si>
  <si>
    <t>registro - emoluentes</t>
  </si>
  <si>
    <t>EMENDA 183 - MPV 1162/2023</t>
  </si>
  <si>
    <t>Senador Wellington Fagundes (PL/MT) </t>
  </si>
  <si>
    <t>MT</t>
  </si>
  <si>
    <t>EMENDA 184 - MPV 1162/2023</t>
  </si>
  <si>
    <t>obrigações de beneficiários / responsabilidade de participantes igual 137</t>
  </si>
  <si>
    <t>EMENDA 185 - MPV 1162/2023</t>
  </si>
  <si>
    <t>Dê-se nova redação ao inciso III do art. 17 da Medida Provisória nº 1.162, de 2023:
" Art. 17. ....................................................................................................
..................................................................................................................
III - remuneração devida aos agentes operadores e financeiros para atuação no âmbito do Programa, bem como periodicidade de reajuste, quando couber; e
.	" (NR)</t>
  </si>
  <si>
    <t>remuneração de operadores igual 133</t>
  </si>
  <si>
    <t>EMENDA 186 - MPV 1162/2023</t>
  </si>
  <si>
    <t>Art. 5º Dê-se nova redação ao art. 12 da Medida Provisória nº 1.162, de 2023: " Art. 12. ....................................................................................................
§ 1° O descumprimento contratual pela família beneficiária de produção subsidiada de unidade habitacional em área urbana poderá ensejar a retomada do imóvel pelo fundo financiador correspondente, dispensada a realização de leilão, observada a regulamentação do Programa para a destinação da unidade habitacional para beneficiário suplente no estado em que se encontrar.
..................................................................................................................
§ 4º Os participantes públicos e privados que descumprirem normas ou, por meio de ato omissivo ou comissivo, contribuírem para a aplicação indevida dos recursos poderão perder a possibilidade de atuar no Programa, sem prejuízo do dever de ressarcimento dos danos causados e da incidência das demais sanções civis, administrativas e penais aplicáveis.” (NR)</t>
  </si>
  <si>
    <t>EMENDA 187 - MPV 1162/2023</t>
  </si>
  <si>
    <t>Art. 1º Dê-se nova redação ao art. 6º da Medida Provisória nº 1.162, de 2023: " Art. 6. ......................................................................................................
..................................................................................................................
§ 5° A participação dos Estados, do Distrito Federal e dos Municípios no Programa fica condicionada à existência de ato normativo, do ente federativo, no âmbito de sua competência, que assegure a isenção permanente e incondicionada do Imposto sobre a Transmissão de Bens Imóveis, Imposto Predial e Territorial e Urbano e do Imposto de Transmissão Causa Mortis e Doação, de forma ampla ou para empreendimento em específico, que têm como fato gerador a transferência das unidades imobiliárias ofertadas aos beneficiários, cujas operações decorram da aplicação dos recursos provenientes das fontes de recursos a que se referem os incisos I a IV do caput, a qual deverá produzir efeitos previamente à contratação dos investimentos.
§ 6° As operações contratadas no âmbito do Programa poderão contar com a cobertura do Fundo Garantidor da Habitação Popular - FGHab, a critério do Agente Financeiro, nos termos do disposto na Lei nº 11.977, de 7 de julho de 2009, e de seu estatuto.
.	" (NR)</t>
  </si>
  <si>
    <t xml:space="preserve"> </t>
  </si>
  <si>
    <t>ITCMD/ IPTU / ITBI igual 155</t>
  </si>
  <si>
    <t>EMENDA 188 - MPV 1162/2023</t>
  </si>
  <si>
    <t>Dê-se nova redação ao art. 24 da Medida Provisória nº 1.162, de 2023, na parte em que altera a Lei nº 14.063, de 2020:
“Art. 24. A Lei nº 14.063, de 23 de setembro de 2020, passa a vigorar as seguintes alterações:
‘Art. 5º .....................................................................................
§ 1º ..........................................................................................
II - ............................................................................................
d) no registro de títulos no âmbito do Registro de Imóveis decorrentes de financiamentos rurais, cabendo ao credor escolher o nível de assinatura avançada. (NR)
………..….........................................................................................
Art. 17-A. As instituições financeiras que atuem com crédito imobiliário autorizadas a celebrar instrumentos particulares com caráter de escritura pública e os partícipes dos contratos correspondentes poderão fazer uso das assinaturas eletrônicas nas modalidades avançada e qualificada de que trata esta Lei.’</t>
  </si>
  <si>
    <t>simplicação de registro igual 59</t>
  </si>
  <si>
    <t>EMENDA 189 - MPV 1162/2023</t>
  </si>
  <si>
    <t>Dê-se nova redação ao art. 25 da Medida Provisória nº 1.162, de 2023, na parte em que altera a Lei nº 14.063, de 2020:
“Art. 25. A Lei nº 14.382, de 27 de junho de 2022, passa a vigorar as seguintes alterações:
"Art. 6°....................................................................................
§ 1º.........................................................................................
III - os extratos eletrônicos relativos a bens imóveis poderão ser acompanhados do arquivamento da íntegra do instrumento contratual, em cópia simples, exceto se apresentados por tabelião de notas, hipótese em que este arquivará o instrumento contratual em pasta própria.
IV - os extratos eletrônicos relativos a bens imóveis produzidos pelas instituições financeiras que atuem com crédito imobiliário autorizadas a celebrar instrumentos particulares com caráter de escritura pública poderão ser apresentados ao registro eletrônico de imóveis e as referidas instituições financeiras arquivarão o instrumento contratual em pasta própria.
.	" (NR)</t>
  </si>
  <si>
    <t>simplicação de registro igual 61</t>
  </si>
  <si>
    <t>EMENDA 190 - MPV 1162/2023</t>
  </si>
  <si>
    <t>Dê-se nova redação ao art. 19 da Medida Provisória nº 1.162, de 2023, na parte em que altera a Lei nº 6.015, de 1973:
" Art. 19. A Lei nº 6.015, de 31 de dezembro de 1973, passa a vigorar com as seguintes alterações:
.................................................................................................
Art. 9º......................................................................................
§ 1º Serão contados em dias úteis os prazos estabelecidos para os pagamentos de emolumentos e para a prática de atos pelos oficiais dos registros de imóveis, de títulos e documentos e civil de pessoas jurídicas, incluída a emissão de certidões, exceto nos casos previstos em lei e naqueles contados em meses e anos.
.................................................................................................
Art. 205. Cessarão automaticamente os efeitos da prenotação se, decorridos 30 (trinta) dias da data do seu lançamento no Protocolo, o título não tiver sido registrado por omissão do interessado em atender às exigências legais.
§ 1º Nos procedimentos de regularização fundiária de interesse social, os efeitos da prenotação cessarão decorridos 60 (sessenta) dias de seu lançamento no Protocolo.
§ 2º O dia do vencimento do prazo será prorrogado para o primeiro dia útil seguinte, se coincidir com dia em que não houver expediente, ou este for encerrado antes ou iniciado depois da hora normal ou houver indisponibilidade da comunicação eletrônica.
Art. 221. ...............................................................................................
II - escritos particulares autorizados em lei, assinados pelas partes, dispensados as testemunhas e o reconhecimento de firmas, quando se tratar de atos praticados por instituições financeiras que atuem com crédito imobiliário, autorizadas a celebrar instrumentos particulares com caráter de escritura pública;
.	" (NR)</t>
  </si>
  <si>
    <t>EMENDA 107 - MPV 1162/2023</t>
  </si>
  <si>
    <t>Senador Weverton (PDT/MA) </t>
  </si>
  <si>
    <t>EMENDA 117 - MPV 1162/2023</t>
  </si>
  <si>
    <t>EMENDA 118 - MPV 1162/2023</t>
  </si>
  <si>
    <t>Dê-se ao inciso IV do art. 4º da MPV 1.162 de 14 de fevereiro de 2023, nova redação:
“Art. 4º.......................................................................................................
..................................................................................................................
IV	- promoção do planejamento integrado com as políticas de desenvolvimento urbano, de habitação, de infraestrutura, de saneamento, de mobilidade, acessibilidade e de gestão do território e de forma transversal com as políticas ambiental e climática, de desenvolvimento econômico e social e de segurança pública, entre outras, com vistas ao desenvolvimento urbano sustentável” (NR)</t>
  </si>
  <si>
    <t>infraestrutura</t>
  </si>
  <si>
    <t>EMENDA 120 - MPV 1162/2023</t>
  </si>
  <si>
    <t>EMENDA 121 - MPV 1162/2023</t>
  </si>
  <si>
    <t>EMENDA 122 - MPV 1162/2023</t>
  </si>
  <si>
    <t>EMENDA 123 - MPV 1162/2023</t>
  </si>
  <si>
    <t>EMENDA 92 - MPV 1162/2023</t>
  </si>
  <si>
    <t>Senadora Mara Gabrilli (PSD/SP) </t>
  </si>
  <si>
    <t>senadora</t>
  </si>
  <si>
    <t>Dê-se ao inciso I do art. 16 da MPV nº 1.162, de 2023, a seguinte
“Art. 16 .............................................................................
I – acessibilidade e disponibilidade de unidades adaptáveis e acessíveis ao uso por pessoas com deficiência, com mobilidade reduzida ou idosas, com adoção dos princípios do desenho universal, nos termos do disposto na Lei nº 13.146, de 2015, e na Lei nº 10.741, de 2003; e</t>
  </si>
  <si>
    <t>EMENDA 241 - MPV 1162/2023</t>
  </si>
  <si>
    <t>Senadora Teresa Leitão (PT/PE) </t>
  </si>
  <si>
    <t>Art. 1º. Dê-se a seguinte redação ao inciso I do art. 8º, da Medida Provisória nº 1.162, de 2023:
I	– que tenham mulher negra como responsável pela unidade familiar;
II	–
...........................................................................................
..
...........................................................................................
... (NR)</t>
  </si>
  <si>
    <t>mulher negra</t>
  </si>
  <si>
    <t>n</t>
  </si>
  <si>
    <t>Parlamentar</t>
  </si>
  <si>
    <t>Partido</t>
  </si>
  <si>
    <t>Tipo</t>
  </si>
  <si>
    <t>Texto</t>
  </si>
  <si>
    <t>Referência na MP</t>
  </si>
  <si>
    <r>
      <t xml:space="preserve">Art. 1º Modifique-se o inciso III do art. 2º, da Medida Provisória 1.162/2023, para a seguinte redação:
Art. 2º...........................................................................................
...................................................................................................
III - estimular a modernização do setor habitacional e a inovação tecnológica com vistas à redução dos custos, à sustentabilidade ambiental, </t>
    </r>
    <r>
      <rPr>
        <sz val="12"/>
        <color rgb="FFFF0000"/>
        <rFont val="Arial"/>
        <family val="2"/>
      </rPr>
      <t>energética</t>
    </r>
    <r>
      <rPr>
        <sz val="12"/>
        <color theme="1"/>
        <rFont val="Arial"/>
        <family val="2"/>
      </rPr>
      <t xml:space="preserve"> e climática e à melhoria da qualidade da produção habitacional, com a finalidade de ampliar o atendimento habitacional;</t>
    </r>
  </si>
  <si>
    <r>
      <t xml:space="preserve">Art. 1º Modifique-se o §5º do art. 6º, da Medida Provisória 1.162/2023, para a seguinte redação:
Art. 6º...........................................................................................
...................................................................................................
§ 5º A participação dos Estados, do Distrito Federal e dos Municípios no Programa fica condicionada à existência de lei do ente federativo, no âmbito de sua competência, que assegure a isenção permanente e incondicionada do Imposto sobre a Transmissão de Bens Imóveis e do Imposto de Transmissão Causa Mortis e Doação, que têm como fato gerador a transferência das unidades imobiliárias ofertadas aos beneficiários, </t>
    </r>
    <r>
      <rPr>
        <sz val="12"/>
        <color rgb="FFFF0000"/>
        <rFont val="Arial"/>
        <family val="2"/>
      </rPr>
      <t>e Imposto Predial e Territorial Urbano, durante a fase de projeto e obras,</t>
    </r>
    <r>
      <rPr>
        <sz val="12"/>
        <color theme="1"/>
        <rFont val="Arial"/>
        <family val="2"/>
      </rPr>
      <t xml:space="preserve"> cujas operações decorram da aplicação dos recursos provenientes das fontes de recursos a que se referem os incisos I a IV do caput, a qual deverá produzir efeitos previamente à contratação dos investimentos.</t>
    </r>
  </si>
  <si>
    <r>
      <t xml:space="preserve">Art. 1º Modifique-se o art. 20, da Medida Provisória 1.162/2023, com a seguinte redação:
Art. 20. A Lei nº 8.677, de 1993, passa a vigorar com as seguintes alterações:
“Art. 5º É criado o Conselho Curador do FDS, composto por representação de trabalhadores, empregadores, </t>
    </r>
    <r>
      <rPr>
        <sz val="12"/>
        <color rgb="FFFF0000"/>
        <rFont val="Arial"/>
        <family val="2"/>
      </rPr>
      <t xml:space="preserve">movimentos sociais populares </t>
    </r>
    <r>
      <rPr>
        <sz val="12"/>
        <color theme="1"/>
        <rFont val="Arial"/>
        <family val="2"/>
      </rPr>
      <t>e órgãos e entidades governamentais, na forma estabelecida pelo Poder Executivo.
.....................................................................................................
.....................................................................................................
§ 4º O Conselho Curador se reunirá, em caráter ordinário, no mínimo, semestralmente, mediante convocação de seu Presidente, e, em caráter extraordinário, mediante convocação de qualquer um de seus membros, na forma estabelecida pelo Conselho Curador.
§ 4º-A Na falta da convocação para a reunião ordinária pelo Presidente, de que trata o § 4º, qualquer um dos membros do Conselho Curador poderá fazê-lo, com antecedência mínima de quinze dias.
.	(NR)”</t>
    </r>
  </si>
  <si>
    <r>
      <t>Art. 1º Modifique-se os §§ 3º e 4º do art. 12, da Medida Provisória 1.162/2023, com a seguinte redação:
Art. 12 .........................................................................................
§ 3º A malversação dos recursos do Programa pelos agentes, por culpa ou dolo,</t>
    </r>
    <r>
      <rPr>
        <sz val="12"/>
        <color rgb="FFFF0000"/>
        <rFont val="Arial"/>
        <family val="2"/>
      </rPr>
      <t xml:space="preserve"> após apuração e garantida ampla defesa</t>
    </r>
    <r>
      <rPr>
        <sz val="12"/>
        <color theme="1"/>
        <rFont val="Arial"/>
        <family val="2"/>
      </rPr>
      <t xml:space="preserve">, ensejará a devolução do valor originalmente disponibilizado, acrescido de juros e de atualização monetária a serem estabelecido em regulamento do Ministério das Cidades, sem prejuízo das penalidades previstas na legislação.
§ 4º Os participantes privados que descumprirem normas ou, por meio de ato omissivo ou comissivo, contribuírem para a aplicação indevida dos recursos, </t>
    </r>
    <r>
      <rPr>
        <sz val="12"/>
        <color rgb="FFFF0000"/>
        <rFont val="Arial"/>
        <family val="2"/>
      </rPr>
      <t xml:space="preserve">após apuração e garantida ampla defesa, </t>
    </r>
    <r>
      <rPr>
        <sz val="12"/>
        <color theme="1"/>
        <rFont val="Arial"/>
        <family val="2"/>
      </rPr>
      <t>poderão perder a possibilidade de atuar no Programa, sem prejuízo do dever de ressarcimento dos danos causados e da incidência das demais sanções civis, administrativas e penais aplicáveis.</t>
    </r>
  </si>
  <si>
    <r>
      <t xml:space="preserve">Dê-se ao inciso III do art. 2º da Medida Provisória n° 1.162, de 14 de fevereiro de 2023, a seguinte redação:
“Art. 2º ...............................................................................................
...........................................................................................................
III - estimular a modernização do setor habitacional e a inovação tecnológica com vistas à redução dos custos, à sustentabilidade ambiental, </t>
    </r>
    <r>
      <rPr>
        <sz val="12"/>
        <color rgb="FFFF0000"/>
        <rFont val="Arial"/>
        <family val="2"/>
      </rPr>
      <t>energética</t>
    </r>
    <r>
      <rPr>
        <sz val="12"/>
        <color theme="1"/>
        <rFont val="Arial"/>
        <family val="2"/>
      </rPr>
      <t xml:space="preserve"> e climática e à melhoria da qualidade da produção habitacional, com a finalidade de ampliar o atendimento habitacional; e</t>
    </r>
  </si>
  <si>
    <r>
      <t xml:space="preserve">Dê-se ao inciso IV do art.13 da MP n° 1.162/2023 a seguinte redação:
Art.13..................................................................................................................
IV	-	aquisição	ou	produção	de	unidades	ou	de	empreendimentos habitacionais, </t>
    </r>
    <r>
      <rPr>
        <sz val="12"/>
        <color rgb="FFFF0000"/>
        <rFont val="Arial"/>
        <family val="2"/>
      </rPr>
      <t>inclusive encargos e despesas trabalhistas;</t>
    </r>
    <r>
      <rPr>
        <sz val="12"/>
        <color theme="1"/>
        <rFont val="Arial"/>
        <family val="2"/>
      </rPr>
      <t xml:space="preserve">
</t>
    </r>
  </si>
  <si>
    <r>
      <t xml:space="preserve">Dê-se à alínea 'a' do inciso II do art. 8º da Medida Provisória 1.162 de 2023 a seguinte redação:
“Art. 8º .....................................................................................
II - ..............................................................................................
a) pessoas com deficiência, conforme disposto na Lei n° 13.146, de 6 de julho de 2015, </t>
    </r>
    <r>
      <rPr>
        <sz val="12"/>
        <color rgb="FFFF0000"/>
        <rFont val="Arial"/>
        <family val="2"/>
      </rPr>
      <t>e pessoas com doenças raras, conforme disposto na Portaria n° 199, de 30 de janeiro de 2014 ou a que vier sucedê-la</t>
    </r>
    <r>
      <rPr>
        <sz val="12"/>
        <color theme="1"/>
        <rFont val="Arial"/>
        <family val="2"/>
      </rPr>
      <t xml:space="preserve"> (NR)”.</t>
    </r>
  </si>
  <si>
    <r>
      <t xml:space="preserve">Art. 1º A Medida Provisória n 1.162, de 14 de fevereiro de 2023, passará a vigorar acrescida da seguinte alteração:
Art. 2º.................................................
III	- estimular a modernização do setor habitacional e a inovação tecnológica com vistas à redução dos custos, à sustentabilidade ambiental, </t>
    </r>
    <r>
      <rPr>
        <sz val="12"/>
        <color rgb="FFFF0000"/>
        <rFont val="Arial"/>
        <family val="2"/>
      </rPr>
      <t xml:space="preserve">energética </t>
    </r>
    <r>
      <rPr>
        <sz val="12"/>
        <color theme="1"/>
        <rFont val="Arial"/>
        <family val="2"/>
      </rPr>
      <t>e climática e à melhoria da qualidade da produção habitacional, com a finalidade de ampliar o atendimento habitacional;</t>
    </r>
  </si>
  <si>
    <r>
      <t xml:space="preserve">Dê-se nova redação ao §2º do art. 6º da Medida Provisória nº 1.162, de 2023:
" Art. 6. ......................................................................................................
..................................................................................................................
§ 2° A contrapartida do beneficiário do Programa, quando houver, será realizada sob a forma de participação pecuniária dos recursos aportados pelo Programa, conforme legislação específica e regulamento do Ministério das Cidades.
.	"
(NR)
Art. 2º Dê-se nova redação ao inciso V do art. 11 da Medida Provisória nº 1.162, de 2023:
" Art. 11. ...................................................................................................
..................................................................................................................
V	- aos Governos estaduais, distrital e municipais, na qualidade de executores, promotores ou apoiadores, implementar e executar seus programas habitacionais em articulação com o Programa Minha Casa, Minha Vida, garantir as condições adequadas para a sua execução e recepcionar, operar e manter os bens públicos gerados, </t>
    </r>
    <r>
      <rPr>
        <sz val="12"/>
        <color rgb="FFFF0000"/>
        <rFont val="Arial"/>
        <family val="2"/>
      </rPr>
      <t>os bens imóveis recebidos pelas contrapartidas ou investimentos do Programa</t>
    </r>
    <r>
      <rPr>
        <sz val="12"/>
        <color theme="1"/>
        <rFont val="Arial"/>
        <family val="2"/>
      </rPr>
      <t>.
.	"
(NR)</t>
    </r>
  </si>
  <si>
    <r>
      <t xml:space="preserve">Dê-se nova redação ao art. 6º da Medida Provisória nº 1.162, de 2023:
" Art. 6. ......................................................................................................
..................................................................................................................
§ 5° A participação dos Estados, do Distrito Federal e dos Municípios no Programa fica condicionada à existência de ato normativo, do ente federativo, no âmbito de sua competência, que assegure a isenção permanente e incondicionada do Imposto sobre a Transmissão de Bens Imóveis, </t>
    </r>
    <r>
      <rPr>
        <sz val="12"/>
        <color rgb="FFFF0000"/>
        <rFont val="Arial"/>
        <family val="2"/>
      </rPr>
      <t>Imposto</t>
    </r>
    <r>
      <rPr>
        <sz val="12"/>
        <color theme="1"/>
        <rFont val="Arial"/>
        <family val="2"/>
      </rPr>
      <t xml:space="preserve"> </t>
    </r>
    <r>
      <rPr>
        <sz val="12"/>
        <color rgb="FFFF0000"/>
        <rFont val="Arial"/>
        <family val="2"/>
      </rPr>
      <t>Predial e Territorial e Urbano</t>
    </r>
    <r>
      <rPr>
        <sz val="12"/>
        <color theme="1"/>
        <rFont val="Arial"/>
        <family val="2"/>
      </rPr>
      <t xml:space="preserve"> e do Imposto de Transmissão Causa Mortis e Doação, </t>
    </r>
    <r>
      <rPr>
        <sz val="12"/>
        <color rgb="FFFF0000"/>
        <rFont val="Arial"/>
        <family val="2"/>
      </rPr>
      <t>de forma ampla ou para empreendimento em específico</t>
    </r>
    <r>
      <rPr>
        <sz val="12"/>
        <color theme="1"/>
        <rFont val="Arial"/>
        <family val="2"/>
      </rPr>
      <t xml:space="preserve">, que têm como fato gerador a transferência das unidades imobiliárias ofertadas aos beneficiários, cujas operações decorram da aplicação dos recursos provenientes das fontes de recursos a que se referem os incisos I a IV do caput, a qual deverá produzir efeitos previamente à contratação dos investimentos.
§ 6° As operações contratadas no âmbito do Programa poderão contar com a cobertura do Fundo Garantidor da Habitação Popular - FGHab, </t>
    </r>
    <r>
      <rPr>
        <sz val="12"/>
        <color rgb="FFFF0000"/>
        <rFont val="Arial"/>
        <family val="2"/>
      </rPr>
      <t>a critério do Agente Financeiro</t>
    </r>
    <r>
      <rPr>
        <sz val="12"/>
        <color theme="1"/>
        <rFont val="Arial"/>
        <family val="2"/>
      </rPr>
      <t>, nos termos do disposto na Lei nº 11.977, de 7 de julho de 2009, e de seu estatuto.
.	"
(NR)</t>
    </r>
  </si>
  <si>
    <r>
      <t>Dê-se aos arts. 1º, 2º, 3º, 4º, e 17 da Medida Provisória a seguinte redação:
“Art. 1º O Programa Minha Casa, Minha Vida tem por finalidade promover o direito à cidade e à moradia de famílias residentes em áreas urbanas e rurais, associado ao desenvolvimento urbano, econômico</t>
    </r>
    <r>
      <rPr>
        <sz val="12"/>
        <color rgb="FFFF0000"/>
        <rFont val="Arial"/>
        <family val="2"/>
      </rPr>
      <t xml:space="preserve"> e produtivo nacional</t>
    </r>
    <r>
      <rPr>
        <sz val="12"/>
        <color theme="1"/>
        <rFont val="Arial"/>
        <family val="2"/>
      </rPr>
      <t xml:space="preserve">, à geração de trabalho e de renda e à elevação dos padrões de habitabilidade e de qualidade de vida da população.”
“Art.
2º ..........................................................................................
.....................................................................................................
.
V – </t>
    </r>
    <r>
      <rPr>
        <sz val="12"/>
        <color rgb="FFFF0000"/>
        <rFont val="Arial"/>
        <family val="2"/>
      </rPr>
      <t>estimular a produção nacional nas indústrias da construção, de transformação e de serviços estratégicos.”</t>
    </r>
    <r>
      <rPr>
        <sz val="12"/>
        <color theme="1"/>
        <rFont val="Arial"/>
        <family val="2"/>
      </rPr>
      <t xml:space="preserve">
“Art. 3º Os objetivos do Programa serão alcançados por meio de linhas de atendimento que considerem as necessidades habitacionais e </t>
    </r>
    <r>
      <rPr>
        <sz val="12"/>
        <color rgb="FFFF0000"/>
        <rFont val="Arial"/>
        <family val="2"/>
      </rPr>
      <t>produtivas</t>
    </r>
    <r>
      <rPr>
        <sz val="12"/>
        <color theme="1"/>
        <rFont val="Arial"/>
        <family val="2"/>
      </rPr>
      <t xml:space="preserve">, tais como:
2.....................................................................................................
.
VI – </t>
    </r>
    <r>
      <rPr>
        <sz val="12"/>
        <color rgb="FFFF0000"/>
        <rFont val="Arial"/>
        <family val="2"/>
      </rPr>
      <t>planejamento das necessidades de expansão da produção nacional vinculada ao Programa.”</t>
    </r>
    <r>
      <rPr>
        <sz val="12"/>
        <color theme="1"/>
        <rFont val="Arial"/>
        <family val="2"/>
      </rPr>
      <t xml:space="preserve">
“Art.
4º ..........................................................................................
.....................................................................................................
.
IV – promoção do planejamento integrado com as políticas de desenvolvimento urbano </t>
    </r>
    <r>
      <rPr>
        <sz val="12"/>
        <color rgb="FFFF0000"/>
        <rFont val="Arial"/>
        <family val="2"/>
      </rPr>
      <t xml:space="preserve">e produtivo e tecnológico, </t>
    </r>
    <r>
      <rPr>
        <sz val="12"/>
        <color theme="1"/>
        <rFont val="Arial"/>
        <family val="2"/>
      </rPr>
      <t xml:space="preserve">de habitação, de infraestrutura, de saneamento, de mobilidade e de gestão do território e de forma transversal com as políticas ambiental e climática, de desenvolvimento econômico e social e de segurança pública, entre outras, com vistas ao desenvolvimento urbano sustentável;
.....................................................................................................
.
XIII – </t>
    </r>
    <r>
      <rPr>
        <sz val="12"/>
        <color rgb="FFFF0000"/>
        <rFont val="Arial"/>
        <family val="2"/>
      </rPr>
      <t>fomento da produção nacional por meio de metas de conteúdo local mínimo na indústria da construção e nos bens e serviços utilizados no âmbito do Programa.”</t>
    </r>
    <r>
      <rPr>
        <sz val="12"/>
        <color theme="1"/>
        <rFont val="Arial"/>
        <family val="2"/>
      </rPr>
      <t xml:space="preserve">
“Art. 17 .........................................................................................
.....................................................................................................
.
V – </t>
    </r>
    <r>
      <rPr>
        <sz val="12"/>
        <color rgb="FFFF0000"/>
        <rFont val="Arial"/>
        <family val="2"/>
      </rPr>
      <t>metas de conteúdo local mínimo na indústria da construção e nos bens e serviços utilizados no âmbito do Programa, conforme regulamento.”</t>
    </r>
  </si>
  <si>
    <t>n Emendas</t>
  </si>
  <si>
    <t>Apresentação</t>
  </si>
  <si>
    <t>190 (75,1%) em 17/02</t>
  </si>
  <si>
    <t>53 (20,9%) em 16/02</t>
  </si>
  <si>
    <t>10 (4%) em 15/02</t>
  </si>
  <si>
    <t>Autores</t>
  </si>
  <si>
    <t>85 parlamentares</t>
  </si>
  <si>
    <t>Deputado Federal Túlio Gadêlha (REDE/PE) (16, 6,3%)</t>
  </si>
  <si>
    <t>Senador Izalci Lucas (PSDB/DF) (13, 5,1%)</t>
  </si>
  <si>
    <t>Deputado Federal Capitão Alberto Neto (PL/AM) (10, 3,9%)</t>
  </si>
  <si>
    <t>Deputado Federal Marangoni (UNIÃO/SP)  (19, 7,5%)</t>
  </si>
  <si>
    <t>Parlamentares com mais emendas (10 ou mais)</t>
  </si>
  <si>
    <t>67 deputados(as) (78,8%)</t>
  </si>
  <si>
    <t>18 senadores(as) (21,2%)</t>
  </si>
  <si>
    <t>%</t>
  </si>
  <si>
    <t>UFs com mais emendas (mapa em outra aba)</t>
  </si>
  <si>
    <t>PT</t>
  </si>
  <si>
    <t>PDT</t>
  </si>
  <si>
    <t>PSDB</t>
  </si>
  <si>
    <t>PSB</t>
  </si>
  <si>
    <t>PSD</t>
  </si>
  <si>
    <t>Categoria</t>
  </si>
  <si>
    <t>Tema</t>
  </si>
  <si>
    <t>PCdoB</t>
  </si>
  <si>
    <t>PL</t>
  </si>
  <si>
    <t>PP</t>
  </si>
  <si>
    <t>MDB</t>
  </si>
  <si>
    <t>PV</t>
  </si>
  <si>
    <t>N Emendas</t>
  </si>
  <si>
    <t>Partidos com mais emendas (gráfico em outra aba)</t>
  </si>
  <si>
    <t>Tipos de Emenda</t>
  </si>
  <si>
    <t>N</t>
  </si>
  <si>
    <t>ART.6º</t>
  </si>
  <si>
    <t>ART.XX</t>
  </si>
  <si>
    <t>ART.16º</t>
  </si>
  <si>
    <t>ART.17º</t>
  </si>
  <si>
    <t>ART.5º</t>
  </si>
  <si>
    <t>ART.15º</t>
  </si>
  <si>
    <t>ART.10º</t>
  </si>
  <si>
    <t>ART.22º</t>
  </si>
  <si>
    <t>ART.13º</t>
  </si>
  <si>
    <t>ART.11º</t>
  </si>
  <si>
    <t>ART.4º</t>
  </si>
  <si>
    <t>ART.24º</t>
  </si>
  <si>
    <t>ART.25º</t>
  </si>
  <si>
    <t>ART.19º</t>
  </si>
  <si>
    <t>ART.23º</t>
  </si>
  <si>
    <t>ART.29º</t>
  </si>
  <si>
    <t>ART.3º</t>
  </si>
  <si>
    <t>ART.26º</t>
  </si>
  <si>
    <t>ART.7º</t>
  </si>
  <si>
    <t>ART.12º</t>
  </si>
  <si>
    <t>ART.9º</t>
  </si>
  <si>
    <t>ART.20º</t>
  </si>
  <si>
    <t>ART.21º</t>
  </si>
  <si>
    <t>Acrescente-se ao artigo 8º, Medida Provisória 1.162/2023, onde couber, a seguinte redação:
“Art. 8º. Serão priorizadas, para fins de atendimento com o emprego de dotação orçamentária da União e com recursos do FNHIS, do FAR ou	do	FDS,	as	famílias:
VII – que tenham mulheres vítimas de violência doméstica ou familiar</t>
  </si>
  <si>
    <t>ART.2º /5º/8º</t>
  </si>
  <si>
    <t>ART.2º</t>
  </si>
  <si>
    <t>Acrescente-se os seguintes dispositivos aos arts. 2º e 4º da Medida Provisória nº 1.162, de 2023:
“Art. 2º……………………………………………………………….
V - ampliar o acesso à terra urbanizada pela população de baixa renda, de modo a priorizar a permanência dos ocupantes nos próprios núcleos urbanos regularizados.
Art. 4º……………………………………………………………….
XIII - priorização do financiamento de residências em condomínios verticais, com adensamento adequado à integração eficiente com a infraestrutura de transporte e serviços necessários ao atendimento da população.”</t>
  </si>
  <si>
    <t>Inclua-se, onde couber, na Medida Provisória nº 1.162, de 2023, o seguinte artigo:
“ Art.	Fica a União autorizada a transferir para o FNHIS, em 2023, o montante de até R$ 2.000.000.000,00 (dois bilhões de reais), para produção de unidades habitacionais em Municípios com população de até 50.000 (cinquenta mil) habitantes, para atendimento a famílias com renda bruta mensal de até 3 (três) salários mínimos, por meio do poder público ou de agentes financeiros.
Parágrafo único - Retirada a remuneração dos agentes financeiros, quando for o caso, que será definida pelo Conselho Gestor do Fundo, os recursos retornados dos financiamentos serão devolvidos aos fundos previstos no inciso I do artigo 12 da Lei nº 11.124, de 2005.”</t>
  </si>
  <si>
    <t>Art. 1º O art. 6° da Medida Provisória n. 1.162, de 2023, passa a vigorar acrescido do inciso X:
“Art. 6º ..................................................................................................
X	- Recursos do Fundo Nacional para Calamidades Públicas, Proteção e Defesa Civil (Funcap), quando os recursos orçamentários e financeiros constantes dos incisos I a IX não estiverem disponíveis e o beneficiário tenha tido o único imóvel perdido em razão de situação de emergência ou calamidade formalmente reconhecida pelos órgãos competentes ou esteja em estado de vulnerabilidade a desastres ambientais iminentes, reconhecidos pelos órgãos competentes.</t>
  </si>
  <si>
    <t>Art. 1º Inclua-se na Medida Provisória n. 1.162, de 2023, onde couber, o seguinte:
“Do Controle de Qualidade das Obras
Art. XX As unidades habitacionais entregues no âmbito do Programa deverão ser recebidas por comissão de obras específica constituída para a verificação da comprovação do atendimento das exigências contratuais, nos termos do regulamento.
§ 1º A comissão será constituída por:
I	– representante do Ministério das Cidades;
II	– representante da prefeitura;
III	– engenheiro da instituição financeira; e
IV	– dois cidadãos do grupo de adquirentes do conjunto habitacional.
Art. XX A comissão deverá verificar as condições gerais e estruturais das obras, o cumprimento das condições contratuais, a qualidade dos produtos e outros itens definidos em regulamento, garantindo ao adquirente a qualidade da unidade habitacional.
Art. XX A atuação da comissão não impede a fiscalização pelos órgãos de controle, nem o recebimento individualizado por parte adquirente.”</t>
  </si>
  <si>
    <t>Art. 1º A Medida Provisória n 1.162, de 14 de fevereiro de 2023, passará a vigorar acrescida da seguinte alteração:
“Art.10................................................................................
§5º as mulheres vítimas de violência doméstica ou familiar que estejam sob medida protetiva de urgência estarão autorizadas a realizar o distrato dos contratos de compra e venda antes do prazo final contratual, sendo- lhe permitido ser beneficiada em outra unidade habitacional, independente do registro no Cadastro Nacional de Mutuários (Cadmut).</t>
  </si>
  <si>
    <t xml:space="preserve">Art. 1º A Medida Provisória n 1.162, de 14 de fevereiro de 2023, passará a vigorar acrescida da seguinte alteração:
“Art.8º................................................................................
VII as mulheres vítimas de violência doméstica ou familiar que estejam sob medida protetiva de urgência estarão dispensadas de atender ao critério de territorialidade, podendo, de forma excepcional, ter acesso ao programa habitacional Minha Casa, Minha Vida de outro Estado ou Município.
.	(NR)
</t>
  </si>
  <si>
    <t>Acrescente-se inciso V ao caput do art. 2º da Medida Provisória, com a seguinte redação:
“Art. 2º ..........................................................................................................
.....................................................................................................................
.
V – fortalecer a implementação de ações e métodos de prevenção,
mitigação, preparação e resposta contra desastres naturais.”</t>
  </si>
  <si>
    <t>Dê-se ao inciso VII do caput do art. 13 da Medida Provisória a seguinte
“Art. 13. ..........................................................................................................
..........................................................................................................................
VII – execução de obras de implantação de equipamentos públicos, de mobilidade, de saneamento e de infraestrutura, incluídas as de instalação de equipamentos de energia solar ou de cisternas e outros dispositivos que contribuam para a redução do consumo de água em unidades imobiliárias;	”</t>
  </si>
  <si>
    <t>Acrescente-se inciso XIII ao caput do art. 4º da Medida Provisória, com a seguinte redação:
“Art. 4º ............................................................................................................
..........................................................................................................................
XIII – estímulo à criação de condições para mitigar custos inerentes à moradia, como taxas condominiais, energia elétrica, água e mobilidade.”</t>
  </si>
  <si>
    <t>Acrescente-se § 1º-1 ao art. 5º da Medida Provisória, com a seguinte
“Art. 5º ............................................................................................................
..........................................................................................................................
§ 1º-1. No caso dos agricultores familiares, de que trata a Lei nº 11.326, de 24 de julho de 2006, prevalecem, para os fins deste artigo, os limites de renda estabelecidos no âmbito do Programa Nacional de Fortalecimento da Agricultura Familiar (Pronaf).</t>
  </si>
  <si>
    <t>Dê-se ao inciso V do caput do art. 4º da Medida Provisória a seguinte
“Art. 4º ............................................................................................................
..........................................................................................................................
V – estímulo a políticas fundiárias que garantam a oferta de áreas urbanizadas para habitação, com preço e quantidade compatíveis com as diversas faixas de renda do mercado habitacional, de forma a priorizar a faixa de interesse social da localidade, e com localização que privilegie a integração com centros urbanos, de forma a não prejudicar o nível do custo de vida e a segurança pública dos usuários;</t>
  </si>
  <si>
    <t>Dê-se ao inciso II do caput do art. 2º da Medida Provisória a seguinte
“Art. 2º II – promover a acessibilidade e a melhoria de moradias existentes para reparar as inadequações habitacionais;</t>
  </si>
  <si>
    <t>Acrescente-se inciso V ao caput do art. 17 da Medida Provisória, com a seguinte redação:
“Art. 17. ..........................................................................................................
..........................................................................................................................
V – formas e critérios para a participação de cooperativas e associações de moradias populares na implementação do Programa.”</t>
  </si>
  <si>
    <t>LEI 6766 / LEI 10931</t>
  </si>
  <si>
    <t>Acrescente-se aos artigos 23 e 29 da Medida Provisória 1.162/2023, a seguinte
“Art. 23 Art. 23. A Lei nº 11.977, de 2009, passa a vigorar com as seguintes alterações:
“Art. 6º-A..................................................................................................................
..................................................................................................................................
§ 1º ...........................................................................................................................
..........................................................................................................................
§ 5º ..........................................................................................................................
I	- ............................................................................................................................
II	- ...........................................................................................................................
.................................................................................................................................
§ 7º ................................................................................................... 9º ...§ 16. .................................................................................................
§ 18. ................................................................................................. 
Art.
7º ...................................................................................................
Parágrafo único. Para as operações com recursos de que trata o inciso III do art. 2o desta Lei, fica o Ministério das Cidades autorizado a fixar novas condições de pagamento e prazos para a conclusão das unidades habitacionais contratadas até 31/12/2017, obedecidos os seguintes parâmetros:
.......................................................................................................
Art.	8º-
A 
§ 1º ..............................................................
§ 2º ..............................................................
I	- manifestação de interesse na conclusão e entrega das unidades habitacionais; ou
II	- manifestação de interesse do Estado ou do Município, a ser firmada em conjunto com a instituição ou agente financeiro, na conclusão e entrega das unidades habitacionais com recursos provenientes do Estado ou do Município;
.	” (NR)
“Art. 13. ................................
§ 3º ..................................................................................................“Art. 20. .................................................................................................
“Art. 42. .................................................................................................
§ 4º ..................................................................................................
“Art. 43-B .................................................................................................</t>
  </si>
  <si>
    <t>Acrescente-se aos artigos 23 e 29 da Medida Provisória 1.162/2023, a seguinte
Art. 29. Ficam revogados:
I	- ..............................................................................................................................
II	- ...........................................................................................................................
a)	............................................................................................................................
b)	os incisos I, II, III e IV do Parágrafo Único do Art. 7º;
c)	o § 5º do Art. 8º-A;
d)		;
e)			; e
III	- .........................................................................................................................
a)	............................................................................................................................
b)	...........................................................................................................................</t>
  </si>
  <si>
    <t>Dê-se à Medida Provisória nº 1.162, de 2023, a seguinte redação:
“Art. 1º ....................................................................................................................................
Art. 2º 
V – estimular a instalação de equipamentos educacionais e culturais próximos a unidades habitacionais novas como forma de melhoria nos padrões de qualidade de vida da população local.
Art. 3º ....................................................................................................................................
I - provisão subsidiada de unidades habitacionais, estruturas e equipamentos urbanos novos em áreas urbanas ou rurais;
Art. 8º 
II - ...........................................................................................................................................
a) pessoas com deficiência, conforme o disposto na Lei n° 13.146, de 6 de julho de 2015 e pessoa com transtorno do espectro autista, nos termos da Lei n° 12.764, de 27 de dezembro de 2012;
..................................................................................................................................................
Art. 11 ...
V-A – aos governos municipais, na qualidade de gestores e mantenedores educacionais e culturais locais, respeitado o calendário, solicitar ao Ministério das Cidades a produção de unidades destinadas a creche, a pré-escola e a biblioteca ou sala de leitura em empreendimentos novos, comprometendo-se, em contrapartida, a equipá-las e mantê- las.
Art. 13.
XVIII - produção de unidades destinadas a creche, a pré-escola e a biblioteca ou sala de leitura, a critério do ente mantenedor, respeitado o disposto no § 4º e no art. 11, inciso V-A.
§ 4º A construção de unidades destinadas a creche, a pré-escola e a biblioteca ou sala de leitura fica condicionada a existência prévia de compromisso do poder público local para seu equipamento e sua manutenção. ” (AC/NR)</t>
  </si>
  <si>
    <t>ART.11º /18º /23º</t>
  </si>
  <si>
    <t>Art. 2º ..............................................................................................
“VI – dos recursos destinados pela União à temática Habitação de Interesse Social serão obrigatoriamente aplicados o montante mínimo de 25% (vinte e cinco por cento) em projetos de edificação de habitações de interesse social que estejam situados em Municípios com menos de 50 mil habitantes”.
“Parágrafo único. A aplicação dos recursos se fará pela modalidade Oferta Pública, definida na Lei 11.977, de 7 de julho de 2009, salvo nos municípios onde for admitida a execução de empreendimento pela modalidade Faixa Urbano 1”.</t>
  </si>
  <si>
    <t>Acrescente-se o seguinte inciso VI ao Art. 3º, que dispõe sobre as necessidades habitacionais do Programa.
“Art. 3º
....
VI	– apoio técnico e financeiro a programas habitacionais de interesse social desenvolvidos por Estados e Munícipios, incluindo-se as infraestruturas e tecnologias associadas à concepção de habitação em seu sentido amplo, nos termos do Art. 4º, II.”</t>
  </si>
  <si>
    <t>Dê-se nova redação ao art. 25 da Medida Provisória nº 1.162, de 2023, na parte em que altera a Lei nº 14.063, de 2020:
“Art. 25. A Lei nº 14.382, de 27 de junho de 2022, passa a vigorar as seguintes alterações:
"Art. 6°....................................................................................
§ 1º......................................................................................
...
III	- os extratos eletrônicos relativos a bens imóveis poderão ser acompanhados do arquivamento da íntegra do instrumento contratual, em cópia simples, exceto se apresentados por tabelião de notas, hipótese em que este arquivará o instrumento contratual em pasta própria.
IV	- os extratos eletrônicos relativos a bens imóveis produzidos pelas instituições financeiras que atuem com crédito imobiliário autorizadas a celebrar instrumentos particulares com caráter de escritura pública poderão ser apresentados ao registro eletrônico de imóveis e as referidas instituições financeiras arquivarão o instrumento contratual em pasta própria.
................................................................................................
................." (NR)</t>
  </si>
  <si>
    <t>Dê-se nova redação ao art. 19 da Medida Provisória nº 1.162, de 2023, na parte em que altera a Lei nº 6.015, de 1973:
" Art. 19. A Lei nº 6.015, de 31 de dezembro de 1973, passa a vigorar com as seguintes alterações:
....................................................................................
.............
Art. 9º.................................................................................
.....
§ 1º Serão contados em dias úteis os prazos estabelecidos para os pagamentos de emolumentos e para a prática de atos pelos oficiais dos registros de imóveis, de títulos e documentos e civil de pessoas jurídicas, incluída a emissão de certidões, exceto nos casos previstos em lei e naqueles contados em meses e anos.
....................................................................................
.............
Art. 205. Cessarão automaticamente os efeitos da prenotação se, decorridos 30 (trinta) dias da data do seu lançamento no Protocolo, o título não tiver sido registrado por omissão do interessado em atender às exigências legais.
§ 1º Nos procedimentos de regularização fundiária de interesse social, os efeitos da prenotação cessarão decorridos 60 (sessenta) dias de seu lançamento no Protocolo.
§ 2º O dia do vencimento do prazo será prorrogado para o primeiro dia útil seguinte, se coincidir com dia em que não houver expediente, ou este for encerrado antes ou iniciado depois da hora normal ou houver indisponibilidade da comunicação eletrônica.
Art.	221.
....................................................................................
...........
II - escritos particulares autorizados em lei, assinados Para verificarpaeaslsianastura e  o reconhecimento de firmas, quando se tratar de atos praticados por instituições financeiras que atuem com crédito imobiliário, autorizadas a celebrar instrumentos particulares com caráter de escritura pública; .....................................................................................
...................." (NR)</t>
  </si>
  <si>
    <t>Dê-se nova redação ao §2º do art. 6º da Medida Provisória nº 1.162, de 2023:
" Art. 6. ......................................................................................................
..................................................................................................................
§ 2° A contrapartida do beneficiário do Programa, quando houver, será realizada sob a forma de participação pecuniária dos recursos aportados pelo Programa, conforme legislação específica e regulamento do Ministério das Cidades.
.	"
(NR)
Art. 2º Dê-se nova redação ao inciso V do art. 11 da Medida Provisória nº 1.162, de 2023:
" Art. 11. ...................................................................................................
..................................................................................................................
V	- aos Governos estaduais, distrital e municipais, na qualidade de executores, promotores ou apoiadores, implementar e executar seus programas habitacionais em articulação com o Programa Minha Casa, Minha Vida, garantir as condições adequadas para a sua execução e recepcionar, operar e manter os bens públicos gerados, os bens imóveis recebidos pelas contrapartidas ou investimentos do Programa.
.	"
(NR)</t>
  </si>
  <si>
    <t>Dê-se nova redação ao art. 6º da Medida Provisória nº 1.162, de 2023:
" Art. 6. ......................................................................................................
..................................................................................................................
§ 5° A participação dos Estados, do Distrito Federal e dos Municípios no Programa fica condicionada à existência de ato normativo, do ente federativo, no âmbito de sua competência, que assegure a isenção permanente e incondicionada do Imposto sobre a Transmissão de Bens Imóveis, Imposto Predial e Territorial e Urbano e do Imposto de Transmissão Causa Mortis e Doação, de forma ampla ou para empreendimento em específico, que têm como fato gerador a transferência das unidades imobiliárias ofertadas aos beneficiários, cujas operações decorram da aplicação dos recursos provenientes das fontes de recursos a que se referem os incisos I a IV do caput, a qual deverá produzir efeitos previamente à contratação dos investimentos.
§ 6° As operações contratadas no âmbito do Programa poderão contar com a cobertura do Fundo Garantidor da Habitação Popular - FGHab, a critério do Agente Financeiro, nos termos do disposto na Lei nº 11.977, de 7 de julho de 2009, e de seu estatuto.
.	"
(NR)</t>
  </si>
  <si>
    <t>ART. 11º / 17º</t>
  </si>
  <si>
    <t>Objetivo, diretriz, linhas de atendimento e prioridades</t>
  </si>
  <si>
    <t>Inclua-se no art. 17 da Medida Provisória nº 1.162, de 14 de fevereiro de 2023, o seguinte inciso V:
“Art. 17 ..................................................................................
................................................................................................
................................................................................................
V – critérios para retomada de obras paralisadas nas linhas de atendimento que possuam lastro em recursos do Orçamento-Geral da União, vedado aporte adicional de recursos orçamentários nos casos de ação ou omissão do agente financeiro no exercício de suas atribuições regulamentares, bem como dos demais agentes promotores do Programa, hipótese na qual arcarão com o ônus adicional da conclusão do empreendimento.”</t>
  </si>
  <si>
    <t>Art. 1º. O art. 3º da Medida Provisória nº 1.162/2023 passa a vigorar acrescido do seguinte inciso:
Art. 3º ..................................................................................................................
.............................................................................................................................
VI – Promover a organização em cooperativas e associações de beneficiários para realizarem atividades produção habitacional por meio de mutirões com apoio do Estado.
.....................................................................................................................
Art. 2º O art. 4º da Medida Provisória nº 1.162/2023 passa a vigorar acrescido do seguinte inciso:
Art. 4º
...............................................................................................................................
XIII – envolver os beneficiários dos programas de habitação popular, quando organizados em cooperativas habitacionais, para participação nos processos de planejamento, supervisão e de construção das habitações.
Art. 3º Acrescente-se a Medida Provisória Nº 1.162/2023, onde couber, o seguinte artigo:
Art. .... Fica estabelecido que, nos casos em que as famílias de baixa renda, beneficiárias do programa, assumirem, de forma organizada em cooperativas habitacionais regulares, a produção de unidades imobiliárias, sejam urbanas ou rurais, será firmado termo de colaboração para a parceria com recursos
públicos que poderão suprir os seguros previstos no Artigo 15 e outras necessidades definidas em Plano de Trabalho.</t>
  </si>
  <si>
    <t>Art. 1º. Inclua-se na Medida Provisória os dispositivos abaixo, com a seguinte redação: “Art.
17 .....................................................................................................................
.................................................................................................................................
V	– a periodicidade de atualização dos limites de renda familiar estabelecidos nesta Medida Provisória, desde que não ultrapasse o prazo máximo de 2 (dois) anos.” (NR)</t>
  </si>
  <si>
    <t>Inclua-se o seguinte artigo:
“Art.	Fica vedada a alienação de imóveis adquiridos com o uso de subvenção econômica pelo prazo de duração do financiamento.”</t>
  </si>
  <si>
    <t>Dê-se ao § 7º do art. 6º a seguinte redação:
“Art. 6º ............................
........................................
§ 7 A gestão operacional dos recursos de que trata o inciso I do caput será efetuada pela Caixa Econômica Federal - CEF.
Parágrafo único. Os Ministros de Estado das Cidades e da Fazenda fixarão, em ato conjunto, a remuneração da Caixa Econômica Federal pelas atividades exercidas no âmbito do Programa.”</t>
  </si>
  <si>
    <t xml:space="preserve">1º Inclua-se onde couber na Medida Provisória nº 1162, de 14 de fevereiro de 2023, o seguinte dispositivo, renumerando-se os demais artigos:
Art.... Na produção de novas unidades imobiliárias no âmbito do Programa Minha Casa, Minha Vida, sem prejuízo das demais exigências previstas na legislação, o empreendedor responsável pela construção deverá realizar a manutenção externa das unidades habitacionais já existentes no município, no montante equivalente ao número de novas unidades imobiliárias construídas.
§1º Ato do Poder Executivo Federal irá regulamentar o disposto no caput.
§2º A manutenção a que se refere o caput deste artigo se limita à pintura externa das unidades e suas respectivas áreas comuns, após a entrega das novas unidades.
§3º As unidades imobiliárias beneficiadas serão definidas pelo órgão gestor do Programa, ouvida a prefeitura, cuja faixa remuneratória seja equivalente à das novas unidades imobiliárias.
§4º Caso não existam unidades imobiliárias no município, o órgão gestor do Programa definirá município próximo, no mesmo Estado, que serão beneficiadas pela manutenção a que se refere o caput.
§5º Os custos referentes à política pública disposta no caput serão arcados integralmente pelas empresas responsáveis pela construção, sem ônus para a União.
</t>
  </si>
  <si>
    <t>Insira, onde couber, a inclusão do art. 12-A na Lei nº 11.124/2005, no texto da Medida Provisória nº 1.162/2023:
Art. 12-A. Na aplicação dos recursos, conforme previsto nesta lei, os Estados, Distrito Federal e Municípios, por meio dos agentes financeiros do SNHIS, poderão prever devolução da totalidade ou parte dos recursos mediante financiamento ou parcelamento dos créditos.
§ 1º. No caso de financiamento, deverão ser observadas as seguintes condições:
I	- taxa de juros máxima de 3% a.a.;
II	– prazo de devolução de até 600 meses;
III	– garantias serão definidas pelo Conselho Gestor do Fundo;
IV	– sistema de amortização será o sistema linear (GAUSS).
§ 2º - Para atuar na aplicação dos recursos do fundo, os agentes financeiros deverão ser credenciados e habilitados pela Caixa Econômica Federal, na qualidade de operador do FNHIS, observados os critérios definidos pelo Conselho Gestor do Fundo.
§ 3º - Com exceção à remuneração dos agentes financeiros, que será definida pelo Conselho Gestor do Fundo,  os  recursos  dos  financiamentos  serão devolvidos aos fundos previstos no inciso I do art. 12 desta Lei.</t>
  </si>
  <si>
    <t>Inclua-se no art. 20 da Medida Provisória nº 1.162/2023, alteração ao parágrafo único do art. 2º da Lei 8.677/93, com a seguinte redação:
Art. 20. A Lei nº 8.677, de 1993, passa a vigorar com as seguintes alterações:
“Art. 2º...........................................................................
Parágrafo único. O FDS tem por finalidade o financiamento de projetos de iniciativa de pessoas físicas e de empresas ou entidades do setor privado ou de economia mista, incluída a concessão de garantia de crédito de operações de financiamento habitacional, vedada a concessão de financiamentos a projetos de órgãos da administração direta, autárquica ou fundacional da União, dos Estados, do Distrito Federal ou dos Municípios.
.......................................................................................
Art. 5º ............................................................................
§ 4º O Conselho Curador se reunirá, em caráter ordinário, no mínimo, semestralmente, mediante convocação de seu Presidente, e, em caráter extraordinário, mediante convocação de qualquer um de seus membros, na forma estabelecida pelo Conselho Curador.
§ 4º-A Na falta da convocação para a reunião ordinária  pelo  Presidente,  de  que  trata  o  §  4º,
 qualquer um dos membros do Conselho Curador poderá fazê-lo, com antecedência mínima de quinze dias.
.	” (NR)</t>
  </si>
  <si>
    <t>Dê-se ao artigo 25 da Medida Provisória nº 1.162, de 2023, que acresce o inciso IV no §1º do artigo 6º da Lei nº 14.382, de 27 de junho de 2022, a seguinte nova redação:
Art. 25. A Lei nº 14.382, de 27 de junho de 2022, passa a vigorar as seguintes alterações:
“Art. 6º .......................................................................................................
§1º..............................................................................................................
....................................................................................................................
IV - os extratos eletrônicos relativos a bens imóveis produzidos pelas instituições financeiras e demais instituições autorizadas a funcionar pelo Banco Central do Brasil bem como autorizadas a celebrar instrumentos particulares com caráter de escritura pública poderão ser apresentados ao registro eletrônico de imóveis e as referidas instituições arquivarão o instrumento contratual em pasta própria.</t>
  </si>
  <si>
    <t>Dê-se ao artigo 24 da Medida Provisória nº 1.162, de 2023, que acresce o artigo 17- A na Lei nº 14.063, de 23 de setembro de 2020, a seguinte nova redação:
Art. 24. A Lei nº 14.063, de 23 de setembro de 2020, passa a vigorar as seguintes alterações:
“Art. 17-A. As instituições financeiras e demais instituições autorizadas a funcionar pelo Banco Central do Brasil bem como autorizadas a celebrar instrumentos particulares com caráter de escritura pública e os partícipes dos contratos correspondentes poderão fazer uso das assinaturas eletrônicas nas modalidades avançada e qualificada de que trata esta Lei.” (NR)</t>
  </si>
  <si>
    <t>Inclua-se, onde couber, os seguintes dispositivos ao Art. 29 da MPV 1.162, de 2023 que dispõe sobre o Programa Minha Casa, Minha Vida e dá outras providências:
“Art. 25. A Lei nº 14.382, de 27 de junho de 2022, passa a vigorar as seguintes alterações:
‘Art. 6º .............................................................
.........................................................................
§ 5º O disposto no caput se aplica inclusive no caso de extratos eletrônicos produzidos por órgãos públicos ou empresas empreendedoras imobiliárias, públicas ou privadas, desde que, relativos a compra e venda de bem imóvel de sua própria produção.
.........................................................................
“Art. 29. Ficam revogados:
.........................................................................
IV – os seguintes dispositivos da Lei Federal nº 14.382, de 27 de junho de 2022:
a) os incisos III e IV do §1º do art. 6º;
.........................................................................</t>
  </si>
  <si>
    <t>ART. 25º/ 29º</t>
  </si>
  <si>
    <t>LEI 10188, 14382</t>
  </si>
  <si>
    <t>ART.XX /29º</t>
  </si>
  <si>
    <t>Dê-se ao inciso III do art. 2º da MPV 1.162 de 14 de fevereiro de 2023, nova redação:
“Art. 2º.......................................................................................................
..................................................................................................................
III	- estimular a modernização do setor habitacional e a inovação tecnológica com vistas à redução dos custos, à sustentabilidade ambiental e climática, obtenção de conforto e qualidade de vida e à melhoria da qualidade da produção habitacional, com a finalidade de ampliar o atendimento habitacional; e:” (NR)</t>
  </si>
  <si>
    <t>Inclua-se o § 4º no art. 13 da Medida Provisória nº 1.162, de 2023, com a seguinte redação:
Art. 13............................................................................
.......................................................................................
§ 4º. O investimento e o custeio da operação para execução de obras de infraestrutura vinculadas aos empreendimentos habitacionais poderão ser subsidiados ou financiados pelos recursos do Programa previstos no art. 6 desta Medida Provisória.</t>
  </si>
  <si>
    <t>Inclua-se o inciso XVIII no art. 13 da Medida Provisória nº 1.162, de 2023, com a seguinte redação:
Art. 13...........................................................................
......................................................................................
XVIII - execução de obras não incidentes, vinculadas aos empreendimentos, de implantação de redes de energia, saneamento, pavimentação, terraplenagem e drenagem para provisão de lotes urbanizados. (NR)</t>
  </si>
  <si>
    <t>Insira onde couber o seguinte dispositivo à Medida Provisória:
Art.  Fica a União autorizada a transferir para o FNHIS, em 2023, o montante de até R$ 2.000.000.000,00 (dois bilhões de reais) para produção de unidades habitacionais em Municípios com população de até 50.000 (cinquenta mil) habitantes, para atendimento a famílias com renda bruta mensal de até 3 (três) salários mínimos, por meio do poder público ou de agentes financeiros.
Parágrafo único. Com exceção à remuneração dos agentes financeiros, quando for o caso, que será definida pelo Conselho Gestor do Fundo, os recursos retornados dos financiamentos serão devolvidos aos fundos previstos no inciso I do art. 12, da Lei nº 11.124/2005.</t>
  </si>
  <si>
    <t>Inclua-se, onde couber, os dispositivos abaixo na Medida Provisória nº 1.162, de 2023:
Art.	A Lei nº 14.300, de 6 de janeiro de 2022, passa a vigorar com as seguintes alterações:
......................................................................................
Art. 16...........................................................................
......................................................................................
§ 2º O valor mínimo faturável aplicável aos microgeradores com compensação no mesmo local da geração e cujo gerador tenha potência instalada de até 1.200 W (mil e duzentos watts) deve ter uma redução de até 50% (cinquenta por cento) em relação ao valor mínimo faturável aplicável aos demais consumidores equivalentes, conforme regulação da Aneel.
.	(NR)</t>
  </si>
  <si>
    <t>Inclua-se, onde couber, os dispositivos abaixo na Medida Provisória nº 1.162, de 2023:
Art.	A Lei nº 10.931, de 2 de agosto de 2004, passa a vigorar com as seguintes alterações:
.......................................................................................
Art. 4º Para cada incorporação submetida ao regime especial de tributação, a incorporadora ficará sujeita ao pagamento equivalente a 4% (quatro por cento) da receita mensal recebida, o qual corresponderá ao pagamento mensal unificado do seguinte imposto e contribuições:
.......................................................................................
§ 8º Para os projetos de construção e incorporação de imóveis residenciais de interesse social, o percentual correspondente ao pagamento unificado dos tributos de que trata o caput deste artigo será equivalente a 1% (um por cento) da receita mensal recebida.
§ 9º Para efeito do disposto no § 8º, consideram-se projetos de incorporação de imóveis de interesse social os destinados para famílias com renda mensal de até 3 (três) salários-mínimos, no âmbito do Programa Minha Casa, Minha Vida, de que trata a Medida Provisória nº 1.162, de 14 de fevereiro de 2023.
§ 10º As condições para utilização dos benefícios de que tratam os §§ 6º e 8 º serão definidas em regulamento.
§ 11º Para os eventuais aportes de Estados e Municípios em projetos de construção e incorporação no âmbito do Programa Minha Casa, Minha Vida, de que trata a Medida Provisória nº 1.162, de 14 de fevereiro de 2023, que forem contabilizados como receitas, o percentual correspondente ao pagamento unificado dos tributos de que trata o caput deste artigo será equivalente a 1% (um por cento).” (NR)</t>
  </si>
  <si>
    <t>Acrescente-se o inciso V ao art. 2º da MPV 1.162 de 14 de fevereiro de 2023:
“Art. 2º ..................................................................................................................
V – incentivar a permanência das famílias no ambiente rural, reduzindo o êxodo rural” (NR)</t>
  </si>
  <si>
    <t>ART. 1º/  2º / 3º / 4º / 17º</t>
  </si>
  <si>
    <t>Acrescente-se o inciso IX ao art. 11º da MPV 1.162 de 14 de fevereiro de 2023:
“Art. 11.....................................................................................................
..................................................................................................................
§ IX –às entidades de classe e profissionais de arquitetura, urbanismo e engenharia, prover e promover ações de qualificação técnica e socioambiental no sentido de melhoria da qualidade das habitações financiadas pelo programa.”</t>
  </si>
  <si>
    <t>Acrescente-se o inciso III ao art. 16 da MPV 1.162 de 14 de fevereiro de 2023:
“Art. 16 .....................................................................................................
..................................................................................................................
II - sustentabilidade social, econômica, ambiental e climática da solução implantada, dada preferência a soluções para acesso a fontes de energias renováveis como as solares e eolicas, equipamentos de maior eficiência energética e materiais de construção de baixo carbono, incluídos aqueles oriundos de reciclagem.</t>
  </si>
  <si>
    <t>Acrescente-se o inciso III ao art. 16 da MPV 1.162 de 14 de fevereiro de 2023:
“Art. 16 .....................................................................................................
..................................................................................................................
III – conforto ambiental da edificação de forma a promover melhoria da qualidade de vida das pessoas.”</t>
  </si>
  <si>
    <t>Acrescente-se o inciso XVIII ao art. 13, da MPV 1.162 de 14 de fevereiro de 2023:
“Art. 13.....................................................................................................
XVIII	– elaboração de projetos de arquitetura, urbanismo e engenharia.”</t>
  </si>
  <si>
    <r>
      <t xml:space="preserve">Art. 1º Dê-se a seguinte redação ao inciso III do § 1 º do Art. 6 º da Lei nº 14.382, de 27 de junho de 2022, alterada pelo Art. 25 da Medida Provisória 1.162:
"Art. 6°...............................................................................................................
§ 1º.....................................................................................................................
...........................................................................................................................
III - os extratos eletrônicos relativos a bens imóveis </t>
    </r>
    <r>
      <rPr>
        <sz val="12"/>
        <color rgb="FFFF0000"/>
        <rFont val="Arial"/>
        <family val="2"/>
      </rPr>
      <t>poderão</t>
    </r>
    <r>
      <rPr>
        <sz val="12"/>
        <color theme="1"/>
        <rFont val="Arial"/>
        <family val="2"/>
      </rPr>
      <t xml:space="preserve"> ser acompanhados do arquivamento da íntegra do instrumento contratual, em cópia simples, exceto se apresentados por tabelião de notas, hipótese em que este arquivará o instrumento contratual em pasta própria. (NR)</t>
    </r>
  </si>
  <si>
    <t>Inclua-se no Art. 21 da Medida Provisória o seguinte Art. 37-C à Lei nº 9.514, de 20 de novembro de 1997:
“...............................................................................................................
Art. 37-C Os editais previstos nesta Lei poderão ser publicados também de forma eletrônica”(NR)</t>
  </si>
  <si>
    <t>Art. 1º Inclua-se a seguinte alínea ‘d” ao inciso II do § 1º do Art. 5º da Lei nº 14.063, de 23 de setembro de 2020, alterada pelo Art. 24 da Medida Provisória 1.162:
"‘Art. 5º ..........................................................................................................................
§ 1º .................................................................................................................................
II - ..................................................................................................................................
d)	no registro de títulos no âmbito do Registro de Imóveis decorrentes de financiamentos rurais, cabendo ao credor escolher o nível de assinatura avançada. (NR).
......................................................................................................................................</t>
  </si>
  <si>
    <t>ART.6º / 13º / 21º / XX</t>
  </si>
  <si>
    <t>O artigo 4º da MPV-1.162/2023 passa a vigorar com o acréscimo do seguinte inciso XIII:
“Art. 4º são diretrizes do Programa:
...............................................................
...............................................................
XIII – Garantia de assistencia tecnica gratuita nas areas de arquitetura, urbanismo e engenharia nos casos de melhoria habitacional, tal como disciplinado pela Lei n. 11.888, de 24 de dezembro de 2008.”</t>
  </si>
  <si>
    <t>Art. 5º Dê-se nova redação ao art. 12 da Medida Provisória nº 1.162, de 2023:
" Art. 12. ..............................................................................................
§ 1° O descumprimento contratual pela família beneficiária de produção subsidiada de unidade habitacional em área urbana poderá ensejar a retomada do imóvel pelo fundo financiador correspondente, dispensada a realização de leilão, observada a regulamentação do Programa para a destinação da unidade habitacional para beneficiário suplente no estado em que se encontrar.
............................................................................................................
§ 4º Os participantes públicos e privados que descumprirem normas ou, por meio de ato omissivo ou comissivo, contribuírem para a aplicação indevida dos recursos poderão perder a possibilidade de atuar no Programa, sem prejuízo do dever de ressarcimento dos danos causados e da incidência das demais sanções civis, administrativas e penais aplicáveis.” (NR)</t>
  </si>
  <si>
    <t>Dê-se nova redação ao inciso III do art. 17 da Medida Provisória nº 1.162, de 2023:
" Art. 17. ............................................................................................
III - remuneração devida aos agentes operadores e financeiros para atuação no âmbito do Programa, bem como periodicidade de reajuste, quando couber; e
.	" (NR)</t>
  </si>
  <si>
    <t>Dê-se nova redação ao caput do art. 26 da Medida Provisória nº 1.162, de 2023:
“Art. 26. Permanecerão submetidos às regras da Lei nº 11.977, de 2009, todos os empreendimentos habitacionais firmados e contratados até 25 de agosto de 2020, inclusive os empreendimentos que porventura tenham sido originalmente contratados até esta data, se encontram paralisados e venham a ser retomados após publicação desta Lei. (NR)</t>
  </si>
  <si>
    <t>Dê-se ao art. 24º da Medida Provisória 1.162 de 14 de fevereiro de 2023, a seguinte redação:
“Art. 24. A Lei nº 14.063, de 23 de setembro de 2020, passa a vigorar as seguintes alterações:
"Art 5º.
.............................................................................................
§2º	É	obrigatório	o	uso	de	assinatura	eletrônica qualificada:
.............................................................................................
IV - nos atos de transferência e de registro de bens imóveis, ressalvado o disposto na alínea "c" do inciso II do
§ 1º deste artigo e do Art.17-A;”...........................................
Art. 17-A. As instituições financeiras que atuem com crédito imobiliário autorizadas a celebrar instrumentos particulares com caráter de escritura pública poderão permitir que os partícipes dos contratos correspondentes do Programa Minha Casa Minha Vida possam fazer uso das assinaturas eletrônicas nas modalidades avançada e qualificada de que trata esta Lei, desde que chanceladas através de assinatura eletrônica qualificada da instituição financeira em questão. (NR)................................................</t>
  </si>
  <si>
    <t>O art. 8º da MP 1.162, de 2023, passa a vigorar acrescido do seguinte §3º: “§3º No caso do inciso I do caput, mais especificamente em se tratando de mãe solo, o limite constante do art 5°, I, “c”, passa a ser de R$ 10.000,00 (dez mil reais).</t>
  </si>
  <si>
    <t>O art. 5º da MP 1.162, de 2023, passa a vigorar com a seguinte redação: “Art. 5º O Programa atenderá famílias residentes em áreas urbanas com renda bruta familiar mensal de até R$ 9.000,00 (nove mil reais) e famílias residentes em áreas rurais com renda bruta familiar anual de até R$ 108.000,00 (cento e oito mil reais), consideradas as seguintes faixas:
I - ................
...........................................
c)	Faixa Urbano 3 - renda bruta familiar mensal de R$ 4.400,01 (quatro mil e quatrocentos reais e um centavo) até R$ 9.000,00 (nove mil reais); e
II - ..................
........................................
c)	Faixa Rural 3 - renda bruta familiar anual de R$ 52.800,01 (cinquenta e dois mil e oitocentos reais e um centavo) até R$ 108.000,00 (cento e oito mil reais).
.	” (NR)</t>
  </si>
  <si>
    <t>Acrescente-se alínea “d” ao inciso II do caput do art. 8º da Medida Provisória, com a seguinte redação:
“Art. 8º ............................................................................................................
..........................................................................................................................
II – ....................................................................................................................
..........................................................................................................................
d)	pelo menos um profissional de saúde, definido em conformidade com o art. 1º da Lei nº 14.128, de 26 de março de 2021.
.	”</t>
  </si>
  <si>
    <t>Acrescente-se ao art. 3º, da Medida Provisória 1.162/2023, o seguinte dispositivo:
“Art.3º........................................................................................................
.................................................................................................................
VI – provisão financiada de eletrodomésticos, especialmente, fogão, geladeira e equipamento para lavagem de roupa.
...................................................................................................................
.................................................................................................................</t>
  </si>
  <si>
    <t>Alterar o inciso IV, art. 11, observadas as atribuições contidas em legislação específica, da Medida Provisória em referência, a seguinte redação:
Art. 11º. (...)
IV - às instituições financeiras, aos agentes financeiros ou à mandatária da União, adotar mecanismos e procedimentos necessários à realização de ações do Programa e participar de acordo com a sua capacidade técnica e operacional, na forma regulamentada pelos operadores dos fundos financiadores do Programa, pelo Ministério das Cidades e pelos órgãos colegiados gestores dos fundos financiadores do Programa, vedada a assunção ou transferência de riscos inerentes aos empreendimentos habitacionais às referidas instituições financeiras, aos agentes financeiros ou à mandatária da União.</t>
  </si>
  <si>
    <t>Dê-se ao § 2º, do art. 24, da Lei nº 9.514, de 20 de novembro de 1997, alterado pelo art. 21 da Medida Provisória em referência, a seguinte redação:
Art. 24. (...)
§ 2º Nos contratos firmados com cláusula de alienação fiduciária em garantia, é do fiduciante a obrigação de arcar com o custo do pagamento do Imposto sobre a Propriedade Predial e Territorial Urbana - IPTU incidente sobre o bem e das taxas condominiais existentes.”</t>
  </si>
  <si>
    <t>Dê-se ao o inciso IV, § 1º, do art. 6º, da Lei nº 14.382, de 27 de junho de 2022, alterado pelo art. 25 da Medida Provisória em referência, a seguinte redação:
Art. 6º.
§ 1º. (...)
IV – os extratos eletrônicos relativos a bens imóveis produzidos pelas instituições financeiras que atuem com crédito autorizadas a celebrar instrumentos particulares com caráter de escritura pública serão admitidos ao registro eletrônico de imóveis, dispensada a apresentação de instrumentos contratuais, os quais permanecerão arquivados pelas referidas instituições financeiras em pasta própria.</t>
  </si>
  <si>
    <t>“Art. 4º .......................
..............................
XIV – Permitir enquadramento para que as cooperativas de habitação regulares, possam ser agentes promotoras e gestoras do programa.”
Acrescente-se onde couber:
“Art.   (onde couber):
A política de habitação operadas pela Caixa, deverá reconhecer e enquadrar as cooperativas habitacionais como agentes promotoras e executoras dos programas, aos moldes dos critérios e enquadramento das construtoras e incorporadoras.”</t>
  </si>
  <si>
    <t>Dê-se nova redação ao art. 24 da Medida Provisória nº 1.162, de 2023, na parte em que altera a Lei nº 14.063, de 2020:
“Art. 24. A Lei nº 14.063, de 23 de setembro de 2020, passa a vigorar as seguintes alterações:
‘Art. 5º ....................................................................................
§ 1º ..........................................................................................
II - ...........................................................................................
d)	no registro de títulos no âmbito do Registro de Imóveis decorrentes de financiamentos rurais, cabendo ao credor escolher o nível de assinatura avançada. (NR)
………..…...............................................................................
..........
Art. 17-A. As instituições financeiras que atuem com crédito imobiliário autorizadas a celebrar instrumentos particulares com caráter de escritura pública e os partícipes dos contratos correspondentes poderão fazer uso das assinaturas eletrônicas nas modalidades avançada e qualificada de que trata esta Lei.’</t>
  </si>
  <si>
    <t>1º Dê-se nova redação ao art. 19 da Medida Provisória nº 1.162, de 2023, na parte em que altera a Lei nº 6.015, de 1973:
" Art. 19. A Lei nº 6.015, de 31 de dezembro de 1973, passa a vigorar com as seguintes alterações:
.................................................................................................
Art. 9º......................................................................................
§ 1º Serão contados em dias úteis os prazos estabelecidos para os pagamentos de emolumentos e para a prática de atos pelos oficiais dos registros de imóveis, de títulos e documentos e civil de pessoas jurídicas, incluída a emissão de certidões, exceto nos casos previstos em lei e naqueles contados em meses e anos.
.................................................................................................
Art. 205. Cessarão automaticamente os efeitos da prenotação se, decorridos 30 (trinta) dias da data do seu lançamento no Protocolo, o título não tiver sido registrado por omissão do interessado em atender às exigências legais.
§ 1º Nos procedimentos de regularização fundiária de interesse social, os efeitos da prenotação cessarão decorridos 60 (sessenta) dias de seu lançamento no Protocolo.
§ 2º O dia do vencimento do prazo será prorrogado para o primeiro dia útil seguinte, se coincidir com dia em que não houver expediente, ou este for encerrado antes ou iniciado depois da hora normal ou houver indisponibilidade da comunicação eletrônica.
Art. 221. .........................................................................................
II	- escritos particulares autorizados em lei, assinados pelas partes, dispensados as testemunhas e o reconhecimento de firmas, quando se tratar de atos praticados por instituições financeiras que atuem com crédito imobiliário, autorizadas a celebrar instrumentos particulares com caráter de escritura pública;
.	" (NR)</t>
  </si>
  <si>
    <t>Art. 1º Dê-se nova redação ao art. 6º da Medida Provisória nº 1.162, de 2023:
" Art. 6. ...........................................................................................
.........................................................................................................
.........
§ 5° A participação dos Estados, do Distrito Federal e dos Municípios no Programa fica condicionada à existência de ato normativo, do ente federativo, no âmbito de sua competência, que assegure a isenção permanente e incondicionada do Imposto sobre a Transmissão de Bens Imóveis, Imposto Predial e Territorial e Urbano e do Imposto de Transmissão Causa Mortis e Doação, de forma ampla ou para empreendimento em específico, que têm como fato gerador a transferência das unidades imobiliárias ofertadas aos beneficiários, cujas operações decorram da aplicação dos recursos provenientes das fontes de recursos a que se referem os incisos I a IV do caput, a qual deverá produzir efeitos previamente à contratação dos investimentos.
§ 6° As operações contratadas no âmbito do Programa poderão contar com a cobertura do Fundo Garantidor da Habitação Popular - FGHab, a critério do Agente Financeiro, nos termos do disposto na Lei nº 11.977, de 7 de julho de 2009, e de seu estatuto.
.	" (NR)</t>
  </si>
  <si>
    <t>Dê-se nova redação ao art. 12 da Medida Provisória nº 1.162, de 2023:
" Art. 12. .............................................................................................
§ 1° O descumprimento contratual pela família beneficiária de produção subsidiada de unidade habitacional em área urbana poderá ensejar a retomada do imóvel pelo fundo financiador correspondente, dispensada a realização de leilão, observada a regulamentação do Programa para a destinação da unidade habitacional para beneficiário suplente no estado em que se encontrar.
.............................................................................................................
.....
§ 4º Os participantes públicos e privados que descumprirem normas
ou, por meio de ato omissivo ou comissivo, contribuírem para a aplicação indevida dos recursos poderão perder a possibilidade de atuar no Programa, sem prejuízo do dever de ressarcimento dos danos causados e da incidência das demais sanções civis, administrativas e penais aplicáveis.” (NR)</t>
  </si>
  <si>
    <t>Art. 7º Dê-se nova redação ao inciso III do art. 17 da Medida Provisória nº 1.162, de 2023:
" Art. 17. .........................................................................................
.........................................................................................................
.........
III	- remuneração devida aos agentes operadores e financeiros para atuação no âmbito do Programa, bem como periodicidade de reajuste, quando couber; e
.	"
(NR)</t>
  </si>
  <si>
    <t>Dê-se, ao art. 130 da Lei nº 6.015, de 31 de dezembro de 1973, modificada pelo art. 19 da Medida Provisória, a seguinte redação:
Art. 19. A Lei nº 6.015, de 31 de dezembro de 1973, passa a vigorar com as seguintes alterações:
"Art. 130. A critério do consumidor, em relação os atos enumerados nos art. 127 e 129, fica facultada a realização dos registros no domicílio de uma das partes contratantes devendo ser disponibilizados para consulta integrada nacional inclusive na plataforma eletrônica dos oficiais de registro nos termos do inciso III do art. 3º da Lei nº 14.382, de 27 de junho de 2022 e do art. 12 da Lei nº 8.935, de 18 de novembro de 1994.” (NR)</t>
  </si>
  <si>
    <r>
      <t xml:space="preserve">Art. 1º Dê-se nova redação ao §2º do art. 6º da Medida Provisória nº 1.162, de 2023:
"	Art.	6.
...............................................................................................
.......................................................................................................
§2º A contrapartida do beneficiário do Programa, quando houver, será realizada sob a forma de participação pecuniária ou de execução de obras e serviços para complementação do valor de investimento da operação ou para retorno total ou parcial dos recursos aportados pelo Programa, conforme legislação específica e regulamento do Ministério das Cidades, dispensada a participação financeira de beneficiário que receba BPC ou que seja participante do Programa Bolsa Família.
.	"
(NR)
Art. 2º Dê-se nova redação ao inciso V do art. 11 da Medida Provisória nº 1.162, de 2023:
"	Art.	11.
.............................................................................................
.........................................................................................................
....
V	- aos Governos estaduais, distrital e municipais, na qualidade de executores, promotores ou apoiadores, implementar e executar seus programas habitacionais em articulação com o Programa Minha Casa, Minha Vida, garantir as condições adequadas para a sua execução e recepcionar, operar e manter os bens públicos gerados, </t>
    </r>
    <r>
      <rPr>
        <sz val="12"/>
        <color rgb="FFFF0000"/>
        <rFont val="Arial"/>
        <family val="2"/>
      </rPr>
      <t>os bens imóveis recebidos pelas contrapartidas ou investimentos do Programa.</t>
    </r>
    <r>
      <rPr>
        <sz val="12"/>
        <color theme="1"/>
        <rFont val="Arial"/>
        <family val="2"/>
      </rPr>
      <t xml:space="preserve">
.	"
(NR)</t>
    </r>
  </si>
  <si>
    <t>Dê-se nova redação ao art. 25 da Medida Provisória nº 1.162, de 2023, na parte em que altera a Lei nº 14.063, de 2020:
“Art. 25. A Lei nº 14.382, de 27 de junho de 2022, passa a vigorar as seguintes alterações:
"Art. 6°....................................................................................
§ 1º.........................................................................................
III - os extratos eletrônicos relativos a bens imóveis poderão ser acompanhados do arquivamento da íntegra do instrumento contratual, em cópia simples, exceto se apresentados por tabelião de notas, hipótese em que este arquivará o instrumento contratual em pasta própria.
IV - os extratos eletrônicos relativos a bens imóveis produzidos pelas instituições financeiras que atuem com crédito imobiliário autorizadas a celebrar instrumentos particulares com caráter de escritura pública poderão ser apresentados ao registro eletrônico de imóveis e as referidas instituições financeiras arquivarão o instrumento contratual em pasta própria.
.	" (NR)</t>
  </si>
  <si>
    <r>
      <t xml:space="preserve">Dê-se nova redação na forma proposta pelo Art. 4 da Medida Provisória, nos termos a seguir:
“Art. 4. São diretrizes do Programa:
I - atendimento habitacional prioritário às famílias de baixa renda </t>
    </r>
    <r>
      <rPr>
        <sz val="12"/>
        <color rgb="FFFF0000"/>
        <rFont val="Arial"/>
        <family val="2"/>
      </rPr>
      <t>chefiadas por mulheres</t>
    </r>
    <r>
      <rPr>
        <sz val="12"/>
        <color theme="1"/>
        <rFont val="Arial"/>
        <family val="2"/>
      </rPr>
      <t xml:space="preserve">, consideradas a realidade local e a diversidade regional, urbana e rural, ambiental e climática, social, cultural e econômica do País;
II - concepção da habitação em seu sentido amplo de moradia, com a integração das dimensões física, urbanística, fundiária, econômica, social, cultural, </t>
    </r>
    <r>
      <rPr>
        <sz val="12"/>
        <color rgb="FFFF0000"/>
        <rFont val="Arial"/>
        <family val="2"/>
      </rPr>
      <t>energética</t>
    </r>
    <r>
      <rPr>
        <sz val="12"/>
        <color theme="1"/>
        <rFont val="Arial"/>
        <family val="2"/>
      </rPr>
      <t xml:space="preserve"> e ambiental do espaço em que a vida do cidadão acontece; [...]
IV - promoção do planejamento integrado com as políticas de desenvolvimento urbano, de habitação, de infraestrutura, de saneamento, de mobilidade e de gestão do território e de forma transversal com as políticas ambiental e climática, de e</t>
    </r>
    <r>
      <rPr>
        <sz val="12"/>
        <color rgb="FFFF0000"/>
        <rFont val="Arial"/>
        <family val="2"/>
      </rPr>
      <t>ficiência energética</t>
    </r>
    <r>
      <rPr>
        <sz val="12"/>
        <color theme="1"/>
        <rFont val="Arial"/>
        <family val="2"/>
      </rPr>
      <t>, de desenvolvimento econômico e social e de segurança pública, entre outras, com vistas ao desenvolvimento urbano sustentável;
IX - sustentabilidade econômica, social</t>
    </r>
    <r>
      <rPr>
        <sz val="12"/>
        <color rgb="FFFF0000"/>
        <rFont val="Arial"/>
        <family val="2"/>
      </rPr>
      <t>, energética</t>
    </r>
    <r>
      <rPr>
        <sz val="12"/>
        <color theme="1"/>
        <rFont val="Arial"/>
        <family val="2"/>
      </rPr>
      <t xml:space="preserve"> e ambiental dos benefícios habitacionais, inclusive com estímulo aos estudos de exploração comercial dos ativos ambientais gerados pelo Programa;</t>
    </r>
  </si>
  <si>
    <r>
      <t xml:space="preserve">Dê-se nova redação na forma proposta pelo Art. 2 da Medida Provisória, nos termos a seguir:
“Art. 2. São objetivos do Programa:
III - estimular a modernização do setor habitacional e a inovação tecnológica com vistas à redução dos custos, à sustentabilidade ambiental, </t>
    </r>
    <r>
      <rPr>
        <sz val="12"/>
        <color rgb="FFFF0000"/>
        <rFont val="Arial"/>
        <family val="2"/>
      </rPr>
      <t>energética</t>
    </r>
    <r>
      <rPr>
        <sz val="12"/>
        <color theme="1"/>
        <rFont val="Arial"/>
        <family val="2"/>
      </rPr>
      <t xml:space="preserve"> e climática e à melhoria da qualidade da produção habitacional, com a finalidade de ampliar o atendimento habitacional; e</t>
    </r>
  </si>
  <si>
    <r>
      <t xml:space="preserve">Dê-se nova redação na forma proposta pelo Art. 13. da Medida Provisória, nos termos a seguir:
“Art. 13. Respeitados os regulamentos específicos de cada fonte de recursos e a vinculação necessária às linhas de atendimento do Programa, são passíveis de compor o valor de investimento e o custeio da operação, entre outros:
I - elaboração de estudos, planos e projetos técnicos sociais de infraestrutura, </t>
    </r>
    <r>
      <rPr>
        <sz val="12"/>
        <color rgb="FFFF0000"/>
        <rFont val="Arial"/>
        <family val="2"/>
      </rPr>
      <t>geração distribuída de energia elétrica, por fontes renováveis,</t>
    </r>
    <r>
      <rPr>
        <sz val="12"/>
        <color theme="1"/>
        <rFont val="Arial"/>
        <family val="2"/>
      </rPr>
      <t xml:space="preserve"> de equipamentos públicos, de mobilidade, de saneamento, urbanísticos e habitacionais; ”</t>
    </r>
  </si>
  <si>
    <t>Acrescente-se à Medida Provisória nº 1.162 de 15 de março de 2023, onde couber, o seguinte dispositivo:
Art. XX. A Lei nº 10.169, de 29 de dezembro de 2000, passa a vigorar com as seguintes alterações:
“Art. 2º (...)
§3º Pela lavratura da escritura pública que formalize financiamentos com recursos do SFH ou SFI serão cobrados emolumentos ao notário correspondente a 0,2% do valor do imóvel, incluída a taxa de fiscalização judicial, limitada a 5% (cinco por cento) do valor pago pelo usuário, vedados quaisquer outros acréscimos a título de taxas, custas e contribuições para o Estado ou Distrito Federal, carteira de previdência ou para associação de classe,  criados  ou  que  venham  a  ser  criados  sob  qualquer  título ou denominação;.</t>
  </si>
  <si>
    <t>Acrescente-se alínea “d” ao inciso II do caput do art. 8º da Medida Provisória 1.162, de 2023, com a seguinte redação:
“Art. 8º..........................................................
II – ..............................................................
d)	pessoas com câncer ou com outras doenças graves listadas no inciso XIV do art. 6º da Lei nº 7.713 de 22 de dezembro de 1988;</t>
  </si>
  <si>
    <t>Alterar o inciso II do § 3º e acrescentar o § 18, ambos do art. 9º da Lei nº 8.036/90, com a seguinte redação:
“III – até 5% (cinco por cento) para instituições financeiras autorizadas pelo Banco Central a operar com microcrédito.
................................................
§ 18 As operações com microcrédito deverão ser realizadas até 2024.”</t>
  </si>
  <si>
    <t>Inclua-se no art. 15 um parágrafo com a seguinte redação, com a consequente renumeração do parágrafo único:
“Art. 15. ........................................................................
..............
§ 1º Nos casos de vícios de construção constatados em obras subsidiadas a responsabilidade do empreendedor limitar-se-á à reparação dos danos ou reexecução dos serviços necessários à adequada fruição do imóvel.</t>
  </si>
  <si>
    <r>
      <t xml:space="preserve">Dê-se ao inciso V e ao parágrafo único do art. 15 a seguinte redação: “Art. 15. ......................................................................................
V - seguro de danos estruturais, </t>
    </r>
    <r>
      <rPr>
        <sz val="12"/>
        <color rgb="FFFF0000"/>
        <rFont val="Arial"/>
        <family val="2"/>
      </rPr>
      <t>nos casos de obras subsidiadas;</t>
    </r>
    <r>
      <rPr>
        <sz val="12"/>
        <color theme="1"/>
        <rFont val="Arial"/>
        <family val="2"/>
      </rPr>
      <t xml:space="preserve">
Parágrafo único. A assistência técnica e os seguros de obras e pós- obras que visem à mitigação de riscos inerentes ao empreendimento habitacional, </t>
    </r>
    <r>
      <rPr>
        <sz val="12"/>
        <color rgb="FFFF0000"/>
        <rFont val="Arial"/>
        <family val="2"/>
      </rPr>
      <t xml:space="preserve">quando exigidos, deverão </t>
    </r>
    <r>
      <rPr>
        <sz val="12"/>
        <color theme="1"/>
        <rFont val="Arial"/>
        <family val="2"/>
      </rPr>
      <t>fazer parte da composição de investimento de que trata o art. 13.</t>
    </r>
  </si>
  <si>
    <t>Inclua-se o parágrafo único ao art. 7º da Medida Provisória n° 1.162/2023, com a seguinte redação: 
“Art. 7°. ..............................................................................................
Parágrafo único: O desconto previsto no caput se aplicará a todos os serviços de registro, devidos pelos atos de abertura de matrícula, retificação de área, registro de incorporação, parcelamento do solo, averbação de construção, instituição de condomínio, averbação da carta de “habite-se” e demais atos referente à construção de empreendimento no âmbito do PMCMV”.</t>
  </si>
  <si>
    <r>
      <t xml:space="preserve">Dê-se ao § 5º do art.6º da MP n° 1.162/2023 a seguinte redação:
Art.6º. ..........................................................................................................................
......................................................................................................................................
§ 5º A participação dos Estados, do Distrito Federal e dos Municípios no Programa fica condicionada à existência de lei do ente federativo, no âmbito de sua competência, que assegure a isenção permanente e incondicionada do Imposto sobre a Transmissão de Bens Imóveis e do Imposto de Transmissão Causa Mortis e Doação, bem como, </t>
    </r>
    <r>
      <rPr>
        <sz val="12"/>
        <color rgb="FFFF0000"/>
        <rFont val="Arial"/>
        <family val="2"/>
      </rPr>
      <t>durante a fase de projeto e obras, a isenção do Imposto Predial e Territorial Urban</t>
    </r>
    <r>
      <rPr>
        <sz val="12"/>
        <color theme="1"/>
        <rFont val="Arial"/>
        <family val="2"/>
      </rPr>
      <t>o, imposto que têm como fato gerador, respectivamente, a transferência e a propriedade das unidades imobiliárias ofertadas aos beneficiários e decorrentes da aplicação dos recursos provenientes das fontes de recursos a que se referem os incisos I a IV do caput, a qual deverá produzir efeitos previamente à contratação dos investimentos.</t>
    </r>
  </si>
  <si>
    <t>Dê-se ao caput do 5° da Lei n° 8.677, de 1993, a seguinte redação:
“Art. 5°. É criado o Conselho Curador do FDS, composto por representação de trabalhadores, empregadores, movimentos populares e órgãos e entidades governamentais, na forma estabelecida pelo Poder Executivo.”</t>
  </si>
  <si>
    <t>Dê-se aos §§ 3° e 4° do art. 12 da Medida Provisória n° 1.162/2023, a seguinte redação:
“Art.12. ...........................................................................................
...........
.................................................................................
.........................
§ 3° A malversação dos recursos do Programa pelos agentes, por culpa ou dolo, após apuração e garantida ampla defesa, ensejará a devolução do valor originalmente disponibilizado, acrescido de juros e de atualização monetária a serem estabelecido em regulamento do Ministério das Cidades, sem prejuízo das penalidades previstas na legislação.
§ 4° Os participantes privados que descumprirem normas ou, por meio de ato omissivo ou comissivo, contribuírem para a aplicação indevida dos recursos, após apuração e garantida ampla defesa, poderão perder a possibilidade de atuar no Programa, sem prejuízo do dever ressarcimento dos danos causados e da incidência das demais sanções civis, administrativas e penais aplicáveis.”</t>
  </si>
  <si>
    <t>Dê-se ao inciso IV do art.13 da MP n° 1.162/2023 a seguinte redação:
Art.13. .........................................................................................................................
......................................................................................................................................
IV - aquisição ou produção de unidades ou de empreendimentos habitacionais, inclusive encargos e despesas trabalhistas;</t>
  </si>
  <si>
    <t>Dê-se ao inciso III do art. 2°, da Medida Provisória n° 1.162/2023, a seguinte redação:
“Art. 2°. ............................................................................................
....
.................................................................................
..........................
III – estimular a modernização do setor habitacional e a inovação tecnológica com vistas à redução dos custos, à sustentabilidade ambienta, energética e climática e à melhoria da qualidade da produção habitacional, com finalidade de ampliar o atendimento habitacional; e</t>
  </si>
  <si>
    <t>Acrescente-se onde couber o seguinte artigo na Medida Provisória 1.162/2023, com a seguinte redação:
Art. X. A critério do Ministério das Cidades, poderão ser contratadas pequenas e médias empresas para a construção de unidades habitacionais através de chamamento público, de acordo com regulamento.
§ 1º O Ministério das Cidades definirá o padrão do imóvel, suas características e requisitos básicos.
§ 2º Serão contratadas de cada empresa no mínimo 5 (cinco) unidades agrupadas em um único espaço.</t>
  </si>
  <si>
    <t>Acrescente-se onde couber os seguintes artigos na Medida Provisória 1.162/2023, com a seguinte redação:
“SeçãoDa Locação Social
Art. X. Pelo menos 50% (cinquenta por cento) dos recursos do Fundo de Arrendamento Residencial – FAR, integralizados na forma do inciso II do art. 2º, serão destinados a ações de locação social para famílias com renda mensal de até R$ 2.640,00 (dois mil, seiscentos e quarenta reais), na forma do regulamento.
Parágrafo único. As ações de que trata o caput poderão ser efetivadas na forma de:
I	– oferta de imóveis urbanos requalificados para locação;
II	– contrato direto com proprietários de imóveis ociosos para a disponibilização desses imóveis para locação a preços pré-determinados, mediante subsídio;
III	– aquisição de imóveis usados, pelo gestor público, para fins de locação social;
IV	– contrato com construtoras de empreendimentos no âmbito do PNHU, com o objetivo de disponibilizar para locação um percentual de unidades, em cada empreendimento destinado à faixa de renda de que trata o caput;
Art.XX. A gestão das ações de locação social será de responsabilidade de entidade administradora pública, pertencente ao
Poder Público municipal, que poderá realizá-la de maneira direta ou indireta, por meio de entidade privada devidamente credenciada para a prestação desse serviço.
§ 1º O contrato de locação social deverá prever, no mínimo:
I	– o valor e o prazo da locação;
II	– os direitos e deveres do beneficiário no uso do imóvel;
III	– os direitos e deveres da entidade gestora;
IV	– as hipóteses de revisão, renovação e extinção;
V	– o montante de subsídios, quando necessário, e a forma de
aporte;
VI	– as formas de remuneração dos custos administrativos e
dos custos de manutenção dos imóveis;
VII	– os meios de acompanhamento, monitoramento e resolução de litígios.
§ 2º O prazo de locação não poderá ser inferior a 3 (três) anos e o valor a ser suportado pelo locatário não poderá comprometer mais de 30% de sua renda familiar.
Art. XXX. As ações efetivadas na forma dos incisos I, III e IV do parágrafo único do art. X poderão ser celebradas com a previsão de opção de compra do imóvel, ao final de, no mínimo, 10 (dez) anos de locação, nos termos do regulamento.”</t>
  </si>
  <si>
    <t>Art. 1º Dê-se nova redação ao §2º do art. 6º da Medida Provisória nº 1.162, de 2023:
" Art. 6. ......................................................................................................
..................................................................................................................
§ 2° A contrapartida do beneficiário do Programa, quando houver, será realizada sob a forma de participação pecuniária dos recursos aportados pelo Programa, conforme legislação específica e regulamento do Ministério das Cidades.
.	" (NR)
Art. 2º Dê-se nova redação ao inciso V do art. 11 da Medida Provisória nº 1.162, de 2023:
" Art. 11. ...................................................................................................
..................................................................................................................
V - Aos Governos estaduais, distrital e municipais, na qualidade de executores, promotores ou apoiadores, implementar e executar seus programas habitacionais em articulação com o Programa Minha Casa, Minha Vida, garantir as condições adequadas para a sua execução e recepcionar, operar e manter os bens públicos gerados, os bens imóveis recebidos pelas contrapartidas ou investimentos do Programa.
.	" (NR)</t>
  </si>
  <si>
    <t>Dê-se nova redação ao caput do art. 26 da Medida Provisória nº 1.162, de 2023:
“Art. 26. Permanecerão submetidos às regras da Lei nº 11.977, de 2009, todos os empreendimentos habitacionais firmados e contratados até 25 de agosto de 2020, inclusive os empreendimentos que porventura tenham sido originalmente contratados até esta data, se encontram paralisados e venham a ser retomados após publicação desta Lei. (NR)
.	”</t>
  </si>
  <si>
    <t>Art. 1º Acrescente-se o parágrafo 17 ao art. 213 da Lei nº 6.015, de 31 de dezembro de 1973.
“Art. 213 .....................................................................................................
....................................................................................................................
§ 17. Se, realizadas buscas, não for possível identificar os confrontantes tabulares do imóvel retificando mencionados no §10, eventuais interessados serão notificados por meio de edital eletrônico, publicado uma vez na rede mundial de computadores, para se manifestarem no prazo de vinte dias úteis, com as implicações previstas no §4º deste artigo.”</t>
  </si>
  <si>
    <t>Inclua-se na Medida Provisória os dispositivos abaixo, com a seguinte redação:
“Art. x. A Lei nº 8.036, de 11 de maio de 1990, passa a vigorar com as seguintes alterações:
"Art. 9º ......................................................................................................................
.................................................................................................................................
“§ 2º Os recursos do FGTS deverão ser aplicados em habitação, em saneamento básico, em infraestrutura urbana e em operações de crédito destinadas às entidades hospitalares filantrópicas, bem como a instituições que atuam no campo para pessoas com deficiência, e sem fins lucrativos que participem de forma complementar do SUS, desde que as disponibilidades financeiras sejam mantidas em volume que satisfaça as condições de liquidez e de remuneração mínima necessária à preservação do poder aquisitivo da moeda, sendo que novas disposições que permitam movimentação da conta vinculada do Fundo de Garantia do Tempo de Serviço – FGTS deverão ser acompanhadas de Análise de Impacto Regulatório (AIR) e cálculo atuarial que demonstre sua sustentabilidade regulatória e atuarial.” (NR)</t>
  </si>
  <si>
    <t xml:space="preserve">Inclua-se na Medida Provisória os dispositivos abaixo, com a seguinte redação:
“Art. x. A Lei nº 8.036, de 11 de maio de 1990, passa a vigorar com as seguintes alterações:
“Art.5º.............................................................................................................
........
I - estabelecer as diretrizes e os programas de alocação dos recursos do FGTS, de acordo com os critérios definidos nesta Lei, em conformidade com a política nacional de desenvolvimento urbano e as políticas setoriais de habitação popular, saneamento básico e infraestrutura urbana estabelecidas pelo governo federal;” (NR)
Art. 2º. Inclua-se no Art. 29 da Medida Provisória os seguintes dispositivos:
“Art. 29. Ficam revogados:
.......................................................................................................................
..........
IV – os seguintes dispositivos da Lei nº 8.036, de 11 de maio de 1990:
a)	o inciso XVII do art. 5º;
b)	o § 10º do art. 5º;
c)	o art. 6o-B;
d)	o inciso III do § 3º do art. 9º;
e)	o § 3º-B do art. 9º;
f)	o § 3º-C do art. 9º;
g)	os § 12 a § 17 do art. 9º; e
h)	o § 3º-A do art. 20-D.” (NR)
</t>
  </si>
  <si>
    <t>ART.XX / 29º</t>
  </si>
  <si>
    <t>Acrescente-se parágrafo único ao art. 7º da Medida Provisória, com a
“Art. 7º ..............................................................................................................
..............................................................................................................................
“Parágrafo único. Ficam isentos de toda e qualquer tarifa bancária e custos com emolumentos cartoriais necessários ao registro do imóvel e tramitaçao contartual e financeira, os beneficiários deste Programa que se enquadrem nas faixas de renda bruta mensal ou anual do artigo 5ª, I, “a’ e “b” e II “a” e “b”, desta Medida Provisória, em quaisquer instituições do Sistema Financeiro Público, bem como quaisquer tabelionatos.”</t>
  </si>
  <si>
    <t>Inclua-se na Medida Provisória 1.162, de 14 de fevereiro de 2023, os seguintes artigos:
“Art. A Lei n. 10.406, de 10 de janeiro de 2002, passa a vigorar com as seguintes alterações:
“Art.1.226. ....................................................... ........................
Parágrafo único. É faculdade do apresentante apresentar o título para registro em cartório de Títulos e Documentos no domicílio do credor ou do devedor para início da eficácia contra terceiros e constituição do direito.”
“Art.1.361........................................	§1º
Constitui-se a propriedade fiduciária com o registro do contrato, celebrado por instrumento público ou particular, que lhe serve de título, no Registro de Títulos e Documentos do domicílio do credor ou do devedor, ou, em se tratando de veículos, na repartição competente para o licenciamento, fazendo-se a anotação no certificado de registro”. (NR)
“Art. A Lei n. 6.015, de 1973, passa a vigorar com as seguintes alterações: “Art. 130. Os atos enumerados nos art. 127 e art. 129 serão registrados no domicílio de um dos credores ou devedores e produzem efeitos a partir da data de sua
apresentação.</t>
  </si>
  <si>
    <t>LEI 10406 / 6015</t>
  </si>
  <si>
    <t>Art. 1º Inclua-se na Medida Provisória 1.162, de 14 de fevereiro de 2023, os seguintes artigos:
“Art. A Lei n. 14.382, de 27 de junho de 2022, passa a vigorar com as seguintes alterações:
“Art. 3º............
§4º O operador nacional do SERP terá forma de fundação pública e será informado pelos princípios da publicidade, licitação, proteção de dados pessoais e interoperabilidade e possui como âmbito de atuação fomentar a interoperabilidade de todos os registros públicos, ”.
“Art. 6º. O extrato ou resumo digital não substitui o título, sendo possível sua apresentação em anexo para facilitar o protocolo eletrônico automatizado pelos oficiais de registros públicos.
Parágrafo único. As instituições financeiras autorizadas a dar crédito imobiliário podem encaminhar seus títulos digitalizados, desde que a imagem do contrato contenha assinatura qualificada válida de um representante legal com poderes para tanto.
“Art. 29:
IV – o artigo 76 da Lei 13.465 de 2017;</t>
  </si>
  <si>
    <r>
      <t xml:space="preserve">Inclua-se o parágrafo único ao art. 7° da Medida Provisória n° 1.162/2023, com a seguinte redação:
“Art. 7°. ...................................................................................................
</t>
    </r>
    <r>
      <rPr>
        <sz val="12"/>
        <color rgb="FFFF0000"/>
        <rFont val="Arial"/>
        <family val="2"/>
      </rPr>
      <t>Parágrafo único: O desconto previsto no caput se aplicará a todos os serviços de registro, devidos pelos atos de abertura de matrícula, retificação de área, registro de incorporação, parcelamento do solo, averbação de construção, instituição de condomínio, averbação da carta de “habite-se” e demais atos referente à construção de empreendimento no âmbito do PMCMV”.</t>
    </r>
  </si>
  <si>
    <t>Acrescente-se § 3º ao art. 8º da Medida Provisória, com a seguinte redação:
“Art. 8º .............................................................................................................
..............................................................................................................................
§ 3º Observado disposto do inciso III deste artigo, assegura-se prioridade à mulher vítima de violência doméstica e familiar, que esteja sobre a concessão de medida protetiva, quando da análise da situação de risco e vulnerabilidade..</t>
  </si>
  <si>
    <t>Art. 1º. Acrescente-se ao artigo 21 da Medida Provisória nº 1162, de 2023, que altera a Lei nº 9.514, de 20 de novembro de 1997, nova redação ao § 2º-A do artigo 27 da Lei nº 9.514, de 20 de novembro de 1997:
Art. 21. A Lei nº 9.514, de 20 de novembro de 1997, passa a vigorar com as seguintes alterações:
“Art.	27
.............................................................................
§ 2º-A. Para os fins do disposto nos §§ 1º e 2º deste artigo, as datas, horários e locais dos leilões serão comunicados ao devedor mediante correspondência dirigida aos endereços constantes do contrato, inclusive ao endereço eletrônico. Os leilões e a publicação dos respectivos editais poderão ser realizados por meio eletrônico..	”</t>
  </si>
  <si>
    <t>Art. 1º. Dê-se ao artigo 25 da Medida Provisória nº 1.162, de 2023, que acresce o inciso IV no §1º do artigo 6º da Lei nº 14.382, de 27 de junho de 2022, a seguinte nova redação:
Art. 25. A Lei nº 14.382, de 27 de junho de 2022, passa a vigorar as seguintes alterações:
“Art.	6º
.............................................................................................
§	1º
.............................................................................................
IV - os extratos eletrônicos relativos a bens imóveis produzidos pelas instituições financeiras e demais instituições autorizadas a funcionar pelo Banco Central do Brasil bem como autorizadas a celebrar instrumentos particulares com caráter de escritura pública poderão ser apresentados ao registro eletrônico de imóveis e as referidas instituições arquivarão o instrumento contratual em pasta própria.
.............................................................................................
.	” (NR)</t>
  </si>
  <si>
    <t>LEI 14118</t>
  </si>
  <si>
    <t>ART.15º /29º</t>
  </si>
  <si>
    <t>Dê-se ao art. 23 da Medida Provisória nº 1.162, de 14 de fevereiro de 2023, a seguinte redação:
Art. 23. A Lei nº 11.977, de 2009, passa a vigorar com as seguintes alterações:
“Art. 3º .......................................................................................
...................................................................................................
§ 10 Não haverá restrição para a adesão ao programa do beneficiário adimplente, em razão de renegociação ou de prescrição dívida.” (NR)
“Art. 6º-A ....................................................................................
.....................................................................................................
§ 1º Nos empreendimentos habitacionais em edificações multifamiliares produzidos com os recursos de que trata o caput, inclusive no caso de requalificação de imóveis urbanos, será admitida a produção de unidades destinadas à atividade comercial a eles vinculada.
.....................................................................................................
.
§ 5º .........................................................................................
2
I	- a subvenção econômica será concedida nas prestações do financiamento, ao longo de cento e vinte meses, ressalvada a hipótese de quitação antecipada de que trata o inciso II;
II	- poderá haver quitação antecipada do financiamento, conforme regulamentação do Ministério das Cidades; e
.....................................................................................................
§ 7º Nas operações previstas no § 3º, a subvenção econômica será concedida no ato da contratação da unidade habitacional, conforme regulamentação do Ministério das Cidades.
.....................................................................................................
.
§ 9º O descumprimento contratual pela família beneficiária de operações financiadas pelo FAR e pelo FDS poderá ensejar a retomada do bem pelo fundo financiador correspondente, dispensada a realização de leilão, observada a regulamentação do Ministério das Cidades para a destinação da unidade habitacional.
.....................................................................................................
.
§ 16. As unidades habitacionais ociosas e as integrantes de operações pendentes de finalização cuja viabilidade de conclusão restar prejudicada poderão ser doadas pelo FAR ou pelo FDS aos Estados, ao Distrito Federal, aos Municípios ou aos órgãos de suas administrações diretas e indiretas com vistas à sua disponibilização para outros programas de interesse social, conforme regulamentação do Ministério das Cidades.
§ 18. Compete ao Ministério das Cidades regulamentar a exigência de participação financeira dos beneficiários de que trata o inciso I do caput, inclusive por meio da ampliação do rol de dispensas de que trata o § 3º e da eventual renegociação de dívidas.” (NR)
“Art. 8º-A O Ministério das Cidades, nas situações enquadradas nos incisos VI e VII do parágrafo único do art. 7º, deverá notificar, no prazo de sessenta dias, as instituições ou agentes financeiros para:
.....................................................................................................
.
§ 4º A manifestação de interesse a que se refere o § 2º possibilitará a prorrogação dos compromissos assumidos pelas instituições ou pelos agentes financeiros pelo prazo de até
3
quarenta e dois meses, contado a partir de 26 de agosto de 2020, para conclusão e entrega das unidades habitacionais.
.	” (NR)
“Art. 13. ......................................................................................
.....................................................................................................
.
§ 3º Para definição dos beneficiários do PNHR, deverão ser respeitados o limite de renda definido para o PMCMV, as faixas de renda definidas pelo Poder Executivo federal e as demais regras estabelecidas na regulamentação do Programa.” (NR)
“Art. 20. Fica a União autorizada a participar, observadas suas disponibilidades orçamentárias e financeiras consignadas nas dotações anuais, do FGHab, que terá por finalidades:
.	” (NR)
“Art. 42. .....................................................................................
....................................................................................................
§ 4º A redução prevista no inciso II do caput aplica-se às operações com recursos do FGTS firmadas a partir de 26 de agosto de 2020 até a data de entrada em vigor da Medida Provisória nº 1.162, de 14 de fevereiro de 2023.” (NR)
“Art. 43-B. A redução prevista no inciso II do caput do art. 43 aplica-se às operações com recursos do FGTS firmadas a partir de 26 de agosto de 2020 até a entrada em vigor da Medida Provisória nº 1.162, de 2023.” (NR)</t>
  </si>
  <si>
    <t>Art. 1º Dê-se nova redação ao art. 19 da Medida Provisória nº 1.162, de 2023, na parte em que altera a Lei nº 6.015, de 1973:
" Art. 19. A Lei nº 6.015, de 31 de dezembro de 1973, passa a vigorar com as seguintes alterações:
.................................................................................................
Art. 9º......................................................................................
§ 1º Serão contados em dias úteis os prazos estabelecidos para os pagamentos de emolumentos e para a prática de atos pelos oficiais dos registros de imóveis, de títulos e documentos e civil de pessoas jurídicas, incluída a emissão de certidões, exceto nos casos previstos em lei e naqueles contados em meses e anos.
.................................................................................................
Art. 205. Cessarão automaticamente os efeitos da prenotação se, decorridos 30 (trinta) dias da data do seu lançamento no Protocolo, o título não tiver sido registrado por omissão do interessado em atender às exigências legais.
§ 1º Nos procedimentos de regularização fundiária de interesse social, os efeitos da prenotação cessarão decorridos 60 (sessenta) dias de seu lançamento no Protocolo.
§ 2º O dia do vencimento do prazo será prorrogado para o primeiro dia útil seguinte, se coincidir com dia em que não houver expediente, ou este for encerrado antes ou iniciado depois da hora normal ou houver indisponibilidade da comunicação eletrônica.
Art. 221. ...............................................................................................
II - escritos particulares autorizados em lei, assinados pelas partes, dispensados as testemunhas e o reconhecimento de firmas, quando se tratar de atos praticados por instituições financeiras que atuem com crédito imobiliário, autorizadas a celebrar instrumentos particulares com caráter de escritura pública;
.	" (NR)</t>
  </si>
  <si>
    <t>Dê-se ao Art. 7º a seguinte redação, com acréscimo do Parágrafo único:
Art 7º - Acrescentar:
Parágrafo único: O desconto previsto no caput se aplicará a todos serviços de registro, devidos pelos atos de abertura de matrícula, retificação de área, registro de incorporação, parcelamento do solo, averbação de construção, instituição de condomínio, averbação da carta de “habite-se” e demais atos referentes à construção de empreendimentos no âmbito do PMCMV</t>
  </si>
  <si>
    <r>
      <t xml:space="preserve">Dê-se ao Art. 20 a seguinte redação:
Art. 20. A Lei nº 8.677, de 1993, passa a vigorar com as seguintes alterações: (Acrescentar):
Art. 5o É criado o Conselho Curador do FDS, composto por representação de trabalhadores, empregadores, </t>
    </r>
    <r>
      <rPr>
        <sz val="12"/>
        <color rgb="FFFF0000"/>
        <rFont val="Arial"/>
        <family val="2"/>
      </rPr>
      <t xml:space="preserve">movimentos populares </t>
    </r>
    <r>
      <rPr>
        <sz val="12"/>
        <color theme="1"/>
        <rFont val="Arial"/>
        <family val="2"/>
      </rPr>
      <t>e órgãos e entidades governamentais, na forma estabelecida pelo Poder Executivo.</t>
    </r>
  </si>
  <si>
    <r>
      <t xml:space="preserve">Art. 1º A Medida Provisória n 1.162, de 14 de fevereiro de 2023, passará a vigorar acrescida da seguinte alteração:
Art 6º. – Parágrafo 5 - acrescentar
§ 5º A participação dos Estados, do Distrito Federal e dos Municípios no Programa fica condicionada à existência de lei do ente federativo, no âmbito de sua competência, que assegure a isenção permanente e incondicionada do Imposto sobre a Transmissão de Bens Imóveis e do Imposto de Transmissão Causa Mortis e Doação, que têm como fato gerador a transferência das unidades imobiliárias ofertadas aos beneficiários, </t>
    </r>
    <r>
      <rPr>
        <sz val="12"/>
        <color rgb="FFFF0000"/>
        <rFont val="Arial"/>
        <family val="2"/>
      </rPr>
      <t>e imposto Territorial Urbano, durante a fase de projeto e obra,</t>
    </r>
    <r>
      <rPr>
        <sz val="12"/>
        <color theme="1"/>
        <rFont val="Arial"/>
        <family val="2"/>
      </rPr>
      <t xml:space="preserve"> cujas operações decorram da aplicação dos recursos provenientes das fontes de recursos a que se referem os incisos I a IV do caput, a qual deverá produzir efeitos previamente à contratação dos investimentos.
; (NR)</t>
    </r>
  </si>
  <si>
    <t>Artigo</t>
  </si>
  <si>
    <t>Modificações na MP (Artigos)</t>
  </si>
  <si>
    <t>284 mudanças sugeridas</t>
  </si>
  <si>
    <t>Sugestão modificação Leis</t>
  </si>
  <si>
    <t>Lei</t>
  </si>
  <si>
    <t>% Emendas</t>
  </si>
  <si>
    <t>Contratos, registros e procedimentos</t>
  </si>
  <si>
    <t>Recursos, contrapartidas, tributos e subvenções</t>
  </si>
  <si>
    <t>Categorias mais representativas</t>
  </si>
  <si>
    <t>Total das categorias + representativas</t>
  </si>
  <si>
    <t>Temas mais representativos</t>
  </si>
  <si>
    <t>Total dos temas + representativos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</si>
</sst>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name val="Arial"/>
      <family val="2"/>
    </font>
    <font>
      <sz val="12"/>
      <color rgb="FF333333"/>
      <name val="Arial"/>
      <family val="2"/>
    </font>
    <font>
      <sz val="12"/>
      <color rgb="FFFF0000"/>
      <name val="Arial"/>
      <family val="2"/>
    </font>
    <font>
      <sz val="12"/>
      <color rgb="FF000000"/>
      <name val="Arial"/>
      <family val="2"/>
    </font>
    <font>
      <sz val="11"/>
      <name val="Arial"/>
      <family val="2"/>
    </font>
    <font>
      <b/>
      <sz val="11"/>
      <name val="Arial"/>
      <family val="2"/>
    </font>
    <font>
      <b/>
      <sz val="11"/>
      <color theme="1"/>
      <name val="Arial"/>
      <family val="2"/>
    </font>
    <font>
      <i/>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0" borderId="0" xfId="0" applyFont="1"/>
    <xf numFmtId="0" fontId="10" fillId="0" borderId="0" xfId="0" applyFont="1"/>
    <xf numFmtId="0" fontId="2" fillId="0" borderId="0" xfId="0" applyFont="1"/>
    <xf numFmtId="10" fontId="9" fillId="0" borderId="0" xfId="0" applyNumberFormat="1" applyFont="1"/>
    <xf numFmtId="0" fontId="10" fillId="0" borderId="0" xfId="0" applyFont="1" applyAlignment="1">
      <alignment horizontal="center" vertical="center"/>
    </xf>
    <xf numFmtId="0" fontId="3" fillId="0" borderId="0" xfId="0" applyFont="1" applyAlignment="1">
      <alignment horizontal="left"/>
    </xf>
    <xf numFmtId="0" fontId="3" fillId="0" borderId="0" xfId="0" applyFont="1"/>
    <xf numFmtId="164" fontId="3" fillId="0" borderId="0" xfId="1" applyNumberFormat="1" applyFont="1"/>
    <xf numFmtId="164" fontId="9" fillId="0" borderId="0" xfId="1" applyNumberFormat="1" applyFont="1"/>
    <xf numFmtId="0" fontId="11" fillId="0" borderId="0" xfId="0" applyFont="1"/>
    <xf numFmtId="0" fontId="3" fillId="0" borderId="0" xfId="0" applyNumberFormat="1" applyFont="1"/>
    <xf numFmtId="0" fontId="12" fillId="0" borderId="0" xfId="0" applyFont="1" applyAlignment="1">
      <alignment horizontal="left"/>
    </xf>
    <xf numFmtId="0" fontId="12" fillId="0" borderId="0" xfId="0" applyFont="1"/>
    <xf numFmtId="10" fontId="12" fillId="0" borderId="0" xfId="0" applyNumberFormat="1" applyFont="1"/>
    <xf numFmtId="0" fontId="0" fillId="0" borderId="0" xfId="0" applyBorder="1"/>
    <xf numFmtId="164" fontId="3" fillId="0" borderId="0" xfId="0" applyNumberFormat="1" applyFont="1"/>
    <xf numFmtId="0" fontId="4"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readingOrder="1"/>
    </xf>
    <xf numFmtId="0" fontId="4" fillId="0" borderId="1" xfId="0" applyFont="1" applyFill="1" applyBorder="1" applyAlignment="1">
      <alignment horizontal="center" vertical="center" wrapText="1" shrinkToFit="1"/>
    </xf>
    <xf numFmtId="0" fontId="4" fillId="0" borderId="0" xfId="0" applyFont="1" applyFill="1" applyBorder="1" applyAlignment="1">
      <alignment horizontal="center" vertical="center" wrapText="1"/>
    </xf>
    <xf numFmtId="0" fontId="0" fillId="0" borderId="0" xfId="0" applyFill="1" applyBorder="1"/>
    <xf numFmtId="0" fontId="8" fillId="0" borderId="1"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tabSelected="1" workbookViewId="0">
      <selection activeCell="P2" sqref="P2"/>
    </sheetView>
  </sheetViews>
  <sheetFormatPr defaultColWidth="9.140625" defaultRowHeight="15" x14ac:dyDescent="0.25"/>
  <cols>
    <col min="1" max="1" width="8.85546875" customWidth="1"/>
    <col min="2" max="2" width="27.7109375" bestFit="1" customWidth="1"/>
    <col min="3" max="3" width="31.42578125" bestFit="1" customWidth="1"/>
    <col min="4" max="4" width="28.42578125" customWidth="1"/>
    <col min="5" max="5" width="17.85546875" bestFit="1" customWidth="1"/>
    <col min="6" max="6" width="8" bestFit="1" customWidth="1"/>
    <col min="7" max="7" width="16.42578125" customWidth="1"/>
    <col min="8" max="8" width="31.28515625" customWidth="1"/>
    <col min="9" max="9" width="49.42578125" customWidth="1"/>
    <col min="10" max="10" width="22.140625" bestFit="1" customWidth="1"/>
    <col min="11" max="11" width="20" bestFit="1" customWidth="1"/>
    <col min="12" max="13" width="17.140625" customWidth="1"/>
    <col min="14" max="14" width="21.140625" bestFit="1" customWidth="1"/>
    <col min="15" max="16384" width="9.140625" style="18"/>
  </cols>
  <sheetData>
    <row r="1" spans="1:15" ht="24.95" customHeight="1" x14ac:dyDescent="0.25">
      <c r="A1" s="3" t="s">
        <v>753</v>
      </c>
      <c r="B1" s="1" t="s">
        <v>0</v>
      </c>
      <c r="C1" s="1" t="s">
        <v>1</v>
      </c>
      <c r="D1" s="1" t="s">
        <v>2</v>
      </c>
      <c r="E1" s="1" t="s">
        <v>754</v>
      </c>
      <c r="F1" s="1" t="s">
        <v>3</v>
      </c>
      <c r="G1" s="1" t="s">
        <v>755</v>
      </c>
      <c r="H1" s="1" t="s">
        <v>756</v>
      </c>
      <c r="I1" s="1" t="s">
        <v>757</v>
      </c>
      <c r="J1" s="2" t="s">
        <v>758</v>
      </c>
      <c r="K1" s="1" t="s">
        <v>4</v>
      </c>
      <c r="L1" s="2" t="s">
        <v>791</v>
      </c>
      <c r="M1" s="1" t="s">
        <v>792</v>
      </c>
      <c r="N1" s="2" t="s">
        <v>5</v>
      </c>
    </row>
    <row r="2" spans="1:15" s="26" customFormat="1" ht="99.95" customHeight="1" x14ac:dyDescent="0.25">
      <c r="A2" s="20">
        <v>1</v>
      </c>
      <c r="B2" s="20" t="s">
        <v>507</v>
      </c>
      <c r="C2" s="21">
        <v>44972</v>
      </c>
      <c r="D2" s="22" t="s">
        <v>508</v>
      </c>
      <c r="E2" s="20" t="s">
        <v>91</v>
      </c>
      <c r="F2" s="20" t="s">
        <v>103</v>
      </c>
      <c r="G2" s="20" t="s">
        <v>104</v>
      </c>
      <c r="H2" s="20" t="s">
        <v>11</v>
      </c>
      <c r="I2" s="23" t="s">
        <v>825</v>
      </c>
      <c r="J2" s="24" t="s">
        <v>86</v>
      </c>
      <c r="K2" s="20"/>
      <c r="L2" s="20" t="s">
        <v>13</v>
      </c>
      <c r="M2" s="20" t="s">
        <v>21</v>
      </c>
      <c r="N2" s="20" t="s">
        <v>509</v>
      </c>
      <c r="O2" s="25"/>
    </row>
    <row r="3" spans="1:15" s="26" customFormat="1" ht="99.95" customHeight="1" x14ac:dyDescent="0.25">
      <c r="A3" s="20">
        <v>2</v>
      </c>
      <c r="B3" s="20" t="s">
        <v>81</v>
      </c>
      <c r="C3" s="21">
        <v>44972</v>
      </c>
      <c r="D3" s="22" t="s">
        <v>82</v>
      </c>
      <c r="E3" s="20" t="s">
        <v>8</v>
      </c>
      <c r="F3" s="20" t="s">
        <v>83</v>
      </c>
      <c r="G3" s="20" t="s">
        <v>84</v>
      </c>
      <c r="H3" s="20" t="s">
        <v>11</v>
      </c>
      <c r="I3" s="23" t="s">
        <v>85</v>
      </c>
      <c r="J3" s="24" t="s">
        <v>86</v>
      </c>
      <c r="K3" s="20"/>
      <c r="L3" s="20" t="s">
        <v>13</v>
      </c>
      <c r="M3" s="20" t="s">
        <v>21</v>
      </c>
      <c r="N3" s="20" t="s">
        <v>22</v>
      </c>
      <c r="O3" s="25"/>
    </row>
    <row r="4" spans="1:15" s="26" customFormat="1" ht="99.95" customHeight="1" x14ac:dyDescent="0.25">
      <c r="A4" s="20">
        <v>3</v>
      </c>
      <c r="B4" s="20" t="s">
        <v>246</v>
      </c>
      <c r="C4" s="21">
        <v>44972</v>
      </c>
      <c r="D4" s="22" t="s">
        <v>247</v>
      </c>
      <c r="E4" s="20" t="s">
        <v>91</v>
      </c>
      <c r="F4" s="20" t="s">
        <v>248</v>
      </c>
      <c r="G4" s="20" t="s">
        <v>79</v>
      </c>
      <c r="H4" s="20" t="s">
        <v>26</v>
      </c>
      <c r="I4" s="23" t="s">
        <v>249</v>
      </c>
      <c r="J4" s="24" t="s">
        <v>802</v>
      </c>
      <c r="K4" s="20"/>
      <c r="L4" s="20" t="s">
        <v>30</v>
      </c>
      <c r="M4" s="20" t="s">
        <v>35</v>
      </c>
      <c r="N4" s="20" t="s">
        <v>250</v>
      </c>
      <c r="O4" s="25"/>
    </row>
    <row r="5" spans="1:15" s="26" customFormat="1" ht="99.95" customHeight="1" x14ac:dyDescent="0.25">
      <c r="A5" s="20">
        <v>4</v>
      </c>
      <c r="B5" s="20" t="s">
        <v>268</v>
      </c>
      <c r="C5" s="21">
        <v>44972</v>
      </c>
      <c r="D5" s="22" t="s">
        <v>269</v>
      </c>
      <c r="E5" s="20" t="s">
        <v>91</v>
      </c>
      <c r="F5" s="20" t="s">
        <v>270</v>
      </c>
      <c r="G5" s="20" t="s">
        <v>786</v>
      </c>
      <c r="H5" s="20" t="s">
        <v>11</v>
      </c>
      <c r="I5" s="23" t="s">
        <v>271</v>
      </c>
      <c r="J5" s="24" t="s">
        <v>86</v>
      </c>
      <c r="K5" s="20"/>
      <c r="L5" s="20" t="s">
        <v>13</v>
      </c>
      <c r="M5" s="20" t="s">
        <v>21</v>
      </c>
      <c r="N5" s="20" t="s">
        <v>272</v>
      </c>
      <c r="O5" s="25"/>
    </row>
    <row r="6" spans="1:15" s="26" customFormat="1" ht="99.95" customHeight="1" x14ac:dyDescent="0.25">
      <c r="A6" s="20">
        <v>5</v>
      </c>
      <c r="B6" s="20" t="s">
        <v>446</v>
      </c>
      <c r="C6" s="21">
        <v>44972</v>
      </c>
      <c r="D6" s="22" t="s">
        <v>447</v>
      </c>
      <c r="E6" s="20" t="s">
        <v>91</v>
      </c>
      <c r="F6" s="20" t="s">
        <v>44</v>
      </c>
      <c r="G6" s="20" t="s">
        <v>787</v>
      </c>
      <c r="H6" s="20" t="s">
        <v>11</v>
      </c>
      <c r="I6" s="23" t="s">
        <v>448</v>
      </c>
      <c r="J6" s="24" t="s">
        <v>826</v>
      </c>
      <c r="K6" s="20"/>
      <c r="L6" s="20" t="s">
        <v>13</v>
      </c>
      <c r="M6" s="20" t="s">
        <v>450</v>
      </c>
      <c r="N6" s="20" t="s">
        <v>451</v>
      </c>
      <c r="O6" s="25"/>
    </row>
    <row r="7" spans="1:15" s="26" customFormat="1" ht="99.95" customHeight="1" x14ac:dyDescent="0.25">
      <c r="A7" s="20">
        <v>6</v>
      </c>
      <c r="B7" s="20" t="s">
        <v>452</v>
      </c>
      <c r="C7" s="21">
        <v>44972</v>
      </c>
      <c r="D7" s="22" t="s">
        <v>447</v>
      </c>
      <c r="E7" s="20" t="s">
        <v>91</v>
      </c>
      <c r="F7" s="20" t="s">
        <v>44</v>
      </c>
      <c r="G7" s="20" t="s">
        <v>787</v>
      </c>
      <c r="H7" s="20" t="s">
        <v>11</v>
      </c>
      <c r="I7" s="23" t="s">
        <v>453</v>
      </c>
      <c r="J7" s="24" t="s">
        <v>803</v>
      </c>
      <c r="K7" s="20" t="s">
        <v>454</v>
      </c>
      <c r="L7" s="20" t="s">
        <v>13</v>
      </c>
      <c r="M7" s="20" t="s">
        <v>40</v>
      </c>
      <c r="N7" s="20" t="s">
        <v>451</v>
      </c>
      <c r="O7" s="25"/>
    </row>
    <row r="8" spans="1:15" s="26" customFormat="1" ht="99.95" customHeight="1" x14ac:dyDescent="0.25">
      <c r="A8" s="20">
        <v>7</v>
      </c>
      <c r="B8" s="20" t="s">
        <v>455</v>
      </c>
      <c r="C8" s="21">
        <v>44972</v>
      </c>
      <c r="D8" s="22" t="s">
        <v>447</v>
      </c>
      <c r="E8" s="20" t="s">
        <v>91</v>
      </c>
      <c r="F8" s="20" t="s">
        <v>44</v>
      </c>
      <c r="G8" s="20" t="s">
        <v>787</v>
      </c>
      <c r="H8" s="20" t="s">
        <v>26</v>
      </c>
      <c r="I8" s="23" t="s">
        <v>456</v>
      </c>
      <c r="J8" s="24" t="s">
        <v>457</v>
      </c>
      <c r="K8" s="20"/>
      <c r="L8" s="20" t="s">
        <v>13</v>
      </c>
      <c r="M8" s="20" t="s">
        <v>418</v>
      </c>
      <c r="N8" s="20" t="s">
        <v>451</v>
      </c>
      <c r="O8" s="25"/>
    </row>
    <row r="9" spans="1:15" s="26" customFormat="1" ht="99.95" customHeight="1" x14ac:dyDescent="0.25">
      <c r="A9" s="20">
        <v>8</v>
      </c>
      <c r="B9" s="20" t="s">
        <v>263</v>
      </c>
      <c r="C9" s="21">
        <v>44972</v>
      </c>
      <c r="D9" s="22" t="s">
        <v>264</v>
      </c>
      <c r="E9" s="20" t="s">
        <v>91</v>
      </c>
      <c r="F9" s="20" t="s">
        <v>265</v>
      </c>
      <c r="G9" s="20" t="s">
        <v>786</v>
      </c>
      <c r="H9" s="20" t="s">
        <v>26</v>
      </c>
      <c r="I9" s="23" t="s">
        <v>266</v>
      </c>
      <c r="J9" s="24" t="s">
        <v>804</v>
      </c>
      <c r="K9" s="20"/>
      <c r="L9" s="20" t="s">
        <v>13</v>
      </c>
      <c r="M9" s="20" t="s">
        <v>27</v>
      </c>
      <c r="N9" s="20" t="s">
        <v>267</v>
      </c>
      <c r="O9" s="25"/>
    </row>
    <row r="10" spans="1:15" s="26" customFormat="1" ht="99.95" customHeight="1" x14ac:dyDescent="0.25">
      <c r="A10" s="20">
        <v>9</v>
      </c>
      <c r="B10" s="20" t="s">
        <v>16</v>
      </c>
      <c r="C10" s="21">
        <v>44972</v>
      </c>
      <c r="D10" s="22" t="s">
        <v>17</v>
      </c>
      <c r="E10" s="20" t="s">
        <v>8</v>
      </c>
      <c r="F10" s="20" t="s">
        <v>18</v>
      </c>
      <c r="G10" s="20" t="s">
        <v>19</v>
      </c>
      <c r="H10" s="20" t="s">
        <v>11</v>
      </c>
      <c r="I10" s="23" t="s">
        <v>20</v>
      </c>
      <c r="J10" s="24" t="s">
        <v>86</v>
      </c>
      <c r="K10" s="20"/>
      <c r="L10" s="20" t="s">
        <v>13</v>
      </c>
      <c r="M10" s="20" t="s">
        <v>21</v>
      </c>
      <c r="N10" s="20" t="s">
        <v>22</v>
      </c>
      <c r="O10" s="25"/>
    </row>
    <row r="11" spans="1:15" s="26" customFormat="1" ht="99.95" customHeight="1" x14ac:dyDescent="0.25">
      <c r="A11" s="20">
        <v>10</v>
      </c>
      <c r="B11" s="20" t="s">
        <v>87</v>
      </c>
      <c r="C11" s="21">
        <v>44972</v>
      </c>
      <c r="D11" s="22" t="s">
        <v>82</v>
      </c>
      <c r="E11" s="20" t="s">
        <v>8</v>
      </c>
      <c r="F11" s="20" t="s">
        <v>83</v>
      </c>
      <c r="G11" s="20" t="s">
        <v>84</v>
      </c>
      <c r="H11" s="20" t="s">
        <v>11</v>
      </c>
      <c r="I11" s="23" t="s">
        <v>88</v>
      </c>
      <c r="J11" s="24" t="s">
        <v>86</v>
      </c>
      <c r="K11" s="20"/>
      <c r="L11" s="20" t="s">
        <v>13</v>
      </c>
      <c r="M11" s="20" t="s">
        <v>21</v>
      </c>
      <c r="N11" s="20" t="s">
        <v>22</v>
      </c>
      <c r="O11" s="25"/>
    </row>
    <row r="12" spans="1:15" s="26" customFormat="1" ht="99.95" customHeight="1" x14ac:dyDescent="0.25">
      <c r="A12" s="20">
        <v>11</v>
      </c>
      <c r="B12" s="20" t="s">
        <v>642</v>
      </c>
      <c r="C12" s="21">
        <v>44973</v>
      </c>
      <c r="D12" s="22" t="s">
        <v>643</v>
      </c>
      <c r="E12" s="20" t="s">
        <v>609</v>
      </c>
      <c r="F12" s="20" t="s">
        <v>275</v>
      </c>
      <c r="G12" s="20" t="s">
        <v>788</v>
      </c>
      <c r="H12" s="20" t="s">
        <v>11</v>
      </c>
      <c r="I12" s="23" t="s">
        <v>644</v>
      </c>
      <c r="J12" s="24" t="s">
        <v>802</v>
      </c>
      <c r="K12" s="20"/>
      <c r="L12" s="20" t="s">
        <v>13</v>
      </c>
      <c r="M12" s="20" t="s">
        <v>617</v>
      </c>
      <c r="N12" s="20" t="s">
        <v>645</v>
      </c>
      <c r="O12" s="25"/>
    </row>
    <row r="13" spans="1:15" s="26" customFormat="1" ht="99.95" customHeight="1" x14ac:dyDescent="0.25">
      <c r="A13" s="20">
        <v>12</v>
      </c>
      <c r="B13" s="20" t="s">
        <v>646</v>
      </c>
      <c r="C13" s="21">
        <v>44973</v>
      </c>
      <c r="D13" s="22" t="s">
        <v>643</v>
      </c>
      <c r="E13" s="20" t="s">
        <v>609</v>
      </c>
      <c r="F13" s="20" t="s">
        <v>275</v>
      </c>
      <c r="G13" s="20" t="s">
        <v>788</v>
      </c>
      <c r="H13" s="20" t="s">
        <v>11</v>
      </c>
      <c r="I13" s="23" t="s">
        <v>647</v>
      </c>
      <c r="J13" s="24" t="s">
        <v>811</v>
      </c>
      <c r="K13" s="20"/>
      <c r="L13" s="20" t="s">
        <v>13</v>
      </c>
      <c r="M13" s="20" t="s">
        <v>40</v>
      </c>
      <c r="N13" s="20" t="s">
        <v>648</v>
      </c>
      <c r="O13" s="25"/>
    </row>
    <row r="14" spans="1:15" s="26" customFormat="1" ht="99.95" customHeight="1" x14ac:dyDescent="0.25">
      <c r="A14" s="20">
        <v>13</v>
      </c>
      <c r="B14" s="20" t="s">
        <v>649</v>
      </c>
      <c r="C14" s="21">
        <v>44973</v>
      </c>
      <c r="D14" s="22" t="s">
        <v>643</v>
      </c>
      <c r="E14" s="20" t="s">
        <v>609</v>
      </c>
      <c r="F14" s="20" t="s">
        <v>275</v>
      </c>
      <c r="G14" s="20" t="s">
        <v>788</v>
      </c>
      <c r="H14" s="20" t="s">
        <v>26</v>
      </c>
      <c r="I14" s="23" t="s">
        <v>650</v>
      </c>
      <c r="J14" s="24" t="s">
        <v>805</v>
      </c>
      <c r="K14" s="20"/>
      <c r="L14" s="20" t="s">
        <v>13</v>
      </c>
      <c r="M14" s="20" t="s">
        <v>418</v>
      </c>
      <c r="N14" s="20" t="s">
        <v>651</v>
      </c>
      <c r="O14" s="25"/>
    </row>
    <row r="15" spans="1:15" s="26" customFormat="1" ht="99.95" customHeight="1" x14ac:dyDescent="0.25">
      <c r="A15" s="20">
        <v>14</v>
      </c>
      <c r="B15" s="20" t="s">
        <v>652</v>
      </c>
      <c r="C15" s="21">
        <v>44973</v>
      </c>
      <c r="D15" s="22" t="s">
        <v>643</v>
      </c>
      <c r="E15" s="20" t="s">
        <v>609</v>
      </c>
      <c r="F15" s="20" t="s">
        <v>275</v>
      </c>
      <c r="G15" s="20" t="s">
        <v>788</v>
      </c>
      <c r="H15" s="20" t="s">
        <v>11</v>
      </c>
      <c r="I15" s="23" t="s">
        <v>653</v>
      </c>
      <c r="J15" s="24" t="s">
        <v>803</v>
      </c>
      <c r="K15" s="20"/>
      <c r="L15" s="20" t="s">
        <v>430</v>
      </c>
      <c r="M15" s="20" t="s">
        <v>617</v>
      </c>
      <c r="N15" s="20" t="s">
        <v>654</v>
      </c>
      <c r="O15" s="25"/>
    </row>
    <row r="16" spans="1:15" s="26" customFormat="1" ht="99.95" customHeight="1" x14ac:dyDescent="0.25">
      <c r="A16" s="20">
        <v>15</v>
      </c>
      <c r="B16" s="20" t="s">
        <v>510</v>
      </c>
      <c r="C16" s="21">
        <v>44973</v>
      </c>
      <c r="D16" s="22" t="s">
        <v>508</v>
      </c>
      <c r="E16" s="20" t="s">
        <v>91</v>
      </c>
      <c r="F16" s="20" t="s">
        <v>103</v>
      </c>
      <c r="G16" s="20" t="s">
        <v>104</v>
      </c>
      <c r="H16" s="20" t="s">
        <v>11</v>
      </c>
      <c r="I16" s="23" t="s">
        <v>511</v>
      </c>
      <c r="J16" s="24" t="s">
        <v>827</v>
      </c>
      <c r="K16" s="20"/>
      <c r="L16" s="20" t="s">
        <v>13</v>
      </c>
      <c r="M16" s="20" t="s">
        <v>21</v>
      </c>
      <c r="N16" s="20" t="s">
        <v>512</v>
      </c>
      <c r="O16" s="25"/>
    </row>
    <row r="17" spans="1:15" s="26" customFormat="1" ht="99.95" customHeight="1" x14ac:dyDescent="0.25">
      <c r="A17" s="20">
        <v>16</v>
      </c>
      <c r="B17" s="20" t="s">
        <v>77</v>
      </c>
      <c r="C17" s="21">
        <v>44973</v>
      </c>
      <c r="D17" s="22" t="s">
        <v>78</v>
      </c>
      <c r="E17" s="20" t="s">
        <v>8</v>
      </c>
      <c r="F17" s="20" t="s">
        <v>44</v>
      </c>
      <c r="G17" s="20" t="s">
        <v>79</v>
      </c>
      <c r="H17" s="20" t="s">
        <v>26</v>
      </c>
      <c r="I17" s="23" t="s">
        <v>765</v>
      </c>
      <c r="J17" s="24" t="s">
        <v>86</v>
      </c>
      <c r="K17" s="20"/>
      <c r="L17" s="20" t="s">
        <v>13</v>
      </c>
      <c r="M17" s="20" t="s">
        <v>21</v>
      </c>
      <c r="N17" s="20" t="s">
        <v>80</v>
      </c>
      <c r="O17" s="25"/>
    </row>
    <row r="18" spans="1:15" s="26" customFormat="1" ht="99.95" customHeight="1" x14ac:dyDescent="0.25">
      <c r="A18" s="20">
        <v>17</v>
      </c>
      <c r="B18" s="20" t="s">
        <v>472</v>
      </c>
      <c r="C18" s="21">
        <v>44973</v>
      </c>
      <c r="D18" s="22" t="s">
        <v>473</v>
      </c>
      <c r="E18" s="20" t="s">
        <v>91</v>
      </c>
      <c r="F18" s="20" t="s">
        <v>319</v>
      </c>
      <c r="G18" s="20" t="s">
        <v>104</v>
      </c>
      <c r="H18" s="20" t="s">
        <v>26</v>
      </c>
      <c r="I18" s="23" t="s">
        <v>474</v>
      </c>
      <c r="J18" s="24" t="s">
        <v>86</v>
      </c>
      <c r="K18" s="20"/>
      <c r="L18" s="20" t="s">
        <v>13</v>
      </c>
      <c r="M18" s="20" t="s">
        <v>21</v>
      </c>
      <c r="N18" s="20" t="s">
        <v>475</v>
      </c>
      <c r="O18" s="25"/>
    </row>
    <row r="19" spans="1:15" s="26" customFormat="1" ht="99.95" customHeight="1" x14ac:dyDescent="0.25">
      <c r="A19" s="20">
        <v>18</v>
      </c>
      <c r="B19" s="20" t="s">
        <v>310</v>
      </c>
      <c r="C19" s="21">
        <v>44973</v>
      </c>
      <c r="D19" s="22" t="s">
        <v>311</v>
      </c>
      <c r="E19" s="20" t="s">
        <v>91</v>
      </c>
      <c r="F19" s="20" t="s">
        <v>18</v>
      </c>
      <c r="G19" s="20" t="s">
        <v>789</v>
      </c>
      <c r="H19" s="20" t="s">
        <v>26</v>
      </c>
      <c r="I19" s="23" t="s">
        <v>312</v>
      </c>
      <c r="J19" s="24" t="s">
        <v>806</v>
      </c>
      <c r="K19" s="20"/>
      <c r="L19" s="20" t="s">
        <v>123</v>
      </c>
      <c r="M19" s="20" t="s">
        <v>71</v>
      </c>
      <c r="N19" s="20" t="s">
        <v>123</v>
      </c>
      <c r="O19" s="25"/>
    </row>
    <row r="20" spans="1:15" s="26" customFormat="1" ht="99.95" customHeight="1" x14ac:dyDescent="0.25">
      <c r="A20" s="20">
        <v>19</v>
      </c>
      <c r="B20" s="20" t="s">
        <v>468</v>
      </c>
      <c r="C20" s="21">
        <v>44973</v>
      </c>
      <c r="D20" s="22" t="s">
        <v>469</v>
      </c>
      <c r="E20" s="20" t="s">
        <v>91</v>
      </c>
      <c r="F20" s="20" t="s">
        <v>286</v>
      </c>
      <c r="G20" s="20" t="s">
        <v>104</v>
      </c>
      <c r="H20" s="20" t="s">
        <v>11</v>
      </c>
      <c r="I20" s="23" t="s">
        <v>470</v>
      </c>
      <c r="J20" s="24" t="s">
        <v>86</v>
      </c>
      <c r="K20" s="20"/>
      <c r="L20" s="20" t="s">
        <v>430</v>
      </c>
      <c r="M20" s="20" t="s">
        <v>21</v>
      </c>
      <c r="N20" s="20" t="s">
        <v>471</v>
      </c>
      <c r="O20" s="25"/>
    </row>
    <row r="21" spans="1:15" s="26" customFormat="1" ht="99.95" customHeight="1" x14ac:dyDescent="0.25">
      <c r="A21" s="20">
        <v>20</v>
      </c>
      <c r="B21" s="20" t="s">
        <v>284</v>
      </c>
      <c r="C21" s="21">
        <v>44973</v>
      </c>
      <c r="D21" s="22" t="s">
        <v>285</v>
      </c>
      <c r="E21" s="20" t="s">
        <v>91</v>
      </c>
      <c r="F21" s="20" t="s">
        <v>286</v>
      </c>
      <c r="G21" s="20" t="s">
        <v>79</v>
      </c>
      <c r="H21" s="20" t="s">
        <v>26</v>
      </c>
      <c r="I21" s="23" t="s">
        <v>287</v>
      </c>
      <c r="J21" s="24" t="s">
        <v>807</v>
      </c>
      <c r="K21" s="20"/>
      <c r="L21" s="20" t="s">
        <v>13</v>
      </c>
      <c r="M21" s="20" t="s">
        <v>71</v>
      </c>
      <c r="N21" s="20" t="s">
        <v>13</v>
      </c>
      <c r="O21" s="25"/>
    </row>
    <row r="22" spans="1:15" s="26" customFormat="1" ht="99.95" customHeight="1" x14ac:dyDescent="0.25">
      <c r="A22" s="20">
        <v>21</v>
      </c>
      <c r="B22" s="20" t="s">
        <v>288</v>
      </c>
      <c r="C22" s="21">
        <v>44973</v>
      </c>
      <c r="D22" s="22" t="s">
        <v>285</v>
      </c>
      <c r="E22" s="20" t="s">
        <v>91</v>
      </c>
      <c r="F22" s="20" t="s">
        <v>286</v>
      </c>
      <c r="G22" s="20" t="s">
        <v>79</v>
      </c>
      <c r="H22" s="20" t="s">
        <v>26</v>
      </c>
      <c r="I22" s="23" t="s">
        <v>289</v>
      </c>
      <c r="J22" s="24" t="s">
        <v>806</v>
      </c>
      <c r="K22" s="20"/>
      <c r="L22" s="20" t="s">
        <v>13</v>
      </c>
      <c r="M22" s="20" t="s">
        <v>71</v>
      </c>
      <c r="N22" s="20" t="s">
        <v>13</v>
      </c>
      <c r="O22" s="25"/>
    </row>
    <row r="23" spans="1:15" s="26" customFormat="1" ht="99.95" customHeight="1" x14ac:dyDescent="0.25">
      <c r="A23" s="20">
        <v>22</v>
      </c>
      <c r="B23" s="20" t="s">
        <v>290</v>
      </c>
      <c r="C23" s="21">
        <v>44973</v>
      </c>
      <c r="D23" s="22" t="s">
        <v>285</v>
      </c>
      <c r="E23" s="20" t="s">
        <v>91</v>
      </c>
      <c r="F23" s="20" t="s">
        <v>286</v>
      </c>
      <c r="G23" s="20" t="s">
        <v>79</v>
      </c>
      <c r="H23" s="20" t="s">
        <v>26</v>
      </c>
      <c r="I23" s="23" t="s">
        <v>291</v>
      </c>
      <c r="J23" s="24" t="s">
        <v>808</v>
      </c>
      <c r="K23" s="20"/>
      <c r="L23" s="20" t="s">
        <v>13</v>
      </c>
      <c r="M23" s="20" t="s">
        <v>40</v>
      </c>
      <c r="N23" s="20" t="s">
        <v>292</v>
      </c>
      <c r="O23" s="25"/>
    </row>
    <row r="24" spans="1:15" s="26" customFormat="1" ht="99.95" customHeight="1" x14ac:dyDescent="0.25">
      <c r="A24" s="20">
        <v>23</v>
      </c>
      <c r="B24" s="20" t="s">
        <v>170</v>
      </c>
      <c r="C24" s="21">
        <v>44973</v>
      </c>
      <c r="D24" s="22" t="s">
        <v>171</v>
      </c>
      <c r="E24" s="20" t="s">
        <v>91</v>
      </c>
      <c r="F24" s="20" t="s">
        <v>9</v>
      </c>
      <c r="G24" s="20" t="s">
        <v>79</v>
      </c>
      <c r="H24" s="20" t="s">
        <v>26</v>
      </c>
      <c r="I24" s="23" t="s">
        <v>172</v>
      </c>
      <c r="J24" s="24" t="s">
        <v>809</v>
      </c>
      <c r="K24" s="20" t="s">
        <v>173</v>
      </c>
      <c r="L24" s="20" t="s">
        <v>13</v>
      </c>
      <c r="M24" s="20" t="s">
        <v>40</v>
      </c>
      <c r="N24" s="20" t="s">
        <v>174</v>
      </c>
      <c r="O24" s="25"/>
    </row>
    <row r="25" spans="1:15" s="26" customFormat="1" ht="99.95" customHeight="1" x14ac:dyDescent="0.25">
      <c r="A25" s="20">
        <v>24</v>
      </c>
      <c r="B25" s="20" t="s">
        <v>443</v>
      </c>
      <c r="C25" s="21">
        <v>44973</v>
      </c>
      <c r="D25" s="22" t="s">
        <v>444</v>
      </c>
      <c r="E25" s="20" t="s">
        <v>91</v>
      </c>
      <c r="F25" s="20" t="s">
        <v>56</v>
      </c>
      <c r="G25" s="20" t="s">
        <v>787</v>
      </c>
      <c r="H25" s="20" t="s">
        <v>11</v>
      </c>
      <c r="I25" s="23" t="s">
        <v>445</v>
      </c>
      <c r="J25" s="24" t="s">
        <v>803</v>
      </c>
      <c r="K25" s="20" t="s">
        <v>389</v>
      </c>
      <c r="L25" s="20" t="s">
        <v>30</v>
      </c>
      <c r="M25" s="20" t="s">
        <v>31</v>
      </c>
      <c r="N25" s="20" t="s">
        <v>390</v>
      </c>
      <c r="O25" s="25"/>
    </row>
    <row r="26" spans="1:15" s="26" customFormat="1" ht="99.95" customHeight="1" x14ac:dyDescent="0.25">
      <c r="A26" s="20">
        <v>25</v>
      </c>
      <c r="B26" s="20" t="s">
        <v>432</v>
      </c>
      <c r="C26" s="21">
        <v>44973</v>
      </c>
      <c r="D26" s="22" t="s">
        <v>433</v>
      </c>
      <c r="E26" s="20" t="s">
        <v>91</v>
      </c>
      <c r="F26" s="20" t="s">
        <v>18</v>
      </c>
      <c r="G26" s="20" t="s">
        <v>10</v>
      </c>
      <c r="H26" s="20" t="s">
        <v>26</v>
      </c>
      <c r="I26" s="23" t="s">
        <v>434</v>
      </c>
      <c r="J26" s="24" t="s">
        <v>822</v>
      </c>
      <c r="K26" s="20" t="s">
        <v>379</v>
      </c>
      <c r="L26" s="20" t="s">
        <v>35</v>
      </c>
      <c r="M26" s="20" t="s">
        <v>35</v>
      </c>
      <c r="N26" s="20" t="s">
        <v>435</v>
      </c>
      <c r="O26" s="25"/>
    </row>
    <row r="27" spans="1:15" s="26" customFormat="1" ht="99.95" customHeight="1" x14ac:dyDescent="0.25">
      <c r="A27" s="20">
        <v>26</v>
      </c>
      <c r="B27" s="20" t="s">
        <v>89</v>
      </c>
      <c r="C27" s="21">
        <v>44973</v>
      </c>
      <c r="D27" s="22" t="s">
        <v>90</v>
      </c>
      <c r="E27" s="20" t="s">
        <v>91</v>
      </c>
      <c r="F27" s="20" t="s">
        <v>92</v>
      </c>
      <c r="G27" s="20" t="s">
        <v>787</v>
      </c>
      <c r="H27" s="20" t="s">
        <v>11</v>
      </c>
      <c r="I27" s="23" t="s">
        <v>93</v>
      </c>
      <c r="J27" s="24" t="s">
        <v>803</v>
      </c>
      <c r="K27" s="20"/>
      <c r="L27" s="20" t="s">
        <v>13</v>
      </c>
      <c r="M27" s="20" t="s">
        <v>21</v>
      </c>
      <c r="N27" s="20" t="s">
        <v>94</v>
      </c>
      <c r="O27" s="25"/>
    </row>
    <row r="28" spans="1:15" s="26" customFormat="1" ht="99.95" customHeight="1" x14ac:dyDescent="0.25">
      <c r="A28" s="20">
        <v>27</v>
      </c>
      <c r="B28" s="20" t="s">
        <v>95</v>
      </c>
      <c r="C28" s="21">
        <v>44973</v>
      </c>
      <c r="D28" s="22" t="s">
        <v>90</v>
      </c>
      <c r="E28" s="20" t="s">
        <v>91</v>
      </c>
      <c r="F28" s="20" t="s">
        <v>92</v>
      </c>
      <c r="G28" s="20" t="s">
        <v>787</v>
      </c>
      <c r="H28" s="20" t="s">
        <v>11</v>
      </c>
      <c r="I28" s="23" t="s">
        <v>96</v>
      </c>
      <c r="J28" s="24" t="s">
        <v>803</v>
      </c>
      <c r="K28" s="20"/>
      <c r="L28" s="20" t="s">
        <v>13</v>
      </c>
      <c r="M28" s="20" t="s">
        <v>21</v>
      </c>
      <c r="N28" s="20" t="s">
        <v>97</v>
      </c>
      <c r="O28" s="25"/>
    </row>
    <row r="29" spans="1:15" s="26" customFormat="1" ht="99.95" customHeight="1" x14ac:dyDescent="0.25">
      <c r="A29" s="20">
        <v>28</v>
      </c>
      <c r="B29" s="20" t="s">
        <v>98</v>
      </c>
      <c r="C29" s="21">
        <v>44973</v>
      </c>
      <c r="D29" s="22" t="s">
        <v>90</v>
      </c>
      <c r="E29" s="20" t="s">
        <v>91</v>
      </c>
      <c r="F29" s="20" t="s">
        <v>92</v>
      </c>
      <c r="G29" s="20" t="s">
        <v>787</v>
      </c>
      <c r="H29" s="20" t="s">
        <v>11</v>
      </c>
      <c r="I29" s="23" t="s">
        <v>99</v>
      </c>
      <c r="J29" s="24" t="s">
        <v>803</v>
      </c>
      <c r="K29" s="20"/>
      <c r="L29" s="20" t="s">
        <v>13</v>
      </c>
      <c r="M29" s="20" t="s">
        <v>21</v>
      </c>
      <c r="N29" s="20" t="s">
        <v>100</v>
      </c>
      <c r="O29" s="25"/>
    </row>
    <row r="30" spans="1:15" s="26" customFormat="1" ht="99.95" customHeight="1" x14ac:dyDescent="0.25">
      <c r="A30" s="20">
        <v>29</v>
      </c>
      <c r="B30" s="20" t="s">
        <v>273</v>
      </c>
      <c r="C30" s="21">
        <v>44973</v>
      </c>
      <c r="D30" s="22" t="s">
        <v>274</v>
      </c>
      <c r="E30" s="20" t="s">
        <v>91</v>
      </c>
      <c r="F30" s="20" t="s">
        <v>275</v>
      </c>
      <c r="G30" s="20" t="s">
        <v>104</v>
      </c>
      <c r="H30" s="20" t="s">
        <v>26</v>
      </c>
      <c r="I30" s="23" t="s">
        <v>276</v>
      </c>
      <c r="J30" s="24" t="s">
        <v>86</v>
      </c>
      <c r="K30" s="20"/>
      <c r="L30" s="20" t="s">
        <v>13</v>
      </c>
      <c r="M30" s="20" t="s">
        <v>21</v>
      </c>
      <c r="N30" s="20" t="s">
        <v>22</v>
      </c>
      <c r="O30" s="25"/>
    </row>
    <row r="31" spans="1:15" s="26" customFormat="1" ht="99.95" customHeight="1" x14ac:dyDescent="0.25">
      <c r="A31" s="20">
        <v>30</v>
      </c>
      <c r="B31" s="20" t="s">
        <v>228</v>
      </c>
      <c r="C31" s="21">
        <v>44973</v>
      </c>
      <c r="D31" s="22" t="s">
        <v>229</v>
      </c>
      <c r="E31" s="20" t="s">
        <v>91</v>
      </c>
      <c r="F31" s="20" t="s">
        <v>56</v>
      </c>
      <c r="G31" s="20" t="s">
        <v>790</v>
      </c>
      <c r="H31" s="20" t="s">
        <v>11</v>
      </c>
      <c r="I31" s="23" t="s">
        <v>230</v>
      </c>
      <c r="J31" s="24" t="s">
        <v>86</v>
      </c>
      <c r="K31" s="20"/>
      <c r="L31" s="20" t="s">
        <v>13</v>
      </c>
      <c r="M31" s="20" t="s">
        <v>21</v>
      </c>
      <c r="N31" s="20" t="s">
        <v>231</v>
      </c>
      <c r="O31" s="25"/>
    </row>
    <row r="32" spans="1:15" s="26" customFormat="1" ht="99.95" customHeight="1" x14ac:dyDescent="0.25">
      <c r="A32" s="20">
        <v>31</v>
      </c>
      <c r="B32" s="20" t="s">
        <v>232</v>
      </c>
      <c r="C32" s="21">
        <v>44973</v>
      </c>
      <c r="D32" s="22" t="s">
        <v>229</v>
      </c>
      <c r="E32" s="20" t="s">
        <v>91</v>
      </c>
      <c r="F32" s="20" t="s">
        <v>56</v>
      </c>
      <c r="G32" s="20" t="s">
        <v>790</v>
      </c>
      <c r="H32" s="20" t="s">
        <v>11</v>
      </c>
      <c r="I32" s="23" t="s">
        <v>233</v>
      </c>
      <c r="J32" s="24" t="s">
        <v>86</v>
      </c>
      <c r="K32" s="20"/>
      <c r="L32" s="20" t="s">
        <v>13</v>
      </c>
      <c r="M32" s="20" t="s">
        <v>21</v>
      </c>
      <c r="N32" s="20" t="s">
        <v>234</v>
      </c>
      <c r="O32" s="25"/>
    </row>
    <row r="33" spans="1:15" s="26" customFormat="1" ht="99.95" customHeight="1" x14ac:dyDescent="0.25">
      <c r="A33" s="20">
        <v>32</v>
      </c>
      <c r="B33" s="20" t="s">
        <v>6</v>
      </c>
      <c r="C33" s="21">
        <v>44973</v>
      </c>
      <c r="D33" s="22" t="s">
        <v>7</v>
      </c>
      <c r="E33" s="20" t="s">
        <v>8</v>
      </c>
      <c r="F33" s="20" t="s">
        <v>9</v>
      </c>
      <c r="G33" s="20" t="s">
        <v>10</v>
      </c>
      <c r="H33" s="20" t="s">
        <v>11</v>
      </c>
      <c r="I33" s="23" t="s">
        <v>828</v>
      </c>
      <c r="J33" s="24" t="s">
        <v>12</v>
      </c>
      <c r="K33" s="20"/>
      <c r="L33" s="20" t="s">
        <v>13</v>
      </c>
      <c r="M33" s="20" t="s">
        <v>14</v>
      </c>
      <c r="N33" s="20" t="s">
        <v>15</v>
      </c>
      <c r="O33" s="25"/>
    </row>
    <row r="34" spans="1:15" s="26" customFormat="1" ht="99.95" customHeight="1" x14ac:dyDescent="0.25">
      <c r="A34" s="20">
        <v>33</v>
      </c>
      <c r="B34" s="20" t="s">
        <v>152</v>
      </c>
      <c r="C34" s="21">
        <v>44973</v>
      </c>
      <c r="D34" s="22" t="s">
        <v>153</v>
      </c>
      <c r="E34" s="20" t="s">
        <v>91</v>
      </c>
      <c r="F34" s="20" t="s">
        <v>25</v>
      </c>
      <c r="G34" s="20" t="s">
        <v>788</v>
      </c>
      <c r="H34" s="20" t="s">
        <v>11</v>
      </c>
      <c r="I34" s="23" t="s">
        <v>154</v>
      </c>
      <c r="J34" s="24" t="s">
        <v>803</v>
      </c>
      <c r="K34" s="20" t="s">
        <v>155</v>
      </c>
      <c r="L34" s="20" t="s">
        <v>35</v>
      </c>
      <c r="M34" s="20" t="s">
        <v>71</v>
      </c>
      <c r="N34" s="20" t="s">
        <v>156</v>
      </c>
      <c r="O34" s="25"/>
    </row>
    <row r="35" spans="1:15" s="26" customFormat="1" ht="99.95" customHeight="1" x14ac:dyDescent="0.25">
      <c r="A35" s="20">
        <v>34</v>
      </c>
      <c r="B35" s="20" t="s">
        <v>157</v>
      </c>
      <c r="C35" s="21">
        <v>44973</v>
      </c>
      <c r="D35" s="22" t="s">
        <v>153</v>
      </c>
      <c r="E35" s="20" t="s">
        <v>91</v>
      </c>
      <c r="F35" s="20" t="s">
        <v>25</v>
      </c>
      <c r="G35" s="20" t="s">
        <v>788</v>
      </c>
      <c r="H35" s="20" t="s">
        <v>11</v>
      </c>
      <c r="I35" s="23" t="s">
        <v>158</v>
      </c>
      <c r="J35" s="24" t="s">
        <v>803</v>
      </c>
      <c r="K35" s="20" t="s">
        <v>379</v>
      </c>
      <c r="L35" s="20" t="s">
        <v>30</v>
      </c>
      <c r="M35" s="20" t="s">
        <v>31</v>
      </c>
      <c r="N35" s="20" t="s">
        <v>159</v>
      </c>
      <c r="O35" s="25"/>
    </row>
    <row r="36" spans="1:15" s="26" customFormat="1" ht="99.95" customHeight="1" x14ac:dyDescent="0.25">
      <c r="A36" s="20">
        <v>35</v>
      </c>
      <c r="B36" s="20" t="s">
        <v>160</v>
      </c>
      <c r="C36" s="21">
        <v>44973</v>
      </c>
      <c r="D36" s="22" t="s">
        <v>153</v>
      </c>
      <c r="E36" s="20" t="s">
        <v>91</v>
      </c>
      <c r="F36" s="20" t="s">
        <v>25</v>
      </c>
      <c r="G36" s="20" t="s">
        <v>788</v>
      </c>
      <c r="H36" s="20" t="s">
        <v>26</v>
      </c>
      <c r="I36" s="23" t="s">
        <v>161</v>
      </c>
      <c r="J36" s="24" t="s">
        <v>823</v>
      </c>
      <c r="K36" s="20" t="s">
        <v>34</v>
      </c>
      <c r="L36" s="20" t="s">
        <v>35</v>
      </c>
      <c r="M36" s="20" t="s">
        <v>35</v>
      </c>
      <c r="N36" s="20" t="s">
        <v>162</v>
      </c>
      <c r="O36" s="25"/>
    </row>
    <row r="37" spans="1:15" s="26" customFormat="1" ht="99.95" customHeight="1" x14ac:dyDescent="0.25">
      <c r="A37" s="20">
        <v>36</v>
      </c>
      <c r="B37" s="20" t="s">
        <v>163</v>
      </c>
      <c r="C37" s="21">
        <v>44973</v>
      </c>
      <c r="D37" s="22" t="s">
        <v>153</v>
      </c>
      <c r="E37" s="20" t="s">
        <v>91</v>
      </c>
      <c r="F37" s="20" t="s">
        <v>25</v>
      </c>
      <c r="G37" s="20" t="s">
        <v>788</v>
      </c>
      <c r="H37" s="20" t="s">
        <v>11</v>
      </c>
      <c r="I37" s="23" t="s">
        <v>829</v>
      </c>
      <c r="J37" s="24" t="s">
        <v>803</v>
      </c>
      <c r="K37" s="20"/>
      <c r="L37" s="20" t="s">
        <v>35</v>
      </c>
      <c r="M37" s="20" t="s">
        <v>35</v>
      </c>
      <c r="N37" s="20" t="s">
        <v>164</v>
      </c>
      <c r="O37" s="25"/>
    </row>
    <row r="38" spans="1:15" s="26" customFormat="1" ht="99.95" customHeight="1" x14ac:dyDescent="0.25">
      <c r="A38" s="20">
        <v>37</v>
      </c>
      <c r="B38" s="20" t="s">
        <v>116</v>
      </c>
      <c r="C38" s="21">
        <v>44973</v>
      </c>
      <c r="D38" s="22" t="s">
        <v>117</v>
      </c>
      <c r="E38" s="20" t="s">
        <v>91</v>
      </c>
      <c r="F38" s="20" t="s">
        <v>56</v>
      </c>
      <c r="G38" s="20" t="s">
        <v>118</v>
      </c>
      <c r="H38" s="20" t="s">
        <v>26</v>
      </c>
      <c r="I38" s="23" t="s">
        <v>830</v>
      </c>
      <c r="J38" s="24" t="s">
        <v>802</v>
      </c>
      <c r="K38" s="20"/>
      <c r="L38" s="20" t="s">
        <v>30</v>
      </c>
      <c r="M38" s="20" t="s">
        <v>35</v>
      </c>
      <c r="N38" s="20" t="s">
        <v>119</v>
      </c>
      <c r="O38" s="25"/>
    </row>
    <row r="39" spans="1:15" s="26" customFormat="1" ht="99.95" customHeight="1" x14ac:dyDescent="0.25">
      <c r="A39" s="20">
        <v>38</v>
      </c>
      <c r="B39" s="20" t="s">
        <v>120</v>
      </c>
      <c r="C39" s="21">
        <v>44973</v>
      </c>
      <c r="D39" s="22" t="s">
        <v>117</v>
      </c>
      <c r="E39" s="20" t="s">
        <v>91</v>
      </c>
      <c r="F39" s="20" t="s">
        <v>56</v>
      </c>
      <c r="G39" s="20" t="s">
        <v>118</v>
      </c>
      <c r="H39" s="20" t="s">
        <v>26</v>
      </c>
      <c r="I39" s="23" t="s">
        <v>121</v>
      </c>
      <c r="J39" s="24" t="s">
        <v>806</v>
      </c>
      <c r="K39" s="20"/>
      <c r="L39" s="20" t="s">
        <v>123</v>
      </c>
      <c r="M39" s="20" t="s">
        <v>71</v>
      </c>
      <c r="N39" s="20" t="s">
        <v>124</v>
      </c>
      <c r="O39" s="25"/>
    </row>
    <row r="40" spans="1:15" s="26" customFormat="1" ht="99.95" customHeight="1" x14ac:dyDescent="0.25">
      <c r="A40" s="20">
        <v>39</v>
      </c>
      <c r="B40" s="20" t="s">
        <v>125</v>
      </c>
      <c r="C40" s="21">
        <v>44973</v>
      </c>
      <c r="D40" s="22" t="s">
        <v>117</v>
      </c>
      <c r="E40" s="20" t="s">
        <v>91</v>
      </c>
      <c r="F40" s="20" t="s">
        <v>56</v>
      </c>
      <c r="G40" s="20" t="s">
        <v>118</v>
      </c>
      <c r="H40" s="20" t="s">
        <v>11</v>
      </c>
      <c r="I40" s="23" t="s">
        <v>831</v>
      </c>
      <c r="J40" s="24" t="s">
        <v>803</v>
      </c>
      <c r="K40" s="20"/>
      <c r="L40" s="20" t="s">
        <v>126</v>
      </c>
      <c r="M40" s="20" t="s">
        <v>36</v>
      </c>
      <c r="N40" s="20" t="s">
        <v>127</v>
      </c>
      <c r="O40" s="25"/>
    </row>
    <row r="41" spans="1:15" s="26" customFormat="1" ht="99.95" customHeight="1" x14ac:dyDescent="0.25">
      <c r="A41" s="20">
        <v>40</v>
      </c>
      <c r="B41" s="20" t="s">
        <v>54</v>
      </c>
      <c r="C41" s="21">
        <v>44973</v>
      </c>
      <c r="D41" s="22" t="s">
        <v>55</v>
      </c>
      <c r="E41" s="20" t="s">
        <v>8</v>
      </c>
      <c r="F41" s="20" t="s">
        <v>56</v>
      </c>
      <c r="G41" s="20" t="s">
        <v>793</v>
      </c>
      <c r="H41" s="20" t="s">
        <v>26</v>
      </c>
      <c r="I41" s="23" t="s">
        <v>763</v>
      </c>
      <c r="J41" s="24" t="s">
        <v>449</v>
      </c>
      <c r="K41" s="20"/>
      <c r="L41" s="20" t="s">
        <v>13</v>
      </c>
      <c r="M41" s="20" t="s">
        <v>27</v>
      </c>
      <c r="N41" s="20" t="s">
        <v>28</v>
      </c>
      <c r="O41" s="25"/>
    </row>
    <row r="42" spans="1:15" s="26" customFormat="1" ht="99.95" customHeight="1" x14ac:dyDescent="0.25">
      <c r="A42" s="20">
        <v>41</v>
      </c>
      <c r="B42" s="20" t="s">
        <v>277</v>
      </c>
      <c r="C42" s="21">
        <v>44973</v>
      </c>
      <c r="D42" s="22" t="s">
        <v>274</v>
      </c>
      <c r="E42" s="20" t="s">
        <v>91</v>
      </c>
      <c r="F42" s="20" t="s">
        <v>275</v>
      </c>
      <c r="G42" s="20" t="s">
        <v>104</v>
      </c>
      <c r="H42" s="20" t="s">
        <v>26</v>
      </c>
      <c r="I42" s="23" t="s">
        <v>832</v>
      </c>
      <c r="J42" s="24" t="s">
        <v>808</v>
      </c>
      <c r="K42" s="20"/>
      <c r="L42" s="20" t="s">
        <v>13</v>
      </c>
      <c r="M42" s="20" t="s">
        <v>21</v>
      </c>
      <c r="N42" s="20" t="s">
        <v>278</v>
      </c>
      <c r="O42" s="25"/>
    </row>
    <row r="43" spans="1:15" s="26" customFormat="1" ht="99.95" customHeight="1" x14ac:dyDescent="0.25">
      <c r="A43" s="20">
        <v>42</v>
      </c>
      <c r="B43" s="20" t="s">
        <v>279</v>
      </c>
      <c r="C43" s="21">
        <v>44973</v>
      </c>
      <c r="D43" s="22" t="s">
        <v>274</v>
      </c>
      <c r="E43" s="20" t="s">
        <v>91</v>
      </c>
      <c r="F43" s="20" t="s">
        <v>275</v>
      </c>
      <c r="G43" s="20" t="s">
        <v>104</v>
      </c>
      <c r="H43" s="20" t="s">
        <v>26</v>
      </c>
      <c r="I43" s="23" t="s">
        <v>833</v>
      </c>
      <c r="J43" s="24" t="s">
        <v>86</v>
      </c>
      <c r="K43" s="20"/>
      <c r="L43" s="20" t="s">
        <v>13</v>
      </c>
      <c r="M43" s="20" t="s">
        <v>21</v>
      </c>
      <c r="N43" s="20" t="s">
        <v>278</v>
      </c>
      <c r="O43" s="25"/>
    </row>
    <row r="44" spans="1:15" s="26" customFormat="1" ht="99.95" customHeight="1" x14ac:dyDescent="0.25">
      <c r="A44" s="20">
        <v>43</v>
      </c>
      <c r="B44" s="20" t="s">
        <v>293</v>
      </c>
      <c r="C44" s="21">
        <v>44973</v>
      </c>
      <c r="D44" s="22" t="s">
        <v>285</v>
      </c>
      <c r="E44" s="20" t="s">
        <v>91</v>
      </c>
      <c r="F44" s="20" t="s">
        <v>286</v>
      </c>
      <c r="G44" s="20" t="s">
        <v>79</v>
      </c>
      <c r="H44" s="20" t="s">
        <v>11</v>
      </c>
      <c r="I44" s="23" t="s">
        <v>834</v>
      </c>
      <c r="J44" s="24" t="s">
        <v>449</v>
      </c>
      <c r="K44" s="20"/>
      <c r="L44" s="20" t="s">
        <v>62</v>
      </c>
      <c r="M44" s="20" t="s">
        <v>27</v>
      </c>
      <c r="N44" s="20" t="s">
        <v>294</v>
      </c>
      <c r="O44" s="25"/>
    </row>
    <row r="45" spans="1:15" s="26" customFormat="1" ht="99.95" customHeight="1" x14ac:dyDescent="0.25">
      <c r="A45" s="20">
        <v>44</v>
      </c>
      <c r="B45" s="20" t="s">
        <v>295</v>
      </c>
      <c r="C45" s="21">
        <v>44973</v>
      </c>
      <c r="D45" s="22" t="s">
        <v>285</v>
      </c>
      <c r="E45" s="20" t="s">
        <v>91</v>
      </c>
      <c r="F45" s="20" t="s">
        <v>286</v>
      </c>
      <c r="G45" s="20" t="s">
        <v>79</v>
      </c>
      <c r="H45" s="20" t="s">
        <v>11</v>
      </c>
      <c r="I45" s="23" t="s">
        <v>296</v>
      </c>
      <c r="J45" s="24" t="s">
        <v>810</v>
      </c>
      <c r="K45" s="20"/>
      <c r="L45" s="20" t="s">
        <v>13</v>
      </c>
      <c r="M45" s="20" t="s">
        <v>27</v>
      </c>
      <c r="N45" s="20" t="s">
        <v>294</v>
      </c>
      <c r="O45" s="25"/>
    </row>
    <row r="46" spans="1:15" s="26" customFormat="1" ht="99.95" customHeight="1" x14ac:dyDescent="0.25">
      <c r="A46" s="20">
        <v>45</v>
      </c>
      <c r="B46" s="20" t="s">
        <v>547</v>
      </c>
      <c r="C46" s="21">
        <v>44973</v>
      </c>
      <c r="D46" s="22" t="s">
        <v>548</v>
      </c>
      <c r="E46" s="20" t="s">
        <v>91</v>
      </c>
      <c r="F46" s="20" t="s">
        <v>498</v>
      </c>
      <c r="G46" s="20" t="s">
        <v>549</v>
      </c>
      <c r="H46" s="20" t="s">
        <v>26</v>
      </c>
      <c r="I46" s="23" t="s">
        <v>550</v>
      </c>
      <c r="J46" s="24" t="s">
        <v>457</v>
      </c>
      <c r="K46" s="20"/>
      <c r="L46" s="20" t="s">
        <v>13</v>
      </c>
      <c r="M46" s="20" t="s">
        <v>551</v>
      </c>
      <c r="N46" s="20" t="s">
        <v>552</v>
      </c>
      <c r="O46" s="25"/>
    </row>
    <row r="47" spans="1:15" s="26" customFormat="1" ht="99.95" customHeight="1" x14ac:dyDescent="0.25">
      <c r="A47" s="20">
        <v>46</v>
      </c>
      <c r="B47" s="20" t="s">
        <v>553</v>
      </c>
      <c r="C47" s="21">
        <v>44973</v>
      </c>
      <c r="D47" s="22" t="s">
        <v>548</v>
      </c>
      <c r="E47" s="20" t="s">
        <v>91</v>
      </c>
      <c r="F47" s="20" t="s">
        <v>498</v>
      </c>
      <c r="G47" s="20" t="s">
        <v>549</v>
      </c>
      <c r="H47" s="20" t="s">
        <v>26</v>
      </c>
      <c r="I47" s="23" t="s">
        <v>554</v>
      </c>
      <c r="J47" s="24" t="s">
        <v>449</v>
      </c>
      <c r="K47" s="20"/>
      <c r="L47" s="20" t="s">
        <v>13</v>
      </c>
      <c r="M47" s="20" t="s">
        <v>551</v>
      </c>
      <c r="N47" s="20" t="s">
        <v>555</v>
      </c>
      <c r="O47" s="25"/>
    </row>
    <row r="48" spans="1:15" s="26" customFormat="1" ht="99.95" customHeight="1" x14ac:dyDescent="0.25">
      <c r="A48" s="20">
        <v>47</v>
      </c>
      <c r="B48" s="20" t="s">
        <v>556</v>
      </c>
      <c r="C48" s="21">
        <v>44973</v>
      </c>
      <c r="D48" s="22" t="s">
        <v>548</v>
      </c>
      <c r="E48" s="20" t="s">
        <v>91</v>
      </c>
      <c r="F48" s="20" t="s">
        <v>498</v>
      </c>
      <c r="G48" s="20" t="s">
        <v>549</v>
      </c>
      <c r="H48" s="20" t="s">
        <v>11</v>
      </c>
      <c r="I48" s="23" t="s">
        <v>557</v>
      </c>
      <c r="J48" s="24" t="s">
        <v>86</v>
      </c>
      <c r="K48" s="20"/>
      <c r="L48" s="20" t="s">
        <v>13</v>
      </c>
      <c r="M48" s="20" t="s">
        <v>21</v>
      </c>
      <c r="N48" s="20" t="s">
        <v>278</v>
      </c>
      <c r="O48" s="25"/>
    </row>
    <row r="49" spans="1:15" s="26" customFormat="1" ht="99.95" customHeight="1" x14ac:dyDescent="0.25">
      <c r="A49" s="20">
        <v>48</v>
      </c>
      <c r="B49" s="20" t="s">
        <v>558</v>
      </c>
      <c r="C49" s="21">
        <v>44973</v>
      </c>
      <c r="D49" s="22" t="s">
        <v>548</v>
      </c>
      <c r="E49" s="20" t="s">
        <v>91</v>
      </c>
      <c r="F49" s="20" t="s">
        <v>498</v>
      </c>
      <c r="G49" s="20" t="s">
        <v>549</v>
      </c>
      <c r="H49" s="20" t="s">
        <v>26</v>
      </c>
      <c r="I49" s="23" t="s">
        <v>559</v>
      </c>
      <c r="J49" s="24" t="s">
        <v>812</v>
      </c>
      <c r="K49" s="20"/>
      <c r="L49" s="20" t="s">
        <v>13</v>
      </c>
      <c r="M49" s="20" t="s">
        <v>560</v>
      </c>
      <c r="N49" s="20" t="s">
        <v>531</v>
      </c>
      <c r="O49" s="25"/>
    </row>
    <row r="50" spans="1:15" s="26" customFormat="1" ht="99.95" customHeight="1" x14ac:dyDescent="0.25">
      <c r="A50" s="20">
        <v>49</v>
      </c>
      <c r="B50" s="20" t="s">
        <v>561</v>
      </c>
      <c r="C50" s="21">
        <v>44973</v>
      </c>
      <c r="D50" s="22" t="s">
        <v>548</v>
      </c>
      <c r="E50" s="20" t="s">
        <v>91</v>
      </c>
      <c r="F50" s="20" t="s">
        <v>498</v>
      </c>
      <c r="G50" s="20" t="s">
        <v>549</v>
      </c>
      <c r="H50" s="20" t="s">
        <v>11</v>
      </c>
      <c r="I50" s="23" t="s">
        <v>562</v>
      </c>
      <c r="J50" s="24" t="s">
        <v>86</v>
      </c>
      <c r="K50" s="20"/>
      <c r="L50" s="20" t="s">
        <v>13</v>
      </c>
      <c r="M50" s="20" t="s">
        <v>21</v>
      </c>
      <c r="N50" s="20" t="s">
        <v>563</v>
      </c>
      <c r="O50" s="25"/>
    </row>
    <row r="51" spans="1:15" s="26" customFormat="1" ht="99.95" customHeight="1" x14ac:dyDescent="0.25">
      <c r="A51" s="20">
        <v>50</v>
      </c>
      <c r="B51" s="20" t="s">
        <v>564</v>
      </c>
      <c r="C51" s="21">
        <v>44973</v>
      </c>
      <c r="D51" s="22" t="s">
        <v>548</v>
      </c>
      <c r="E51" s="20" t="s">
        <v>91</v>
      </c>
      <c r="F51" s="20" t="s">
        <v>498</v>
      </c>
      <c r="G51" s="20" t="s">
        <v>549</v>
      </c>
      <c r="H51" s="20" t="s">
        <v>26</v>
      </c>
      <c r="I51" s="23" t="s">
        <v>835</v>
      </c>
      <c r="J51" s="24" t="s">
        <v>810</v>
      </c>
      <c r="K51" s="20"/>
      <c r="L51" s="20" t="s">
        <v>13</v>
      </c>
      <c r="M51" s="20" t="s">
        <v>551</v>
      </c>
      <c r="N51" s="20" t="s">
        <v>565</v>
      </c>
      <c r="O51" s="25"/>
    </row>
    <row r="52" spans="1:15" s="26" customFormat="1" ht="99.95" customHeight="1" x14ac:dyDescent="0.25">
      <c r="A52" s="20">
        <v>51</v>
      </c>
      <c r="B52" s="20" t="s">
        <v>566</v>
      </c>
      <c r="C52" s="21">
        <v>44973</v>
      </c>
      <c r="D52" s="22" t="s">
        <v>548</v>
      </c>
      <c r="E52" s="20" t="s">
        <v>91</v>
      </c>
      <c r="F52" s="20" t="s">
        <v>498</v>
      </c>
      <c r="G52" s="20" t="s">
        <v>549</v>
      </c>
      <c r="H52" s="20" t="s">
        <v>11</v>
      </c>
      <c r="I52" s="23" t="s">
        <v>567</v>
      </c>
      <c r="J52" s="24" t="s">
        <v>86</v>
      </c>
      <c r="K52" s="20"/>
      <c r="L52" s="20" t="s">
        <v>13</v>
      </c>
      <c r="M52" s="20" t="s">
        <v>21</v>
      </c>
      <c r="N52" s="20" t="s">
        <v>565</v>
      </c>
      <c r="O52" s="25"/>
    </row>
    <row r="53" spans="1:15" s="26" customFormat="1" ht="99.95" customHeight="1" x14ac:dyDescent="0.25">
      <c r="A53" s="20">
        <v>52</v>
      </c>
      <c r="B53" s="20" t="s">
        <v>568</v>
      </c>
      <c r="C53" s="21">
        <v>44973</v>
      </c>
      <c r="D53" s="22" t="s">
        <v>548</v>
      </c>
      <c r="E53" s="20" t="s">
        <v>91</v>
      </c>
      <c r="F53" s="20" t="s">
        <v>498</v>
      </c>
      <c r="G53" s="20" t="s">
        <v>549</v>
      </c>
      <c r="H53" s="20" t="s">
        <v>26</v>
      </c>
      <c r="I53" s="23" t="s">
        <v>569</v>
      </c>
      <c r="J53" s="24" t="s">
        <v>811</v>
      </c>
      <c r="K53" s="20" t="s">
        <v>570</v>
      </c>
      <c r="L53" s="20" t="s">
        <v>375</v>
      </c>
      <c r="M53" s="20" t="s">
        <v>40</v>
      </c>
      <c r="N53" s="20" t="s">
        <v>571</v>
      </c>
      <c r="O53" s="25"/>
    </row>
    <row r="54" spans="1:15" s="26" customFormat="1" ht="99.95" customHeight="1" x14ac:dyDescent="0.25">
      <c r="A54" s="20">
        <v>53</v>
      </c>
      <c r="B54" s="20" t="s">
        <v>572</v>
      </c>
      <c r="C54" s="21">
        <v>44973</v>
      </c>
      <c r="D54" s="22" t="s">
        <v>548</v>
      </c>
      <c r="E54" s="20" t="s">
        <v>91</v>
      </c>
      <c r="F54" s="20" t="s">
        <v>498</v>
      </c>
      <c r="G54" s="20" t="s">
        <v>549</v>
      </c>
      <c r="H54" s="20" t="s">
        <v>11</v>
      </c>
      <c r="I54" s="23" t="s">
        <v>573</v>
      </c>
      <c r="J54" s="24" t="s">
        <v>449</v>
      </c>
      <c r="K54" s="20"/>
      <c r="L54" s="20" t="s">
        <v>13</v>
      </c>
      <c r="M54" s="20" t="s">
        <v>71</v>
      </c>
      <c r="N54" s="20" t="s">
        <v>13</v>
      </c>
      <c r="O54" s="25"/>
    </row>
    <row r="55" spans="1:15" s="26" customFormat="1" ht="99.95" customHeight="1" x14ac:dyDescent="0.25">
      <c r="A55" s="20">
        <v>54</v>
      </c>
      <c r="B55" s="20" t="s">
        <v>574</v>
      </c>
      <c r="C55" s="21">
        <v>44973</v>
      </c>
      <c r="D55" s="22" t="s">
        <v>548</v>
      </c>
      <c r="E55" s="20" t="s">
        <v>91</v>
      </c>
      <c r="F55" s="20" t="s">
        <v>498</v>
      </c>
      <c r="G55" s="20" t="s">
        <v>549</v>
      </c>
      <c r="H55" s="20" t="s">
        <v>11</v>
      </c>
      <c r="I55" s="23" t="s">
        <v>836</v>
      </c>
      <c r="J55" s="24" t="s">
        <v>812</v>
      </c>
      <c r="K55" s="20"/>
      <c r="L55" s="20" t="s">
        <v>13</v>
      </c>
      <c r="M55" s="20" t="s">
        <v>551</v>
      </c>
      <c r="N55" s="20" t="s">
        <v>575</v>
      </c>
      <c r="O55" s="25"/>
    </row>
    <row r="56" spans="1:15" s="26" customFormat="1" ht="99.95" customHeight="1" x14ac:dyDescent="0.25">
      <c r="A56" s="20">
        <v>55</v>
      </c>
      <c r="B56" s="20" t="s">
        <v>576</v>
      </c>
      <c r="C56" s="21">
        <v>44973</v>
      </c>
      <c r="D56" s="22" t="s">
        <v>548</v>
      </c>
      <c r="E56" s="20" t="s">
        <v>91</v>
      </c>
      <c r="F56" s="20" t="s">
        <v>498</v>
      </c>
      <c r="G56" s="20" t="s">
        <v>549</v>
      </c>
      <c r="H56" s="20" t="s">
        <v>11</v>
      </c>
      <c r="I56" s="23" t="s">
        <v>837</v>
      </c>
      <c r="J56" s="24" t="s">
        <v>122</v>
      </c>
      <c r="K56" s="20"/>
      <c r="L56" s="20" t="s">
        <v>13</v>
      </c>
      <c r="M56" s="20" t="s">
        <v>71</v>
      </c>
      <c r="N56" s="20" t="s">
        <v>13</v>
      </c>
      <c r="O56" s="25"/>
    </row>
    <row r="57" spans="1:15" s="26" customFormat="1" ht="99.95" customHeight="1" x14ac:dyDescent="0.25">
      <c r="A57" s="20">
        <v>56</v>
      </c>
      <c r="B57" s="20" t="s">
        <v>577</v>
      </c>
      <c r="C57" s="21">
        <v>44973</v>
      </c>
      <c r="D57" s="22" t="s">
        <v>548</v>
      </c>
      <c r="E57" s="20" t="s">
        <v>91</v>
      </c>
      <c r="F57" s="20" t="s">
        <v>498</v>
      </c>
      <c r="G57" s="20" t="s">
        <v>549</v>
      </c>
      <c r="H57" s="20" t="s">
        <v>26</v>
      </c>
      <c r="I57" s="23" t="s">
        <v>838</v>
      </c>
      <c r="J57" s="24" t="s">
        <v>812</v>
      </c>
      <c r="K57" s="20"/>
      <c r="L57" s="20" t="s">
        <v>13</v>
      </c>
      <c r="M57" s="20" t="s">
        <v>578</v>
      </c>
      <c r="N57" s="20" t="s">
        <v>579</v>
      </c>
      <c r="O57" s="25"/>
    </row>
    <row r="58" spans="1:15" s="26" customFormat="1" ht="99.95" customHeight="1" x14ac:dyDescent="0.25">
      <c r="A58" s="20">
        <v>57</v>
      </c>
      <c r="B58" s="20" t="s">
        <v>580</v>
      </c>
      <c r="C58" s="21">
        <v>44973</v>
      </c>
      <c r="D58" s="22" t="s">
        <v>548</v>
      </c>
      <c r="E58" s="20" t="s">
        <v>91</v>
      </c>
      <c r="F58" s="20" t="s">
        <v>498</v>
      </c>
      <c r="G58" s="20" t="s">
        <v>549</v>
      </c>
      <c r="H58" s="20" t="s">
        <v>26</v>
      </c>
      <c r="I58" s="23" t="s">
        <v>839</v>
      </c>
      <c r="J58" s="24" t="s">
        <v>449</v>
      </c>
      <c r="K58" s="20"/>
      <c r="L58" s="20" t="s">
        <v>13</v>
      </c>
      <c r="M58" s="20" t="s">
        <v>560</v>
      </c>
      <c r="N58" s="20" t="s">
        <v>531</v>
      </c>
      <c r="O58" s="25"/>
    </row>
    <row r="59" spans="1:15" s="26" customFormat="1" ht="99.95" customHeight="1" x14ac:dyDescent="0.25">
      <c r="A59" s="20">
        <v>58</v>
      </c>
      <c r="B59" s="20" t="s">
        <v>581</v>
      </c>
      <c r="C59" s="21">
        <v>44973</v>
      </c>
      <c r="D59" s="22" t="s">
        <v>548</v>
      </c>
      <c r="E59" s="20" t="s">
        <v>91</v>
      </c>
      <c r="F59" s="20" t="s">
        <v>498</v>
      </c>
      <c r="G59" s="20" t="s">
        <v>549</v>
      </c>
      <c r="H59" s="20" t="s">
        <v>11</v>
      </c>
      <c r="I59" s="23" t="s">
        <v>840</v>
      </c>
      <c r="J59" s="24" t="s">
        <v>805</v>
      </c>
      <c r="K59" s="20"/>
      <c r="L59" s="20" t="s">
        <v>13</v>
      </c>
      <c r="M59" s="20" t="s">
        <v>40</v>
      </c>
      <c r="N59" s="20" t="s">
        <v>76</v>
      </c>
      <c r="O59" s="25"/>
    </row>
    <row r="60" spans="1:15" s="26" customFormat="1" ht="99.95" customHeight="1" x14ac:dyDescent="0.25">
      <c r="A60" s="20">
        <v>59</v>
      </c>
      <c r="B60" s="20" t="s">
        <v>181</v>
      </c>
      <c r="C60" s="21">
        <v>44973</v>
      </c>
      <c r="D60" s="22" t="s">
        <v>182</v>
      </c>
      <c r="E60" s="20" t="s">
        <v>91</v>
      </c>
      <c r="F60" s="20" t="s">
        <v>183</v>
      </c>
      <c r="G60" s="20" t="s">
        <v>794</v>
      </c>
      <c r="H60" s="20" t="s">
        <v>26</v>
      </c>
      <c r="I60" s="23" t="s">
        <v>184</v>
      </c>
      <c r="J60" s="24" t="s">
        <v>813</v>
      </c>
      <c r="K60" s="20" t="s">
        <v>185</v>
      </c>
      <c r="L60" s="20" t="s">
        <v>39</v>
      </c>
      <c r="M60" s="20" t="s">
        <v>63</v>
      </c>
      <c r="N60" s="20" t="s">
        <v>186</v>
      </c>
      <c r="O60" s="25"/>
    </row>
    <row r="61" spans="1:15" s="26" customFormat="1" ht="99.95" customHeight="1" x14ac:dyDescent="0.25">
      <c r="A61" s="20">
        <v>60</v>
      </c>
      <c r="B61" s="20" t="s">
        <v>187</v>
      </c>
      <c r="C61" s="21">
        <v>44973</v>
      </c>
      <c r="D61" s="22" t="s">
        <v>182</v>
      </c>
      <c r="E61" s="20" t="s">
        <v>91</v>
      </c>
      <c r="F61" s="20" t="s">
        <v>183</v>
      </c>
      <c r="G61" s="20" t="s">
        <v>794</v>
      </c>
      <c r="H61" s="20" t="s">
        <v>26</v>
      </c>
      <c r="I61" s="23" t="s">
        <v>188</v>
      </c>
      <c r="J61" s="24" t="s">
        <v>814</v>
      </c>
      <c r="K61" s="20" t="s">
        <v>66</v>
      </c>
      <c r="L61" s="20" t="s">
        <v>30</v>
      </c>
      <c r="M61" s="20" t="s">
        <v>63</v>
      </c>
      <c r="N61" s="20" t="s">
        <v>189</v>
      </c>
      <c r="O61" s="25"/>
    </row>
    <row r="62" spans="1:15" s="26" customFormat="1" ht="99.95" customHeight="1" x14ac:dyDescent="0.25">
      <c r="A62" s="20">
        <v>61</v>
      </c>
      <c r="B62" s="20" t="s">
        <v>190</v>
      </c>
      <c r="C62" s="21">
        <v>44973</v>
      </c>
      <c r="D62" s="22" t="s">
        <v>182</v>
      </c>
      <c r="E62" s="20" t="s">
        <v>91</v>
      </c>
      <c r="F62" s="20" t="s">
        <v>183</v>
      </c>
      <c r="G62" s="20" t="s">
        <v>794</v>
      </c>
      <c r="H62" s="20" t="s">
        <v>26</v>
      </c>
      <c r="I62" s="23" t="s">
        <v>191</v>
      </c>
      <c r="J62" s="24" t="s">
        <v>815</v>
      </c>
      <c r="K62" s="20" t="s">
        <v>192</v>
      </c>
      <c r="L62" s="20" t="s">
        <v>62</v>
      </c>
      <c r="M62" s="20" t="s">
        <v>63</v>
      </c>
      <c r="N62" s="20" t="s">
        <v>193</v>
      </c>
      <c r="O62" s="25"/>
    </row>
    <row r="63" spans="1:15" s="26" customFormat="1" ht="99.95" customHeight="1" x14ac:dyDescent="0.25">
      <c r="A63" s="20">
        <v>62</v>
      </c>
      <c r="B63" s="20" t="s">
        <v>362</v>
      </c>
      <c r="C63" s="21">
        <v>44973</v>
      </c>
      <c r="D63" s="22" t="s">
        <v>363</v>
      </c>
      <c r="E63" s="20" t="s">
        <v>91</v>
      </c>
      <c r="F63" s="20" t="s">
        <v>103</v>
      </c>
      <c r="G63" s="20" t="s">
        <v>795</v>
      </c>
      <c r="H63" s="20" t="s">
        <v>11</v>
      </c>
      <c r="I63" s="23" t="s">
        <v>364</v>
      </c>
      <c r="J63" s="24" t="s">
        <v>86</v>
      </c>
      <c r="K63" s="20"/>
      <c r="L63" s="20" t="s">
        <v>13</v>
      </c>
      <c r="M63" s="20" t="s">
        <v>21</v>
      </c>
      <c r="N63" s="20" t="s">
        <v>365</v>
      </c>
      <c r="O63" s="25"/>
    </row>
    <row r="64" spans="1:15" s="26" customFormat="1" ht="99.95" customHeight="1" x14ac:dyDescent="0.25">
      <c r="A64" s="20">
        <v>63</v>
      </c>
      <c r="B64" s="20" t="s">
        <v>482</v>
      </c>
      <c r="C64" s="21">
        <v>44973</v>
      </c>
      <c r="D64" s="22" t="s">
        <v>483</v>
      </c>
      <c r="E64" s="20" t="s">
        <v>91</v>
      </c>
      <c r="F64" s="20" t="s">
        <v>25</v>
      </c>
      <c r="G64" s="20" t="s">
        <v>84</v>
      </c>
      <c r="H64" s="20" t="s">
        <v>11</v>
      </c>
      <c r="I64" s="23" t="s">
        <v>484</v>
      </c>
      <c r="J64" s="24" t="s">
        <v>803</v>
      </c>
      <c r="K64" s="20" t="s">
        <v>841</v>
      </c>
      <c r="L64" s="20" t="s">
        <v>62</v>
      </c>
      <c r="M64" s="20" t="s">
        <v>40</v>
      </c>
      <c r="N64" s="20" t="s">
        <v>485</v>
      </c>
      <c r="O64" s="25"/>
    </row>
    <row r="65" spans="1:15" s="26" customFormat="1" ht="99.95" customHeight="1" x14ac:dyDescent="0.25">
      <c r="A65" s="20">
        <v>64</v>
      </c>
      <c r="B65" s="20" t="s">
        <v>47</v>
      </c>
      <c r="C65" s="21">
        <v>44974</v>
      </c>
      <c r="D65" s="22" t="s">
        <v>48</v>
      </c>
      <c r="E65" s="20" t="s">
        <v>8</v>
      </c>
      <c r="F65" s="20" t="s">
        <v>49</v>
      </c>
      <c r="G65" s="20" t="s">
        <v>786</v>
      </c>
      <c r="H65" s="20" t="s">
        <v>11</v>
      </c>
      <c r="I65" s="23" t="s">
        <v>842</v>
      </c>
      <c r="J65" s="24" t="s">
        <v>816</v>
      </c>
      <c r="K65" s="20" t="s">
        <v>50</v>
      </c>
      <c r="L65" s="20" t="s">
        <v>35</v>
      </c>
      <c r="M65" s="20" t="s">
        <v>40</v>
      </c>
      <c r="N65" s="20" t="s">
        <v>51</v>
      </c>
      <c r="O65" s="25"/>
    </row>
    <row r="66" spans="1:15" s="26" customFormat="1" ht="99.95" customHeight="1" x14ac:dyDescent="0.25">
      <c r="A66" s="20">
        <v>65</v>
      </c>
      <c r="B66" s="20" t="s">
        <v>52</v>
      </c>
      <c r="C66" s="21">
        <v>44974</v>
      </c>
      <c r="D66" s="22" t="s">
        <v>48</v>
      </c>
      <c r="E66" s="20" t="s">
        <v>8</v>
      </c>
      <c r="F66" s="20" t="s">
        <v>49</v>
      </c>
      <c r="G66" s="20" t="s">
        <v>786</v>
      </c>
      <c r="H66" s="20" t="s">
        <v>11</v>
      </c>
      <c r="I66" s="23" t="s">
        <v>843</v>
      </c>
      <c r="J66" s="24" t="s">
        <v>817</v>
      </c>
      <c r="K66" s="20" t="s">
        <v>50</v>
      </c>
      <c r="L66" s="20" t="s">
        <v>35</v>
      </c>
      <c r="M66" s="20" t="s">
        <v>35</v>
      </c>
      <c r="N66" s="20" t="s">
        <v>53</v>
      </c>
      <c r="O66" s="25"/>
    </row>
    <row r="67" spans="1:15" s="26" customFormat="1" ht="99.95" customHeight="1" x14ac:dyDescent="0.25">
      <c r="A67" s="20">
        <v>66</v>
      </c>
      <c r="B67" s="20" t="s">
        <v>502</v>
      </c>
      <c r="C67" s="21">
        <v>44974</v>
      </c>
      <c r="D67" s="22" t="s">
        <v>503</v>
      </c>
      <c r="E67" s="20" t="s">
        <v>91</v>
      </c>
      <c r="F67" s="20" t="s">
        <v>248</v>
      </c>
      <c r="G67" s="20" t="s">
        <v>84</v>
      </c>
      <c r="H67" s="20" t="s">
        <v>11</v>
      </c>
      <c r="I67" s="23" t="s">
        <v>504</v>
      </c>
      <c r="J67" s="24" t="s">
        <v>86</v>
      </c>
      <c r="K67" s="20"/>
      <c r="L67" s="20" t="s">
        <v>13</v>
      </c>
      <c r="M67" s="20" t="s">
        <v>21</v>
      </c>
      <c r="N67" s="20" t="s">
        <v>278</v>
      </c>
      <c r="O67" s="25"/>
    </row>
    <row r="68" spans="1:15" s="26" customFormat="1" ht="99.95" customHeight="1" x14ac:dyDescent="0.25">
      <c r="A68" s="20">
        <v>67</v>
      </c>
      <c r="B68" s="20" t="s">
        <v>505</v>
      </c>
      <c r="C68" s="21">
        <v>44974</v>
      </c>
      <c r="D68" s="22" t="s">
        <v>503</v>
      </c>
      <c r="E68" s="20" t="s">
        <v>91</v>
      </c>
      <c r="F68" s="20" t="s">
        <v>248</v>
      </c>
      <c r="G68" s="20" t="s">
        <v>84</v>
      </c>
      <c r="H68" s="20" t="s">
        <v>26</v>
      </c>
      <c r="I68" s="23" t="s">
        <v>506</v>
      </c>
      <c r="J68" s="24" t="s">
        <v>86</v>
      </c>
      <c r="K68" s="20"/>
      <c r="L68" s="20" t="s">
        <v>13</v>
      </c>
      <c r="M68" s="20" t="s">
        <v>21</v>
      </c>
      <c r="N68" s="20" t="s">
        <v>475</v>
      </c>
      <c r="O68" s="25"/>
    </row>
    <row r="69" spans="1:15" s="26" customFormat="1" ht="99.95" customHeight="1" x14ac:dyDescent="0.25">
      <c r="A69" s="20">
        <v>68</v>
      </c>
      <c r="B69" s="20" t="s">
        <v>638</v>
      </c>
      <c r="C69" s="21">
        <v>44974</v>
      </c>
      <c r="D69" s="22" t="s">
        <v>639</v>
      </c>
      <c r="E69" s="20" t="s">
        <v>609</v>
      </c>
      <c r="F69" s="20" t="s">
        <v>498</v>
      </c>
      <c r="G69" s="20" t="s">
        <v>786</v>
      </c>
      <c r="H69" s="20" t="s">
        <v>11</v>
      </c>
      <c r="I69" s="23" t="s">
        <v>640</v>
      </c>
      <c r="J69" s="24" t="s">
        <v>641</v>
      </c>
      <c r="K69" s="20" t="s">
        <v>50</v>
      </c>
      <c r="L69" s="20" t="s">
        <v>221</v>
      </c>
      <c r="M69" s="20" t="s">
        <v>71</v>
      </c>
      <c r="N69" s="20" t="s">
        <v>430</v>
      </c>
      <c r="O69" s="25"/>
    </row>
    <row r="70" spans="1:15" s="26" customFormat="1" ht="99.95" customHeight="1" x14ac:dyDescent="0.25">
      <c r="A70" s="20">
        <v>69</v>
      </c>
      <c r="B70" s="20" t="s">
        <v>458</v>
      </c>
      <c r="C70" s="21">
        <v>44974</v>
      </c>
      <c r="D70" s="22" t="s">
        <v>447</v>
      </c>
      <c r="E70" s="20" t="s">
        <v>91</v>
      </c>
      <c r="F70" s="20" t="s">
        <v>44</v>
      </c>
      <c r="G70" s="20" t="s">
        <v>787</v>
      </c>
      <c r="H70" s="20" t="s">
        <v>26</v>
      </c>
      <c r="I70" s="23" t="s">
        <v>844</v>
      </c>
      <c r="J70" s="24" t="s">
        <v>459</v>
      </c>
      <c r="K70" s="20"/>
      <c r="L70" s="20" t="s">
        <v>13</v>
      </c>
      <c r="M70" s="20" t="s">
        <v>27</v>
      </c>
      <c r="N70" s="20" t="s">
        <v>460</v>
      </c>
      <c r="O70" s="25"/>
    </row>
    <row r="71" spans="1:15" s="26" customFormat="1" ht="99.95" customHeight="1" x14ac:dyDescent="0.25">
      <c r="A71" s="20">
        <v>70</v>
      </c>
      <c r="B71" s="20" t="s">
        <v>300</v>
      </c>
      <c r="C71" s="21">
        <v>44974</v>
      </c>
      <c r="D71" s="22" t="s">
        <v>301</v>
      </c>
      <c r="E71" s="20" t="s">
        <v>91</v>
      </c>
      <c r="F71" s="20" t="s">
        <v>302</v>
      </c>
      <c r="G71" s="20" t="s">
        <v>10</v>
      </c>
      <c r="H71" s="20" t="s">
        <v>11</v>
      </c>
      <c r="I71" s="23" t="s">
        <v>303</v>
      </c>
      <c r="J71" s="24" t="s">
        <v>803</v>
      </c>
      <c r="K71" s="20" t="s">
        <v>304</v>
      </c>
      <c r="L71" s="20" t="s">
        <v>30</v>
      </c>
      <c r="M71" s="20" t="s">
        <v>31</v>
      </c>
      <c r="N71" s="20" t="s">
        <v>305</v>
      </c>
      <c r="O71" s="25"/>
    </row>
    <row r="72" spans="1:15" s="26" customFormat="1" ht="99.95" customHeight="1" x14ac:dyDescent="0.25">
      <c r="A72" s="20">
        <v>71</v>
      </c>
      <c r="B72" s="20" t="s">
        <v>306</v>
      </c>
      <c r="C72" s="21">
        <v>44974</v>
      </c>
      <c r="D72" s="22" t="s">
        <v>301</v>
      </c>
      <c r="E72" s="20" t="s">
        <v>91</v>
      </c>
      <c r="F72" s="20" t="s">
        <v>302</v>
      </c>
      <c r="G72" s="20" t="s">
        <v>10</v>
      </c>
      <c r="H72" s="20" t="s">
        <v>307</v>
      </c>
      <c r="I72" s="23" t="s">
        <v>308</v>
      </c>
      <c r="J72" s="24" t="s">
        <v>845</v>
      </c>
      <c r="K72" s="20" t="s">
        <v>50</v>
      </c>
      <c r="L72" s="20" t="s">
        <v>13</v>
      </c>
      <c r="M72" s="20" t="s">
        <v>40</v>
      </c>
      <c r="N72" s="20" t="s">
        <v>309</v>
      </c>
      <c r="O72" s="25"/>
    </row>
    <row r="73" spans="1:15" s="26" customFormat="1" ht="99.95" customHeight="1" x14ac:dyDescent="0.25">
      <c r="A73" s="20">
        <v>72</v>
      </c>
      <c r="B73" s="20" t="s">
        <v>343</v>
      </c>
      <c r="C73" s="21">
        <v>44974</v>
      </c>
      <c r="D73" s="22" t="s">
        <v>344</v>
      </c>
      <c r="E73" s="20" t="s">
        <v>91</v>
      </c>
      <c r="F73" s="20" t="s">
        <v>92</v>
      </c>
      <c r="G73" s="20" t="s">
        <v>794</v>
      </c>
      <c r="H73" s="20" t="s">
        <v>26</v>
      </c>
      <c r="I73" s="23" t="s">
        <v>846</v>
      </c>
      <c r="J73" s="24" t="s">
        <v>449</v>
      </c>
      <c r="K73" s="20"/>
      <c r="L73" s="20" t="s">
        <v>35</v>
      </c>
      <c r="M73" s="20" t="s">
        <v>35</v>
      </c>
      <c r="N73" s="20" t="s">
        <v>345</v>
      </c>
      <c r="O73" s="25"/>
    </row>
    <row r="74" spans="1:15" s="26" customFormat="1" ht="99.95" customHeight="1" x14ac:dyDescent="0.25">
      <c r="A74" s="20">
        <v>73</v>
      </c>
      <c r="B74" s="20" t="s">
        <v>346</v>
      </c>
      <c r="C74" s="21">
        <v>44974</v>
      </c>
      <c r="D74" s="22" t="s">
        <v>344</v>
      </c>
      <c r="E74" s="20" t="s">
        <v>91</v>
      </c>
      <c r="F74" s="20" t="s">
        <v>92</v>
      </c>
      <c r="G74" s="20" t="s">
        <v>794</v>
      </c>
      <c r="H74" s="20" t="s">
        <v>11</v>
      </c>
      <c r="I74" s="23" t="s">
        <v>347</v>
      </c>
      <c r="J74" s="24" t="s">
        <v>803</v>
      </c>
      <c r="K74" s="20" t="s">
        <v>50</v>
      </c>
      <c r="L74" s="20" t="s">
        <v>39</v>
      </c>
      <c r="M74" s="20" t="s">
        <v>40</v>
      </c>
      <c r="N74" s="20" t="s">
        <v>348</v>
      </c>
      <c r="O74" s="25"/>
    </row>
    <row r="75" spans="1:15" s="26" customFormat="1" ht="99.95" customHeight="1" x14ac:dyDescent="0.25">
      <c r="A75" s="20">
        <v>74</v>
      </c>
      <c r="B75" s="20" t="s">
        <v>349</v>
      </c>
      <c r="C75" s="21">
        <v>44974</v>
      </c>
      <c r="D75" s="22" t="s">
        <v>344</v>
      </c>
      <c r="E75" s="20" t="s">
        <v>91</v>
      </c>
      <c r="F75" s="20" t="s">
        <v>92</v>
      </c>
      <c r="G75" s="20" t="s">
        <v>794</v>
      </c>
      <c r="H75" s="20" t="s">
        <v>26</v>
      </c>
      <c r="I75" s="23" t="s">
        <v>350</v>
      </c>
      <c r="J75" s="24" t="s">
        <v>807</v>
      </c>
      <c r="K75" s="20"/>
      <c r="L75" s="20" t="s">
        <v>39</v>
      </c>
      <c r="M75" s="20" t="s">
        <v>351</v>
      </c>
      <c r="N75" s="20" t="s">
        <v>39</v>
      </c>
      <c r="O75" s="25"/>
    </row>
    <row r="76" spans="1:15" s="26" customFormat="1" ht="99.95" customHeight="1" x14ac:dyDescent="0.25">
      <c r="A76" s="20">
        <v>75</v>
      </c>
      <c r="B76" s="20" t="s">
        <v>689</v>
      </c>
      <c r="C76" s="21">
        <v>44974</v>
      </c>
      <c r="D76" s="22" t="s">
        <v>690</v>
      </c>
      <c r="E76" s="20" t="s">
        <v>609</v>
      </c>
      <c r="F76" s="20" t="s">
        <v>691</v>
      </c>
      <c r="G76" s="20" t="s">
        <v>796</v>
      </c>
      <c r="H76" s="20" t="s">
        <v>11</v>
      </c>
      <c r="I76" s="23" t="s">
        <v>692</v>
      </c>
      <c r="J76" s="24" t="s">
        <v>818</v>
      </c>
      <c r="K76" s="20"/>
      <c r="L76" s="20" t="s">
        <v>13</v>
      </c>
      <c r="M76" s="20" t="s">
        <v>693</v>
      </c>
      <c r="N76" s="20" t="s">
        <v>694</v>
      </c>
      <c r="O76" s="25"/>
    </row>
    <row r="77" spans="1:15" s="26" customFormat="1" ht="99.95" customHeight="1" x14ac:dyDescent="0.25">
      <c r="A77" s="20">
        <v>76</v>
      </c>
      <c r="B77" s="20" t="s">
        <v>695</v>
      </c>
      <c r="C77" s="21">
        <v>44974</v>
      </c>
      <c r="D77" s="22" t="s">
        <v>690</v>
      </c>
      <c r="E77" s="20" t="s">
        <v>609</v>
      </c>
      <c r="F77" s="20" t="s">
        <v>691</v>
      </c>
      <c r="G77" s="20" t="s">
        <v>796</v>
      </c>
      <c r="H77" s="20" t="s">
        <v>11</v>
      </c>
      <c r="I77" s="23" t="s">
        <v>847</v>
      </c>
      <c r="J77" s="24" t="s">
        <v>818</v>
      </c>
      <c r="K77" s="20"/>
      <c r="L77" s="20" t="s">
        <v>13</v>
      </c>
      <c r="M77" s="20" t="s">
        <v>418</v>
      </c>
      <c r="N77" s="20" t="s">
        <v>696</v>
      </c>
      <c r="O77" s="25"/>
    </row>
    <row r="78" spans="1:15" s="26" customFormat="1" ht="99.95" customHeight="1" x14ac:dyDescent="0.25">
      <c r="A78" s="20">
        <v>77</v>
      </c>
      <c r="B78" s="20" t="s">
        <v>586</v>
      </c>
      <c r="C78" s="21">
        <v>44974</v>
      </c>
      <c r="D78" s="22" t="s">
        <v>587</v>
      </c>
      <c r="E78" s="20" t="s">
        <v>91</v>
      </c>
      <c r="F78" s="20" t="s">
        <v>9</v>
      </c>
      <c r="G78" s="20" t="s">
        <v>104</v>
      </c>
      <c r="H78" s="20" t="s">
        <v>11</v>
      </c>
      <c r="I78" s="23" t="s">
        <v>588</v>
      </c>
      <c r="J78" s="24" t="s">
        <v>815</v>
      </c>
      <c r="K78" s="20" t="s">
        <v>192</v>
      </c>
      <c r="L78" s="20" t="s">
        <v>62</v>
      </c>
      <c r="M78" s="20" t="s">
        <v>63</v>
      </c>
      <c r="N78" s="20" t="s">
        <v>589</v>
      </c>
      <c r="O78" s="25"/>
    </row>
    <row r="79" spans="1:15" s="26" customFormat="1" ht="99.95" customHeight="1" x14ac:dyDescent="0.25">
      <c r="A79" s="20">
        <v>78</v>
      </c>
      <c r="B79" s="20" t="s">
        <v>251</v>
      </c>
      <c r="C79" s="21">
        <v>44974</v>
      </c>
      <c r="D79" s="22" t="s">
        <v>252</v>
      </c>
      <c r="E79" s="20" t="s">
        <v>91</v>
      </c>
      <c r="F79" s="20" t="s">
        <v>9</v>
      </c>
      <c r="G79" s="20" t="s">
        <v>795</v>
      </c>
      <c r="H79" s="20" t="s">
        <v>26</v>
      </c>
      <c r="I79" s="23" t="s">
        <v>253</v>
      </c>
      <c r="J79" s="24" t="s">
        <v>813</v>
      </c>
      <c r="K79" s="20" t="s">
        <v>185</v>
      </c>
      <c r="L79" s="20" t="s">
        <v>62</v>
      </c>
      <c r="M79" s="20" t="s">
        <v>63</v>
      </c>
      <c r="N79" s="20" t="s">
        <v>254</v>
      </c>
      <c r="O79" s="25"/>
    </row>
    <row r="80" spans="1:15" s="26" customFormat="1" ht="99.95" customHeight="1" x14ac:dyDescent="0.25">
      <c r="A80" s="20">
        <v>79</v>
      </c>
      <c r="B80" s="20" t="s">
        <v>255</v>
      </c>
      <c r="C80" s="21">
        <v>44974</v>
      </c>
      <c r="D80" s="22" t="s">
        <v>252</v>
      </c>
      <c r="E80" s="20" t="s">
        <v>91</v>
      </c>
      <c r="F80" s="20" t="s">
        <v>9</v>
      </c>
      <c r="G80" s="20" t="s">
        <v>795</v>
      </c>
      <c r="H80" s="20" t="s">
        <v>26</v>
      </c>
      <c r="I80" s="23" t="s">
        <v>848</v>
      </c>
      <c r="J80" s="24" t="s">
        <v>814</v>
      </c>
      <c r="K80" s="20" t="s">
        <v>66</v>
      </c>
      <c r="L80" s="20" t="s">
        <v>62</v>
      </c>
      <c r="M80" s="20" t="s">
        <v>256</v>
      </c>
      <c r="N80" s="20" t="s">
        <v>257</v>
      </c>
      <c r="O80" s="25"/>
    </row>
    <row r="81" spans="1:15" s="26" customFormat="1" ht="99.95" customHeight="1" x14ac:dyDescent="0.25">
      <c r="A81" s="20">
        <v>80</v>
      </c>
      <c r="B81" s="20" t="s">
        <v>258</v>
      </c>
      <c r="C81" s="21">
        <v>44974</v>
      </c>
      <c r="D81" s="22" t="s">
        <v>252</v>
      </c>
      <c r="E81" s="20" t="s">
        <v>91</v>
      </c>
      <c r="F81" s="20" t="s">
        <v>9</v>
      </c>
      <c r="G81" s="20" t="s">
        <v>795</v>
      </c>
      <c r="H81" s="20" t="s">
        <v>26</v>
      </c>
      <c r="I81" s="23" t="s">
        <v>849</v>
      </c>
      <c r="J81" s="24" t="s">
        <v>815</v>
      </c>
      <c r="K81" s="20" t="s">
        <v>192</v>
      </c>
      <c r="L81" s="20" t="s">
        <v>39</v>
      </c>
      <c r="M81" s="20" t="s">
        <v>256</v>
      </c>
      <c r="N81" s="20" t="s">
        <v>193</v>
      </c>
      <c r="O81" s="25"/>
    </row>
    <row r="82" spans="1:15" s="26" customFormat="1" ht="99.95" customHeight="1" x14ac:dyDescent="0.25">
      <c r="A82" s="20">
        <v>81</v>
      </c>
      <c r="B82" s="20" t="s">
        <v>259</v>
      </c>
      <c r="C82" s="21">
        <v>44974</v>
      </c>
      <c r="D82" s="22" t="s">
        <v>252</v>
      </c>
      <c r="E82" s="20" t="s">
        <v>91</v>
      </c>
      <c r="F82" s="20" t="s">
        <v>9</v>
      </c>
      <c r="G82" s="20" t="s">
        <v>795</v>
      </c>
      <c r="H82" s="20" t="s">
        <v>26</v>
      </c>
      <c r="I82" s="23" t="s">
        <v>850</v>
      </c>
      <c r="J82" s="24" t="s">
        <v>206</v>
      </c>
      <c r="K82" s="20"/>
      <c r="L82" s="20" t="s">
        <v>30</v>
      </c>
      <c r="M82" s="20" t="s">
        <v>21</v>
      </c>
      <c r="N82" s="20" t="s">
        <v>260</v>
      </c>
      <c r="O82" s="25"/>
    </row>
    <row r="83" spans="1:15" s="26" customFormat="1" ht="99.95" customHeight="1" x14ac:dyDescent="0.25">
      <c r="A83" s="20">
        <v>82</v>
      </c>
      <c r="B83" s="20" t="s">
        <v>261</v>
      </c>
      <c r="C83" s="21">
        <v>44974</v>
      </c>
      <c r="D83" s="22" t="s">
        <v>252</v>
      </c>
      <c r="E83" s="20" t="s">
        <v>91</v>
      </c>
      <c r="F83" s="20" t="s">
        <v>9</v>
      </c>
      <c r="G83" s="20" t="s">
        <v>795</v>
      </c>
      <c r="H83" s="20" t="s">
        <v>26</v>
      </c>
      <c r="I83" s="23" t="s">
        <v>851</v>
      </c>
      <c r="J83" s="24" t="s">
        <v>802</v>
      </c>
      <c r="K83" s="20"/>
      <c r="L83" s="20" t="s">
        <v>30</v>
      </c>
      <c r="M83" s="20" t="s">
        <v>31</v>
      </c>
      <c r="N83" s="20" t="s">
        <v>262</v>
      </c>
      <c r="O83" s="25"/>
    </row>
    <row r="84" spans="1:15" s="26" customFormat="1" ht="99.95" customHeight="1" x14ac:dyDescent="0.25">
      <c r="A84" s="20">
        <v>83</v>
      </c>
      <c r="B84" s="20" t="s">
        <v>697</v>
      </c>
      <c r="C84" s="21">
        <v>44974</v>
      </c>
      <c r="D84" s="22" t="s">
        <v>698</v>
      </c>
      <c r="E84" s="20" t="s">
        <v>609</v>
      </c>
      <c r="F84" s="20" t="s">
        <v>265</v>
      </c>
      <c r="G84" s="20" t="s">
        <v>794</v>
      </c>
      <c r="H84" s="20" t="s">
        <v>699</v>
      </c>
      <c r="I84" s="23" t="s">
        <v>700</v>
      </c>
      <c r="J84" s="24" t="s">
        <v>701</v>
      </c>
      <c r="K84" s="20"/>
      <c r="L84" s="20" t="s">
        <v>13</v>
      </c>
      <c r="M84" s="20" t="s">
        <v>40</v>
      </c>
      <c r="N84" s="20" t="s">
        <v>702</v>
      </c>
      <c r="O84" s="25"/>
    </row>
    <row r="85" spans="1:15" s="26" customFormat="1" ht="99.95" customHeight="1" x14ac:dyDescent="0.25">
      <c r="A85" s="20">
        <v>84</v>
      </c>
      <c r="B85" s="20" t="s">
        <v>703</v>
      </c>
      <c r="C85" s="21">
        <v>44974</v>
      </c>
      <c r="D85" s="22" t="s">
        <v>698</v>
      </c>
      <c r="E85" s="20" t="s">
        <v>609</v>
      </c>
      <c r="F85" s="20" t="s">
        <v>265</v>
      </c>
      <c r="G85" s="20" t="s">
        <v>794</v>
      </c>
      <c r="H85" s="20" t="s">
        <v>11</v>
      </c>
      <c r="I85" s="23" t="s">
        <v>704</v>
      </c>
      <c r="J85" s="24" t="s">
        <v>818</v>
      </c>
      <c r="K85" s="20"/>
      <c r="L85" s="20" t="s">
        <v>13</v>
      </c>
      <c r="M85" s="20" t="s">
        <v>40</v>
      </c>
      <c r="N85" s="20" t="s">
        <v>705</v>
      </c>
      <c r="O85" s="25"/>
    </row>
    <row r="86" spans="1:15" s="26" customFormat="1" ht="99.95" customHeight="1" x14ac:dyDescent="0.25">
      <c r="A86" s="20">
        <v>85</v>
      </c>
      <c r="B86" s="20" t="s">
        <v>706</v>
      </c>
      <c r="C86" s="21">
        <v>44974</v>
      </c>
      <c r="D86" s="22" t="s">
        <v>698</v>
      </c>
      <c r="E86" s="20" t="s">
        <v>609</v>
      </c>
      <c r="F86" s="20" t="s">
        <v>265</v>
      </c>
      <c r="G86" s="20" t="s">
        <v>794</v>
      </c>
      <c r="H86" s="20" t="s">
        <v>11</v>
      </c>
      <c r="I86" s="23" t="s">
        <v>707</v>
      </c>
      <c r="J86" s="24" t="s">
        <v>852</v>
      </c>
      <c r="K86" s="20"/>
      <c r="L86" s="20" t="s">
        <v>853</v>
      </c>
      <c r="M86" s="20" t="s">
        <v>418</v>
      </c>
      <c r="N86" s="20" t="s">
        <v>708</v>
      </c>
      <c r="O86" s="25"/>
    </row>
    <row r="87" spans="1:15" s="26" customFormat="1" ht="99.95" customHeight="1" x14ac:dyDescent="0.25">
      <c r="A87" s="20">
        <v>86</v>
      </c>
      <c r="B87" s="20" t="s">
        <v>709</v>
      </c>
      <c r="C87" s="21">
        <v>44974</v>
      </c>
      <c r="D87" s="22" t="s">
        <v>698</v>
      </c>
      <c r="E87" s="20" t="s">
        <v>609</v>
      </c>
      <c r="F87" s="20" t="s">
        <v>265</v>
      </c>
      <c r="G87" s="20" t="s">
        <v>794</v>
      </c>
      <c r="H87" s="20" t="s">
        <v>11</v>
      </c>
      <c r="I87" s="23" t="s">
        <v>854</v>
      </c>
      <c r="J87" s="24" t="s">
        <v>805</v>
      </c>
      <c r="K87" s="20"/>
      <c r="L87" s="20" t="s">
        <v>39</v>
      </c>
      <c r="M87" s="20" t="s">
        <v>71</v>
      </c>
      <c r="N87" s="20" t="s">
        <v>39</v>
      </c>
      <c r="O87" s="25"/>
    </row>
    <row r="88" spans="1:15" s="26" customFormat="1" ht="99.95" customHeight="1" x14ac:dyDescent="0.25">
      <c r="A88" s="20">
        <v>87</v>
      </c>
      <c r="B88" s="20" t="s">
        <v>73</v>
      </c>
      <c r="C88" s="21">
        <v>44974</v>
      </c>
      <c r="D88" s="22" t="s">
        <v>74</v>
      </c>
      <c r="E88" s="20" t="s">
        <v>8</v>
      </c>
      <c r="F88" s="20" t="s">
        <v>18</v>
      </c>
      <c r="G88" s="20" t="s">
        <v>786</v>
      </c>
      <c r="H88" s="20" t="s">
        <v>11</v>
      </c>
      <c r="I88" s="23" t="s">
        <v>855</v>
      </c>
      <c r="J88" s="20" t="s">
        <v>75</v>
      </c>
      <c r="K88" s="20"/>
      <c r="L88" s="20" t="s">
        <v>13</v>
      </c>
      <c r="M88" s="20" t="s">
        <v>36</v>
      </c>
      <c r="N88" s="20" t="s">
        <v>76</v>
      </c>
      <c r="O88" s="25"/>
    </row>
    <row r="89" spans="1:15" s="26" customFormat="1" ht="99.95" customHeight="1" x14ac:dyDescent="0.25">
      <c r="A89" s="20">
        <v>88</v>
      </c>
      <c r="B89" s="20" t="s">
        <v>590</v>
      </c>
      <c r="C89" s="21">
        <v>44974</v>
      </c>
      <c r="D89" s="22" t="s">
        <v>587</v>
      </c>
      <c r="E89" s="20" t="s">
        <v>91</v>
      </c>
      <c r="F89" s="20" t="s">
        <v>9</v>
      </c>
      <c r="G89" s="20" t="s">
        <v>104</v>
      </c>
      <c r="H89" s="20" t="s">
        <v>11</v>
      </c>
      <c r="I89" s="23" t="s">
        <v>856</v>
      </c>
      <c r="J89" s="24" t="s">
        <v>805</v>
      </c>
      <c r="K89" s="20"/>
      <c r="L89" s="20" t="s">
        <v>13</v>
      </c>
      <c r="M89" s="20" t="s">
        <v>71</v>
      </c>
      <c r="N89" s="20" t="s">
        <v>13</v>
      </c>
      <c r="O89" s="25"/>
    </row>
    <row r="90" spans="1:15" s="26" customFormat="1" ht="99.95" customHeight="1" x14ac:dyDescent="0.25">
      <c r="A90" s="20">
        <v>89</v>
      </c>
      <c r="B90" s="20" t="s">
        <v>683</v>
      </c>
      <c r="C90" s="21">
        <v>44974</v>
      </c>
      <c r="D90" s="22" t="s">
        <v>684</v>
      </c>
      <c r="E90" s="20" t="s">
        <v>609</v>
      </c>
      <c r="F90" s="20" t="s">
        <v>18</v>
      </c>
      <c r="G90" s="20" t="s">
        <v>786</v>
      </c>
      <c r="H90" s="20" t="s">
        <v>11</v>
      </c>
      <c r="I90" s="23" t="s">
        <v>857</v>
      </c>
      <c r="J90" s="24" t="s">
        <v>803</v>
      </c>
      <c r="K90" s="20"/>
      <c r="L90" s="20" t="s">
        <v>13</v>
      </c>
      <c r="M90" s="20" t="s">
        <v>71</v>
      </c>
      <c r="N90" s="20" t="s">
        <v>13</v>
      </c>
      <c r="O90" s="25"/>
    </row>
    <row r="91" spans="1:15" s="26" customFormat="1" ht="99.95" customHeight="1" x14ac:dyDescent="0.25">
      <c r="A91" s="20">
        <v>90</v>
      </c>
      <c r="B91" s="20" t="s">
        <v>685</v>
      </c>
      <c r="C91" s="21">
        <v>44974</v>
      </c>
      <c r="D91" s="22" t="s">
        <v>684</v>
      </c>
      <c r="E91" s="20" t="s">
        <v>609</v>
      </c>
      <c r="F91" s="20" t="s">
        <v>18</v>
      </c>
      <c r="G91" s="20" t="s">
        <v>786</v>
      </c>
      <c r="H91" s="20" t="s">
        <v>26</v>
      </c>
      <c r="I91" s="23" t="s">
        <v>858</v>
      </c>
      <c r="J91" s="24" t="s">
        <v>802</v>
      </c>
      <c r="K91" s="20"/>
      <c r="L91" s="20" t="s">
        <v>35</v>
      </c>
      <c r="M91" s="20" t="s">
        <v>35</v>
      </c>
      <c r="N91" s="20" t="s">
        <v>622</v>
      </c>
      <c r="O91" s="25"/>
    </row>
    <row r="92" spans="1:15" s="26" customFormat="1" ht="99.95" customHeight="1" x14ac:dyDescent="0.25">
      <c r="A92" s="20">
        <v>91</v>
      </c>
      <c r="B92" s="20" t="s">
        <v>686</v>
      </c>
      <c r="C92" s="21">
        <v>44974</v>
      </c>
      <c r="D92" s="22" t="s">
        <v>684</v>
      </c>
      <c r="E92" s="20" t="s">
        <v>609</v>
      </c>
      <c r="F92" s="20" t="s">
        <v>18</v>
      </c>
      <c r="G92" s="20" t="s">
        <v>786</v>
      </c>
      <c r="H92" s="20" t="s">
        <v>11</v>
      </c>
      <c r="I92" s="23" t="s">
        <v>687</v>
      </c>
      <c r="J92" s="24" t="s">
        <v>803</v>
      </c>
      <c r="K92" s="20"/>
      <c r="L92" s="20" t="s">
        <v>62</v>
      </c>
      <c r="M92" s="20" t="s">
        <v>40</v>
      </c>
      <c r="N92" s="20" t="s">
        <v>688</v>
      </c>
      <c r="O92" s="25"/>
    </row>
    <row r="93" spans="1:15" s="26" customFormat="1" ht="99.95" customHeight="1" x14ac:dyDescent="0.25">
      <c r="A93" s="20">
        <v>92</v>
      </c>
      <c r="B93" s="20" t="s">
        <v>745</v>
      </c>
      <c r="C93" s="21">
        <v>44974</v>
      </c>
      <c r="D93" s="22" t="s">
        <v>746</v>
      </c>
      <c r="E93" s="20" t="s">
        <v>747</v>
      </c>
      <c r="F93" s="20" t="s">
        <v>9</v>
      </c>
      <c r="G93" s="20" t="s">
        <v>790</v>
      </c>
      <c r="H93" s="20" t="s">
        <v>26</v>
      </c>
      <c r="I93" s="23" t="s">
        <v>748</v>
      </c>
      <c r="J93" s="24" t="s">
        <v>804</v>
      </c>
      <c r="K93" s="20"/>
      <c r="L93" s="20" t="s">
        <v>13</v>
      </c>
      <c r="M93" s="20" t="s">
        <v>560</v>
      </c>
      <c r="N93" s="20" t="s">
        <v>740</v>
      </c>
      <c r="O93" s="25"/>
    </row>
    <row r="94" spans="1:15" s="26" customFormat="1" ht="99.95" customHeight="1" x14ac:dyDescent="0.25">
      <c r="A94" s="20">
        <v>93</v>
      </c>
      <c r="B94" s="20" t="s">
        <v>710</v>
      </c>
      <c r="C94" s="21">
        <v>44974</v>
      </c>
      <c r="D94" s="22" t="s">
        <v>698</v>
      </c>
      <c r="E94" s="20" t="s">
        <v>609</v>
      </c>
      <c r="F94" s="20" t="s">
        <v>265</v>
      </c>
      <c r="G94" s="20" t="s">
        <v>794</v>
      </c>
      <c r="H94" s="20" t="s">
        <v>307</v>
      </c>
      <c r="I94" s="23" t="s">
        <v>711</v>
      </c>
      <c r="J94" s="24" t="s">
        <v>816</v>
      </c>
      <c r="K94" s="20" t="s">
        <v>50</v>
      </c>
      <c r="L94" s="20" t="s">
        <v>62</v>
      </c>
      <c r="M94" s="20" t="s">
        <v>31</v>
      </c>
      <c r="N94" s="20" t="s">
        <v>712</v>
      </c>
      <c r="O94" s="25"/>
    </row>
    <row r="95" spans="1:15" s="26" customFormat="1" ht="99.95" customHeight="1" x14ac:dyDescent="0.25">
      <c r="A95" s="20">
        <v>94</v>
      </c>
      <c r="B95" s="20" t="s">
        <v>672</v>
      </c>
      <c r="C95" s="21">
        <v>44974</v>
      </c>
      <c r="D95" s="22" t="s">
        <v>673</v>
      </c>
      <c r="E95" s="20" t="s">
        <v>609</v>
      </c>
      <c r="F95" s="20" t="s">
        <v>674</v>
      </c>
      <c r="G95" s="20" t="s">
        <v>104</v>
      </c>
      <c r="H95" s="20" t="s">
        <v>11</v>
      </c>
      <c r="I95" s="23" t="s">
        <v>675</v>
      </c>
      <c r="J95" s="24" t="s">
        <v>86</v>
      </c>
      <c r="K95" s="20"/>
      <c r="L95" s="20" t="s">
        <v>13</v>
      </c>
      <c r="M95" s="20" t="s">
        <v>21</v>
      </c>
      <c r="N95" s="20" t="s">
        <v>676</v>
      </c>
      <c r="O95" s="25"/>
    </row>
    <row r="96" spans="1:15" s="26" customFormat="1" ht="99.95" customHeight="1" x14ac:dyDescent="0.25">
      <c r="A96" s="20">
        <v>95</v>
      </c>
      <c r="B96" s="20" t="s">
        <v>677</v>
      </c>
      <c r="C96" s="21">
        <v>44974</v>
      </c>
      <c r="D96" s="22" t="s">
        <v>673</v>
      </c>
      <c r="E96" s="20" t="s">
        <v>609</v>
      </c>
      <c r="F96" s="20" t="s">
        <v>674</v>
      </c>
      <c r="G96" s="20" t="s">
        <v>104</v>
      </c>
      <c r="H96" s="20" t="s">
        <v>26</v>
      </c>
      <c r="I96" s="23" t="s">
        <v>678</v>
      </c>
      <c r="J96" s="24" t="s">
        <v>457</v>
      </c>
      <c r="K96" s="20"/>
      <c r="L96" s="20" t="s">
        <v>30</v>
      </c>
      <c r="M96" s="20" t="s">
        <v>27</v>
      </c>
      <c r="N96" s="20" t="s">
        <v>679</v>
      </c>
      <c r="O96" s="25"/>
    </row>
    <row r="97" spans="1:15" s="26" customFormat="1" ht="99.95" customHeight="1" x14ac:dyDescent="0.25">
      <c r="A97" s="20">
        <v>96</v>
      </c>
      <c r="B97" s="20" t="s">
        <v>680</v>
      </c>
      <c r="C97" s="21">
        <v>44974</v>
      </c>
      <c r="D97" s="22" t="s">
        <v>673</v>
      </c>
      <c r="E97" s="20" t="s">
        <v>609</v>
      </c>
      <c r="F97" s="20" t="s">
        <v>674</v>
      </c>
      <c r="G97" s="20" t="s">
        <v>104</v>
      </c>
      <c r="H97" s="20" t="s">
        <v>26</v>
      </c>
      <c r="I97" s="23" t="s">
        <v>681</v>
      </c>
      <c r="J97" s="24" t="s">
        <v>812</v>
      </c>
      <c r="K97" s="20"/>
      <c r="L97" s="20" t="s">
        <v>375</v>
      </c>
      <c r="M97" s="20" t="s">
        <v>578</v>
      </c>
      <c r="N97" s="20" t="s">
        <v>682</v>
      </c>
      <c r="O97" s="25"/>
    </row>
    <row r="98" spans="1:15" s="26" customFormat="1" ht="99.95" customHeight="1" x14ac:dyDescent="0.25">
      <c r="A98" s="20">
        <v>97</v>
      </c>
      <c r="B98" s="20" t="s">
        <v>591</v>
      </c>
      <c r="C98" s="21">
        <v>44974</v>
      </c>
      <c r="D98" s="22" t="s">
        <v>592</v>
      </c>
      <c r="E98" s="20" t="s">
        <v>91</v>
      </c>
      <c r="F98" s="20" t="s">
        <v>9</v>
      </c>
      <c r="G98" s="20" t="s">
        <v>788</v>
      </c>
      <c r="H98" s="20" t="s">
        <v>26</v>
      </c>
      <c r="I98" s="23" t="s">
        <v>593</v>
      </c>
      <c r="J98" s="24" t="s">
        <v>813</v>
      </c>
      <c r="K98" s="20" t="s">
        <v>185</v>
      </c>
      <c r="L98" s="20" t="s">
        <v>62</v>
      </c>
      <c r="M98" s="20" t="s">
        <v>63</v>
      </c>
      <c r="N98" s="20" t="s">
        <v>594</v>
      </c>
      <c r="O98" s="25"/>
    </row>
    <row r="99" spans="1:15" s="26" customFormat="1" ht="99.95" customHeight="1" x14ac:dyDescent="0.25">
      <c r="A99" s="20">
        <v>98</v>
      </c>
      <c r="B99" s="20" t="s">
        <v>440</v>
      </c>
      <c r="C99" s="21">
        <v>44974</v>
      </c>
      <c r="D99" s="22" t="s">
        <v>441</v>
      </c>
      <c r="E99" s="20" t="s">
        <v>91</v>
      </c>
      <c r="F99" s="20" t="s">
        <v>9</v>
      </c>
      <c r="G99" s="20" t="s">
        <v>790</v>
      </c>
      <c r="H99" s="20" t="s">
        <v>11</v>
      </c>
      <c r="I99" s="23" t="s">
        <v>859</v>
      </c>
      <c r="J99" s="24" t="s">
        <v>803</v>
      </c>
      <c r="K99" s="20"/>
      <c r="L99" s="20" t="s">
        <v>13</v>
      </c>
      <c r="M99" s="20" t="s">
        <v>27</v>
      </c>
      <c r="N99" s="20" t="s">
        <v>442</v>
      </c>
      <c r="O99" s="25"/>
    </row>
    <row r="100" spans="1:15" s="26" customFormat="1" ht="99.95" customHeight="1" x14ac:dyDescent="0.25">
      <c r="A100" s="20">
        <v>99</v>
      </c>
      <c r="B100" s="20" t="s">
        <v>135</v>
      </c>
      <c r="C100" s="21">
        <v>44974</v>
      </c>
      <c r="D100" s="22" t="s">
        <v>136</v>
      </c>
      <c r="E100" s="20" t="s">
        <v>91</v>
      </c>
      <c r="F100" s="20" t="s">
        <v>137</v>
      </c>
      <c r="G100" s="20" t="s">
        <v>788</v>
      </c>
      <c r="H100" s="20" t="s">
        <v>11</v>
      </c>
      <c r="I100" s="23" t="s">
        <v>138</v>
      </c>
      <c r="J100" s="24" t="s">
        <v>803</v>
      </c>
      <c r="K100" s="20"/>
      <c r="L100" s="20" t="s">
        <v>62</v>
      </c>
      <c r="M100" s="20" t="s">
        <v>35</v>
      </c>
      <c r="N100" s="20" t="s">
        <v>139</v>
      </c>
      <c r="O100" s="25"/>
    </row>
    <row r="101" spans="1:15" s="26" customFormat="1" ht="99.95" customHeight="1" x14ac:dyDescent="0.25">
      <c r="A101" s="20">
        <v>100</v>
      </c>
      <c r="B101" s="20" t="s">
        <v>369</v>
      </c>
      <c r="C101" s="21">
        <v>44974</v>
      </c>
      <c r="D101" s="22" t="s">
        <v>370</v>
      </c>
      <c r="E101" s="20" t="s">
        <v>91</v>
      </c>
      <c r="F101" s="20" t="s">
        <v>9</v>
      </c>
      <c r="G101" s="20" t="s">
        <v>84</v>
      </c>
      <c r="H101" s="20" t="s">
        <v>11</v>
      </c>
      <c r="I101" s="24" t="s">
        <v>860</v>
      </c>
      <c r="J101" s="24" t="s">
        <v>803</v>
      </c>
      <c r="K101" s="20" t="s">
        <v>155</v>
      </c>
      <c r="L101" s="20" t="s">
        <v>221</v>
      </c>
      <c r="M101" s="20" t="s">
        <v>71</v>
      </c>
      <c r="N101" s="20" t="s">
        <v>13</v>
      </c>
      <c r="O101" s="25"/>
    </row>
    <row r="102" spans="1:15" s="26" customFormat="1" ht="99.95" customHeight="1" x14ac:dyDescent="0.25">
      <c r="A102" s="20">
        <v>101</v>
      </c>
      <c r="B102" s="20" t="s">
        <v>372</v>
      </c>
      <c r="C102" s="21">
        <v>44974</v>
      </c>
      <c r="D102" s="22" t="s">
        <v>370</v>
      </c>
      <c r="E102" s="20" t="s">
        <v>91</v>
      </c>
      <c r="F102" s="20" t="s">
        <v>9</v>
      </c>
      <c r="G102" s="20" t="s">
        <v>84</v>
      </c>
      <c r="H102" s="20" t="s">
        <v>11</v>
      </c>
      <c r="I102" s="24" t="s">
        <v>861</v>
      </c>
      <c r="J102" s="24" t="s">
        <v>823</v>
      </c>
      <c r="K102" s="20" t="s">
        <v>34</v>
      </c>
      <c r="L102" s="20" t="s">
        <v>35</v>
      </c>
      <c r="M102" s="20" t="s">
        <v>35</v>
      </c>
      <c r="N102" s="20" t="s">
        <v>373</v>
      </c>
      <c r="O102" s="25"/>
    </row>
    <row r="103" spans="1:15" s="26" customFormat="1" ht="99.95" customHeight="1" x14ac:dyDescent="0.25">
      <c r="A103" s="20">
        <v>102</v>
      </c>
      <c r="B103" s="20" t="s">
        <v>489</v>
      </c>
      <c r="C103" s="21">
        <v>44974</v>
      </c>
      <c r="D103" s="22" t="s">
        <v>490</v>
      </c>
      <c r="E103" s="20" t="s">
        <v>91</v>
      </c>
      <c r="F103" s="20" t="s">
        <v>44</v>
      </c>
      <c r="G103" s="20" t="s">
        <v>491</v>
      </c>
      <c r="H103" s="20" t="s">
        <v>26</v>
      </c>
      <c r="I103" s="24" t="s">
        <v>862</v>
      </c>
      <c r="J103" s="24" t="s">
        <v>814</v>
      </c>
      <c r="K103" s="20" t="s">
        <v>66</v>
      </c>
      <c r="L103" s="20" t="s">
        <v>62</v>
      </c>
      <c r="M103" s="20" t="s">
        <v>63</v>
      </c>
      <c r="N103" s="20" t="s">
        <v>324</v>
      </c>
      <c r="O103" s="25"/>
    </row>
    <row r="104" spans="1:15" s="26" customFormat="1" ht="99.95" customHeight="1" x14ac:dyDescent="0.25">
      <c r="A104" s="20">
        <v>103</v>
      </c>
      <c r="B104" s="20" t="s">
        <v>492</v>
      </c>
      <c r="C104" s="21">
        <v>44974</v>
      </c>
      <c r="D104" s="22" t="s">
        <v>490</v>
      </c>
      <c r="E104" s="20" t="s">
        <v>91</v>
      </c>
      <c r="F104" s="20" t="s">
        <v>44</v>
      </c>
      <c r="G104" s="20" t="s">
        <v>491</v>
      </c>
      <c r="H104" s="20" t="s">
        <v>26</v>
      </c>
      <c r="I104" s="24" t="s">
        <v>863</v>
      </c>
      <c r="J104" s="24" t="s">
        <v>813</v>
      </c>
      <c r="K104" s="20" t="s">
        <v>185</v>
      </c>
      <c r="L104" s="20" t="s">
        <v>62</v>
      </c>
      <c r="M104" s="20" t="s">
        <v>63</v>
      </c>
      <c r="N104" s="20" t="s">
        <v>324</v>
      </c>
      <c r="O104" s="25"/>
    </row>
    <row r="105" spans="1:15" s="26" customFormat="1" ht="99.95" customHeight="1" x14ac:dyDescent="0.25">
      <c r="A105" s="20">
        <v>104</v>
      </c>
      <c r="B105" s="20" t="s">
        <v>493</v>
      </c>
      <c r="C105" s="21">
        <v>44974</v>
      </c>
      <c r="D105" s="22" t="s">
        <v>490</v>
      </c>
      <c r="E105" s="20" t="s">
        <v>91</v>
      </c>
      <c r="F105" s="20" t="s">
        <v>44</v>
      </c>
      <c r="G105" s="20" t="s">
        <v>491</v>
      </c>
      <c r="H105" s="20" t="s">
        <v>11</v>
      </c>
      <c r="I105" s="24" t="s">
        <v>494</v>
      </c>
      <c r="J105" s="24" t="s">
        <v>824</v>
      </c>
      <c r="K105" s="20" t="s">
        <v>488</v>
      </c>
      <c r="L105" s="20" t="s">
        <v>221</v>
      </c>
      <c r="M105" s="20" t="s">
        <v>222</v>
      </c>
      <c r="N105" s="20" t="s">
        <v>495</v>
      </c>
      <c r="O105" s="25"/>
    </row>
    <row r="106" spans="1:15" s="26" customFormat="1" ht="99.95" customHeight="1" x14ac:dyDescent="0.25">
      <c r="A106" s="20">
        <v>105</v>
      </c>
      <c r="B106" s="20" t="s">
        <v>634</v>
      </c>
      <c r="C106" s="21">
        <v>44974</v>
      </c>
      <c r="D106" s="22" t="s">
        <v>635</v>
      </c>
      <c r="E106" s="20" t="s">
        <v>609</v>
      </c>
      <c r="F106" s="20" t="s">
        <v>18</v>
      </c>
      <c r="G106" s="20" t="s">
        <v>104</v>
      </c>
      <c r="H106" s="20" t="s">
        <v>11</v>
      </c>
      <c r="I106" s="24" t="s">
        <v>864</v>
      </c>
      <c r="J106" s="24" t="s">
        <v>865</v>
      </c>
      <c r="K106" s="20" t="s">
        <v>866</v>
      </c>
      <c r="L106" s="20" t="s">
        <v>62</v>
      </c>
      <c r="M106" s="20" t="s">
        <v>63</v>
      </c>
      <c r="N106" s="20" t="s">
        <v>189</v>
      </c>
      <c r="O106" s="25"/>
    </row>
    <row r="107" spans="1:15" s="26" customFormat="1" ht="99.95" customHeight="1" x14ac:dyDescent="0.25">
      <c r="A107" s="20">
        <v>106</v>
      </c>
      <c r="B107" s="20" t="s">
        <v>636</v>
      </c>
      <c r="C107" s="21">
        <v>44974</v>
      </c>
      <c r="D107" s="22" t="s">
        <v>635</v>
      </c>
      <c r="E107" s="20" t="s">
        <v>609</v>
      </c>
      <c r="F107" s="20" t="s">
        <v>18</v>
      </c>
      <c r="G107" s="20" t="s">
        <v>104</v>
      </c>
      <c r="H107" s="20" t="s">
        <v>11</v>
      </c>
      <c r="I107" s="24" t="s">
        <v>637</v>
      </c>
      <c r="J107" s="24" t="s">
        <v>867</v>
      </c>
      <c r="K107" s="20" t="s">
        <v>66</v>
      </c>
      <c r="L107" s="20" t="s">
        <v>62</v>
      </c>
      <c r="M107" s="20" t="s">
        <v>63</v>
      </c>
      <c r="N107" s="20" t="s">
        <v>189</v>
      </c>
      <c r="O107" s="25"/>
    </row>
    <row r="108" spans="1:15" s="26" customFormat="1" ht="99.95" customHeight="1" x14ac:dyDescent="0.25">
      <c r="A108" s="20">
        <v>107</v>
      </c>
      <c r="B108" s="20" t="s">
        <v>735</v>
      </c>
      <c r="C108" s="21">
        <v>44974</v>
      </c>
      <c r="D108" s="22" t="s">
        <v>736</v>
      </c>
      <c r="E108" s="20" t="s">
        <v>609</v>
      </c>
      <c r="F108" s="20" t="s">
        <v>248</v>
      </c>
      <c r="G108" s="20" t="s">
        <v>787</v>
      </c>
      <c r="H108" s="20" t="s">
        <v>26</v>
      </c>
      <c r="I108" s="24" t="s">
        <v>868</v>
      </c>
      <c r="J108" s="24" t="s">
        <v>449</v>
      </c>
      <c r="K108" s="20"/>
      <c r="L108" s="20" t="s">
        <v>13</v>
      </c>
      <c r="M108" s="20" t="s">
        <v>27</v>
      </c>
      <c r="N108" s="20" t="s">
        <v>552</v>
      </c>
      <c r="O108" s="25"/>
    </row>
    <row r="109" spans="1:15" s="26" customFormat="1" ht="99.95" customHeight="1" x14ac:dyDescent="0.25">
      <c r="A109" s="20">
        <v>108</v>
      </c>
      <c r="B109" s="20" t="s">
        <v>165</v>
      </c>
      <c r="C109" s="21">
        <v>44974</v>
      </c>
      <c r="D109" s="22" t="s">
        <v>166</v>
      </c>
      <c r="E109" s="20" t="s">
        <v>91</v>
      </c>
      <c r="F109" s="20" t="s">
        <v>18</v>
      </c>
      <c r="G109" s="20" t="s">
        <v>786</v>
      </c>
      <c r="H109" s="20" t="s">
        <v>11</v>
      </c>
      <c r="I109" s="24" t="s">
        <v>167</v>
      </c>
      <c r="J109" s="24" t="s">
        <v>75</v>
      </c>
      <c r="K109" s="20"/>
      <c r="L109" s="20" t="s">
        <v>13</v>
      </c>
      <c r="M109" s="20" t="s">
        <v>36</v>
      </c>
      <c r="N109" s="20" t="s">
        <v>76</v>
      </c>
      <c r="O109" s="25"/>
    </row>
    <row r="110" spans="1:15" s="26" customFormat="1" ht="99.95" customHeight="1" x14ac:dyDescent="0.25">
      <c r="A110" s="20">
        <v>109</v>
      </c>
      <c r="B110" s="20" t="s">
        <v>297</v>
      </c>
      <c r="C110" s="21">
        <v>44974</v>
      </c>
      <c r="D110" s="22" t="s">
        <v>285</v>
      </c>
      <c r="E110" s="20" t="s">
        <v>91</v>
      </c>
      <c r="F110" s="20" t="s">
        <v>286</v>
      </c>
      <c r="G110" s="20" t="s">
        <v>79</v>
      </c>
      <c r="H110" s="20" t="s">
        <v>11</v>
      </c>
      <c r="I110" s="24" t="s">
        <v>298</v>
      </c>
      <c r="J110" s="24" t="s">
        <v>819</v>
      </c>
      <c r="K110" s="20"/>
      <c r="L110" s="20" t="s">
        <v>13</v>
      </c>
      <c r="M110" s="20" t="s">
        <v>21</v>
      </c>
      <c r="N110" s="20" t="s">
        <v>299</v>
      </c>
      <c r="O110" s="25"/>
    </row>
    <row r="111" spans="1:15" s="26" customFormat="1" ht="99.95" customHeight="1" x14ac:dyDescent="0.25">
      <c r="A111" s="20">
        <v>110</v>
      </c>
      <c r="B111" s="20" t="s">
        <v>235</v>
      </c>
      <c r="C111" s="21">
        <v>44974</v>
      </c>
      <c r="D111" s="22" t="s">
        <v>236</v>
      </c>
      <c r="E111" s="20" t="s">
        <v>91</v>
      </c>
      <c r="F111" s="20" t="s">
        <v>9</v>
      </c>
      <c r="G111" s="20" t="s">
        <v>84</v>
      </c>
      <c r="H111" s="20" t="s">
        <v>11</v>
      </c>
      <c r="I111" s="24" t="s">
        <v>237</v>
      </c>
      <c r="J111" s="24" t="s">
        <v>806</v>
      </c>
      <c r="K111" s="20"/>
      <c r="L111" s="20" t="s">
        <v>13</v>
      </c>
      <c r="M111" s="20" t="s">
        <v>21</v>
      </c>
      <c r="N111" s="20" t="s">
        <v>238</v>
      </c>
      <c r="O111" s="25"/>
    </row>
    <row r="112" spans="1:15" s="26" customFormat="1" ht="99.95" customHeight="1" x14ac:dyDescent="0.25">
      <c r="A112" s="20">
        <v>111</v>
      </c>
      <c r="B112" s="20" t="s">
        <v>374</v>
      </c>
      <c r="C112" s="21">
        <v>44974</v>
      </c>
      <c r="D112" s="22" t="s">
        <v>370</v>
      </c>
      <c r="E112" s="20" t="s">
        <v>91</v>
      </c>
      <c r="F112" s="20" t="s">
        <v>9</v>
      </c>
      <c r="G112" s="20" t="s">
        <v>84</v>
      </c>
      <c r="H112" s="20" t="s">
        <v>11</v>
      </c>
      <c r="I112" s="24" t="s">
        <v>869</v>
      </c>
      <c r="J112" s="24" t="s">
        <v>810</v>
      </c>
      <c r="K112" s="20"/>
      <c r="L112" s="20" t="s">
        <v>375</v>
      </c>
      <c r="M112" s="20" t="s">
        <v>27</v>
      </c>
      <c r="N112" s="20" t="s">
        <v>376</v>
      </c>
      <c r="O112" s="25"/>
    </row>
    <row r="113" spans="1:15" s="26" customFormat="1" ht="99.95" customHeight="1" x14ac:dyDescent="0.25">
      <c r="A113" s="20">
        <v>112</v>
      </c>
      <c r="B113" s="20" t="s">
        <v>377</v>
      </c>
      <c r="C113" s="21">
        <v>44974</v>
      </c>
      <c r="D113" s="22" t="s">
        <v>370</v>
      </c>
      <c r="E113" s="20" t="s">
        <v>91</v>
      </c>
      <c r="F113" s="20" t="s">
        <v>9</v>
      </c>
      <c r="G113" s="20" t="s">
        <v>84</v>
      </c>
      <c r="H113" s="20" t="s">
        <v>11</v>
      </c>
      <c r="I113" s="24" t="s">
        <v>378</v>
      </c>
      <c r="J113" s="24" t="s">
        <v>803</v>
      </c>
      <c r="K113" s="20" t="s">
        <v>379</v>
      </c>
      <c r="L113" s="20" t="s">
        <v>30</v>
      </c>
      <c r="M113" s="20" t="s">
        <v>31</v>
      </c>
      <c r="N113" s="20" t="s">
        <v>380</v>
      </c>
      <c r="O113" s="25"/>
    </row>
    <row r="114" spans="1:15" s="26" customFormat="1" ht="99.95" customHeight="1" x14ac:dyDescent="0.25">
      <c r="A114" s="20">
        <v>113</v>
      </c>
      <c r="B114" s="20" t="s">
        <v>381</v>
      </c>
      <c r="C114" s="21">
        <v>44974</v>
      </c>
      <c r="D114" s="22" t="s">
        <v>370</v>
      </c>
      <c r="E114" s="20" t="s">
        <v>91</v>
      </c>
      <c r="F114" s="20" t="s">
        <v>9</v>
      </c>
      <c r="G114" s="20" t="s">
        <v>84</v>
      </c>
      <c r="H114" s="20" t="s">
        <v>11</v>
      </c>
      <c r="I114" s="24" t="s">
        <v>870</v>
      </c>
      <c r="J114" s="24" t="s">
        <v>810</v>
      </c>
      <c r="K114" s="20"/>
      <c r="L114" s="20" t="s">
        <v>375</v>
      </c>
      <c r="M114" s="20" t="s">
        <v>27</v>
      </c>
      <c r="N114" s="20" t="s">
        <v>376</v>
      </c>
      <c r="O114" s="25"/>
    </row>
    <row r="115" spans="1:15" s="26" customFormat="1" ht="99.95" customHeight="1" x14ac:dyDescent="0.25">
      <c r="A115" s="20">
        <v>114</v>
      </c>
      <c r="B115" s="20" t="s">
        <v>382</v>
      </c>
      <c r="C115" s="21">
        <v>44974</v>
      </c>
      <c r="D115" s="22" t="s">
        <v>370</v>
      </c>
      <c r="E115" s="20" t="s">
        <v>91</v>
      </c>
      <c r="F115" s="20" t="s">
        <v>9</v>
      </c>
      <c r="G115" s="20" t="s">
        <v>84</v>
      </c>
      <c r="H115" s="20" t="s">
        <v>11</v>
      </c>
      <c r="I115" s="24" t="s">
        <v>871</v>
      </c>
      <c r="J115" s="24" t="s">
        <v>803</v>
      </c>
      <c r="K115" s="20"/>
      <c r="L115" s="20" t="s">
        <v>35</v>
      </c>
      <c r="M115" s="20" t="s">
        <v>35</v>
      </c>
      <c r="N115" s="20" t="s">
        <v>383</v>
      </c>
      <c r="O115" s="25"/>
    </row>
    <row r="116" spans="1:15" s="26" customFormat="1" ht="99.95" customHeight="1" x14ac:dyDescent="0.25">
      <c r="A116" s="20">
        <v>115</v>
      </c>
      <c r="B116" s="20" t="s">
        <v>384</v>
      </c>
      <c r="C116" s="21">
        <v>44974</v>
      </c>
      <c r="D116" s="22" t="s">
        <v>370</v>
      </c>
      <c r="E116" s="20" t="s">
        <v>91</v>
      </c>
      <c r="F116" s="20" t="s">
        <v>9</v>
      </c>
      <c r="G116" s="20" t="s">
        <v>84</v>
      </c>
      <c r="H116" s="20" t="s">
        <v>11</v>
      </c>
      <c r="I116" s="24" t="s">
        <v>872</v>
      </c>
      <c r="J116" s="24" t="s">
        <v>803</v>
      </c>
      <c r="K116" s="20" t="s">
        <v>385</v>
      </c>
      <c r="L116" s="20" t="s">
        <v>375</v>
      </c>
      <c r="M116" s="20" t="s">
        <v>386</v>
      </c>
      <c r="N116" s="20" t="s">
        <v>387</v>
      </c>
      <c r="O116" s="25"/>
    </row>
    <row r="117" spans="1:15" s="26" customFormat="1" ht="99.95" customHeight="1" x14ac:dyDescent="0.25">
      <c r="A117" s="20">
        <v>116</v>
      </c>
      <c r="B117" s="20" t="s">
        <v>388</v>
      </c>
      <c r="C117" s="21">
        <v>44974</v>
      </c>
      <c r="D117" s="22" t="s">
        <v>370</v>
      </c>
      <c r="E117" s="20" t="s">
        <v>91</v>
      </c>
      <c r="F117" s="20" t="s">
        <v>9</v>
      </c>
      <c r="G117" s="20" t="s">
        <v>84</v>
      </c>
      <c r="H117" s="20" t="s">
        <v>11</v>
      </c>
      <c r="I117" s="24" t="s">
        <v>873</v>
      </c>
      <c r="J117" s="24" t="s">
        <v>803</v>
      </c>
      <c r="K117" s="20" t="s">
        <v>389</v>
      </c>
      <c r="L117" s="20" t="s">
        <v>30</v>
      </c>
      <c r="M117" s="20" t="s">
        <v>31</v>
      </c>
      <c r="N117" s="20" t="s">
        <v>390</v>
      </c>
      <c r="O117" s="25"/>
    </row>
    <row r="118" spans="1:15" s="26" customFormat="1" ht="99.95" customHeight="1" x14ac:dyDescent="0.25">
      <c r="A118" s="20">
        <v>117</v>
      </c>
      <c r="B118" s="20" t="s">
        <v>737</v>
      </c>
      <c r="C118" s="21">
        <v>44974</v>
      </c>
      <c r="D118" s="22" t="s">
        <v>736</v>
      </c>
      <c r="E118" s="20" t="s">
        <v>609</v>
      </c>
      <c r="F118" s="20" t="s">
        <v>248</v>
      </c>
      <c r="G118" s="20" t="s">
        <v>787</v>
      </c>
      <c r="H118" s="20" t="s">
        <v>11</v>
      </c>
      <c r="I118" s="24" t="s">
        <v>874</v>
      </c>
      <c r="J118" s="24" t="s">
        <v>449</v>
      </c>
      <c r="K118" s="20"/>
      <c r="L118" s="20" t="s">
        <v>13</v>
      </c>
      <c r="M118" s="20" t="s">
        <v>578</v>
      </c>
      <c r="N118" s="20" t="s">
        <v>579</v>
      </c>
      <c r="O118" s="25"/>
    </row>
    <row r="119" spans="1:15" s="26" customFormat="1" ht="99.95" customHeight="1" x14ac:dyDescent="0.25">
      <c r="A119" s="20">
        <v>118</v>
      </c>
      <c r="B119" s="20" t="s">
        <v>738</v>
      </c>
      <c r="C119" s="21">
        <v>44974</v>
      </c>
      <c r="D119" s="22" t="s">
        <v>736</v>
      </c>
      <c r="E119" s="20" t="s">
        <v>609</v>
      </c>
      <c r="F119" s="20" t="s">
        <v>248</v>
      </c>
      <c r="G119" s="20" t="s">
        <v>787</v>
      </c>
      <c r="H119" s="20" t="s">
        <v>26</v>
      </c>
      <c r="I119" s="24" t="s">
        <v>739</v>
      </c>
      <c r="J119" s="24" t="s">
        <v>812</v>
      </c>
      <c r="K119" s="20"/>
      <c r="L119" s="20" t="s">
        <v>13</v>
      </c>
      <c r="M119" s="20" t="s">
        <v>560</v>
      </c>
      <c r="N119" s="20" t="s">
        <v>740</v>
      </c>
      <c r="O119" s="25"/>
    </row>
    <row r="120" spans="1:15" s="26" customFormat="1" ht="99.95" customHeight="1" x14ac:dyDescent="0.25">
      <c r="A120" s="20">
        <v>119</v>
      </c>
      <c r="B120" s="20" t="s">
        <v>595</v>
      </c>
      <c r="C120" s="21">
        <v>44974</v>
      </c>
      <c r="D120" s="22" t="s">
        <v>596</v>
      </c>
      <c r="E120" s="20" t="s">
        <v>91</v>
      </c>
      <c r="F120" s="20" t="s">
        <v>334</v>
      </c>
      <c r="G120" s="20" t="s">
        <v>786</v>
      </c>
      <c r="H120" s="20" t="s">
        <v>26</v>
      </c>
      <c r="I120" s="24" t="s">
        <v>769</v>
      </c>
      <c r="J120" s="24" t="s">
        <v>875</v>
      </c>
      <c r="K120" s="20"/>
      <c r="L120" s="20" t="s">
        <v>13</v>
      </c>
      <c r="M120" s="20" t="s">
        <v>418</v>
      </c>
      <c r="N120" s="20" t="s">
        <v>552</v>
      </c>
      <c r="O120" s="25"/>
    </row>
    <row r="121" spans="1:15" s="26" customFormat="1" ht="99.95" customHeight="1" x14ac:dyDescent="0.25">
      <c r="A121" s="20">
        <v>120</v>
      </c>
      <c r="B121" s="20" t="s">
        <v>741</v>
      </c>
      <c r="C121" s="21">
        <v>44974</v>
      </c>
      <c r="D121" s="22" t="s">
        <v>736</v>
      </c>
      <c r="E121" s="20" t="s">
        <v>609</v>
      </c>
      <c r="F121" s="20" t="s">
        <v>248</v>
      </c>
      <c r="G121" s="20" t="s">
        <v>787</v>
      </c>
      <c r="H121" s="20" t="s">
        <v>11</v>
      </c>
      <c r="I121" s="24" t="s">
        <v>876</v>
      </c>
      <c r="J121" s="24" t="s">
        <v>811</v>
      </c>
      <c r="K121" s="20"/>
      <c r="L121" s="20" t="s">
        <v>13</v>
      </c>
      <c r="M121" s="20" t="s">
        <v>426</v>
      </c>
      <c r="N121" s="20" t="s">
        <v>463</v>
      </c>
      <c r="O121" s="25"/>
    </row>
    <row r="122" spans="1:15" s="26" customFormat="1" ht="99.95" customHeight="1" x14ac:dyDescent="0.25">
      <c r="A122" s="20">
        <v>121</v>
      </c>
      <c r="B122" s="20" t="s">
        <v>742</v>
      </c>
      <c r="C122" s="21">
        <v>44974</v>
      </c>
      <c r="D122" s="22" t="s">
        <v>736</v>
      </c>
      <c r="E122" s="20" t="s">
        <v>609</v>
      </c>
      <c r="F122" s="20" t="s">
        <v>248</v>
      </c>
      <c r="G122" s="20" t="s">
        <v>787</v>
      </c>
      <c r="H122" s="20" t="s">
        <v>11</v>
      </c>
      <c r="I122" s="24" t="s">
        <v>877</v>
      </c>
      <c r="J122" s="24" t="s">
        <v>804</v>
      </c>
      <c r="K122" s="20"/>
      <c r="L122" s="20" t="s">
        <v>13</v>
      </c>
      <c r="M122" s="20" t="s">
        <v>27</v>
      </c>
      <c r="N122" s="20" t="s">
        <v>552</v>
      </c>
      <c r="O122" s="25"/>
    </row>
    <row r="123" spans="1:15" s="26" customFormat="1" ht="99.95" customHeight="1" x14ac:dyDescent="0.25">
      <c r="A123" s="20">
        <v>122</v>
      </c>
      <c r="B123" s="20" t="s">
        <v>743</v>
      </c>
      <c r="C123" s="21">
        <v>44974</v>
      </c>
      <c r="D123" s="22" t="s">
        <v>736</v>
      </c>
      <c r="E123" s="20" t="s">
        <v>609</v>
      </c>
      <c r="F123" s="20" t="s">
        <v>248</v>
      </c>
      <c r="G123" s="20" t="s">
        <v>787</v>
      </c>
      <c r="H123" s="20" t="s">
        <v>11</v>
      </c>
      <c r="I123" s="24" t="s">
        <v>878</v>
      </c>
      <c r="J123" s="24" t="s">
        <v>804</v>
      </c>
      <c r="K123" s="20"/>
      <c r="L123" s="20" t="s">
        <v>13</v>
      </c>
      <c r="M123" s="20" t="s">
        <v>27</v>
      </c>
      <c r="N123" s="20" t="s">
        <v>552</v>
      </c>
      <c r="O123" s="25"/>
    </row>
    <row r="124" spans="1:15" s="26" customFormat="1" ht="99.95" customHeight="1" x14ac:dyDescent="0.25">
      <c r="A124" s="20">
        <v>123</v>
      </c>
      <c r="B124" s="20" t="s">
        <v>744</v>
      </c>
      <c r="C124" s="21">
        <v>44974</v>
      </c>
      <c r="D124" s="22" t="s">
        <v>736</v>
      </c>
      <c r="E124" s="20" t="s">
        <v>609</v>
      </c>
      <c r="F124" s="20" t="s">
        <v>248</v>
      </c>
      <c r="G124" s="20" t="s">
        <v>787</v>
      </c>
      <c r="H124" s="20" t="s">
        <v>11</v>
      </c>
      <c r="I124" s="24" t="s">
        <v>879</v>
      </c>
      <c r="J124" s="24" t="s">
        <v>810</v>
      </c>
      <c r="K124" s="20"/>
      <c r="L124" s="20" t="s">
        <v>70</v>
      </c>
      <c r="M124" s="20" t="s">
        <v>35</v>
      </c>
      <c r="N124" s="20" t="s">
        <v>463</v>
      </c>
      <c r="O124" s="25"/>
    </row>
    <row r="125" spans="1:15" s="26" customFormat="1" ht="99.95" customHeight="1" x14ac:dyDescent="0.25">
      <c r="A125" s="20">
        <v>124</v>
      </c>
      <c r="B125" s="20" t="s">
        <v>42</v>
      </c>
      <c r="C125" s="21">
        <v>44974</v>
      </c>
      <c r="D125" s="22" t="s">
        <v>43</v>
      </c>
      <c r="E125" s="20" t="s">
        <v>8</v>
      </c>
      <c r="F125" s="20" t="s">
        <v>44</v>
      </c>
      <c r="G125" s="20" t="s">
        <v>786</v>
      </c>
      <c r="H125" s="20" t="s">
        <v>11</v>
      </c>
      <c r="I125" s="24" t="s">
        <v>45</v>
      </c>
      <c r="J125" s="24" t="s">
        <v>86</v>
      </c>
      <c r="K125" s="20"/>
      <c r="L125" s="20" t="s">
        <v>13</v>
      </c>
      <c r="M125" s="20" t="s">
        <v>21</v>
      </c>
      <c r="N125" s="20" t="s">
        <v>46</v>
      </c>
      <c r="O125" s="25"/>
    </row>
    <row r="126" spans="1:15" s="26" customFormat="1" ht="99.95" customHeight="1" x14ac:dyDescent="0.25">
      <c r="A126" s="20">
        <v>125</v>
      </c>
      <c r="B126" s="20" t="s">
        <v>317</v>
      </c>
      <c r="C126" s="21">
        <v>44974</v>
      </c>
      <c r="D126" s="22" t="s">
        <v>318</v>
      </c>
      <c r="E126" s="20" t="s">
        <v>91</v>
      </c>
      <c r="F126" s="20" t="s">
        <v>319</v>
      </c>
      <c r="G126" s="20" t="s">
        <v>104</v>
      </c>
      <c r="H126" s="20" t="s">
        <v>26</v>
      </c>
      <c r="I126" s="24" t="s">
        <v>880</v>
      </c>
      <c r="J126" s="24" t="s">
        <v>814</v>
      </c>
      <c r="K126" s="20" t="s">
        <v>320</v>
      </c>
      <c r="L126" s="20" t="s">
        <v>62</v>
      </c>
      <c r="M126" s="20" t="s">
        <v>63</v>
      </c>
      <c r="N126" s="20" t="s">
        <v>189</v>
      </c>
      <c r="O126" s="25"/>
    </row>
    <row r="127" spans="1:15" s="26" customFormat="1" ht="99.95" customHeight="1" x14ac:dyDescent="0.25">
      <c r="A127" s="20">
        <v>126</v>
      </c>
      <c r="B127" s="20" t="s">
        <v>321</v>
      </c>
      <c r="C127" s="21">
        <v>44974</v>
      </c>
      <c r="D127" s="22" t="s">
        <v>318</v>
      </c>
      <c r="E127" s="20" t="s">
        <v>91</v>
      </c>
      <c r="F127" s="20" t="s">
        <v>319</v>
      </c>
      <c r="G127" s="20" t="s">
        <v>104</v>
      </c>
      <c r="H127" s="20" t="s">
        <v>11</v>
      </c>
      <c r="I127" s="24" t="s">
        <v>881</v>
      </c>
      <c r="J127" s="24" t="s">
        <v>824</v>
      </c>
      <c r="K127" s="20" t="s">
        <v>199</v>
      </c>
      <c r="L127" s="20" t="s">
        <v>221</v>
      </c>
      <c r="M127" s="20" t="s">
        <v>71</v>
      </c>
      <c r="N127" s="20" t="s">
        <v>322</v>
      </c>
      <c r="O127" s="25"/>
    </row>
    <row r="128" spans="1:15" s="26" customFormat="1" ht="99.95" customHeight="1" x14ac:dyDescent="0.25">
      <c r="A128" s="20">
        <v>127</v>
      </c>
      <c r="B128" s="20" t="s">
        <v>323</v>
      </c>
      <c r="C128" s="21">
        <v>44974</v>
      </c>
      <c r="D128" s="22" t="s">
        <v>318</v>
      </c>
      <c r="E128" s="20" t="s">
        <v>91</v>
      </c>
      <c r="F128" s="20" t="s">
        <v>319</v>
      </c>
      <c r="G128" s="20" t="s">
        <v>104</v>
      </c>
      <c r="H128" s="20" t="s">
        <v>11</v>
      </c>
      <c r="I128" s="24" t="s">
        <v>882</v>
      </c>
      <c r="J128" s="24" t="s">
        <v>813</v>
      </c>
      <c r="K128" s="20" t="s">
        <v>185</v>
      </c>
      <c r="L128" s="20" t="s">
        <v>62</v>
      </c>
      <c r="M128" s="20" t="s">
        <v>63</v>
      </c>
      <c r="N128" s="20" t="s">
        <v>324</v>
      </c>
      <c r="O128" s="25"/>
    </row>
    <row r="129" spans="1:15" s="26" customFormat="1" ht="99.95" customHeight="1" x14ac:dyDescent="0.25">
      <c r="A129" s="20">
        <v>128</v>
      </c>
      <c r="B129" s="20" t="s">
        <v>534</v>
      </c>
      <c r="C129" s="21">
        <v>44974</v>
      </c>
      <c r="D129" s="22" t="s">
        <v>535</v>
      </c>
      <c r="E129" s="20" t="s">
        <v>91</v>
      </c>
      <c r="F129" s="20" t="s">
        <v>498</v>
      </c>
      <c r="G129" s="20" t="s">
        <v>104</v>
      </c>
      <c r="H129" s="20" t="s">
        <v>26</v>
      </c>
      <c r="I129" s="24" t="s">
        <v>536</v>
      </c>
      <c r="J129" s="24" t="s">
        <v>883</v>
      </c>
      <c r="K129" s="20"/>
      <c r="L129" s="20" t="s">
        <v>30</v>
      </c>
      <c r="M129" s="20" t="s">
        <v>31</v>
      </c>
      <c r="N129" s="20" t="s">
        <v>537</v>
      </c>
      <c r="O129" s="25"/>
    </row>
    <row r="130" spans="1:15" s="26" customFormat="1" ht="99.95" customHeight="1" x14ac:dyDescent="0.25">
      <c r="A130" s="20">
        <v>129</v>
      </c>
      <c r="B130" s="20" t="s">
        <v>461</v>
      </c>
      <c r="C130" s="21">
        <v>44974</v>
      </c>
      <c r="D130" s="22" t="s">
        <v>462</v>
      </c>
      <c r="E130" s="20" t="s">
        <v>91</v>
      </c>
      <c r="F130" s="20" t="s">
        <v>270</v>
      </c>
      <c r="G130" s="20" t="s">
        <v>786</v>
      </c>
      <c r="H130" s="20" t="s">
        <v>11</v>
      </c>
      <c r="I130" s="24" t="s">
        <v>884</v>
      </c>
      <c r="J130" s="24" t="s">
        <v>812</v>
      </c>
      <c r="K130" s="20"/>
      <c r="L130" s="20" t="s">
        <v>13</v>
      </c>
      <c r="M130" s="20" t="s">
        <v>426</v>
      </c>
      <c r="N130" s="20" t="s">
        <v>463</v>
      </c>
      <c r="O130" s="25"/>
    </row>
    <row r="131" spans="1:15" s="26" customFormat="1" ht="99.95" customHeight="1" x14ac:dyDescent="0.25">
      <c r="A131" s="20">
        <v>130</v>
      </c>
      <c r="B131" s="20" t="s">
        <v>632</v>
      </c>
      <c r="C131" s="21">
        <v>44974</v>
      </c>
      <c r="D131" s="22" t="s">
        <v>633</v>
      </c>
      <c r="E131" s="20" t="s">
        <v>609</v>
      </c>
      <c r="F131" s="20" t="s">
        <v>302</v>
      </c>
      <c r="G131" s="20" t="s">
        <v>795</v>
      </c>
      <c r="H131" s="20" t="s">
        <v>26</v>
      </c>
      <c r="I131" s="24" t="s">
        <v>884</v>
      </c>
      <c r="J131" s="24" t="s">
        <v>812</v>
      </c>
      <c r="K131" s="20"/>
      <c r="L131" s="20" t="s">
        <v>13</v>
      </c>
      <c r="M131" s="20" t="s">
        <v>426</v>
      </c>
      <c r="N131" s="20" t="s">
        <v>463</v>
      </c>
      <c r="O131" s="25"/>
    </row>
    <row r="132" spans="1:15" s="26" customFormat="1" ht="99.95" customHeight="1" x14ac:dyDescent="0.25">
      <c r="A132" s="20">
        <v>131</v>
      </c>
      <c r="B132" s="20" t="s">
        <v>101</v>
      </c>
      <c r="C132" s="21">
        <v>44974</v>
      </c>
      <c r="D132" s="22" t="s">
        <v>102</v>
      </c>
      <c r="E132" s="20" t="s">
        <v>91</v>
      </c>
      <c r="F132" s="20" t="s">
        <v>103</v>
      </c>
      <c r="G132" s="20" t="s">
        <v>104</v>
      </c>
      <c r="H132" s="20" t="s">
        <v>11</v>
      </c>
      <c r="I132" s="24" t="s">
        <v>105</v>
      </c>
      <c r="J132" s="24" t="s">
        <v>820</v>
      </c>
      <c r="K132" s="20"/>
      <c r="L132" s="20" t="s">
        <v>62</v>
      </c>
      <c r="M132" s="20" t="s">
        <v>31</v>
      </c>
      <c r="N132" s="20" t="s">
        <v>106</v>
      </c>
      <c r="O132" s="25"/>
    </row>
    <row r="133" spans="1:15" s="26" customFormat="1" ht="99.95" customHeight="1" x14ac:dyDescent="0.25">
      <c r="A133" s="20">
        <v>132</v>
      </c>
      <c r="B133" s="20" t="s">
        <v>619</v>
      </c>
      <c r="C133" s="21">
        <v>44974</v>
      </c>
      <c r="D133" s="22" t="s">
        <v>620</v>
      </c>
      <c r="E133" s="20" t="s">
        <v>609</v>
      </c>
      <c r="F133" s="20" t="s">
        <v>103</v>
      </c>
      <c r="G133" s="20" t="s">
        <v>794</v>
      </c>
      <c r="H133" s="20" t="s">
        <v>26</v>
      </c>
      <c r="I133" s="24" t="s">
        <v>885</v>
      </c>
      <c r="J133" s="24" t="s">
        <v>821</v>
      </c>
      <c r="K133" s="20"/>
      <c r="L133" s="20" t="s">
        <v>39</v>
      </c>
      <c r="M133" s="20" t="s">
        <v>71</v>
      </c>
      <c r="N133" s="20" t="s">
        <v>39</v>
      </c>
      <c r="O133" s="25"/>
    </row>
    <row r="134" spans="1:15" s="26" customFormat="1" ht="99.95" customHeight="1" x14ac:dyDescent="0.25">
      <c r="A134" s="20">
        <v>133</v>
      </c>
      <c r="B134" s="20" t="s">
        <v>621</v>
      </c>
      <c r="C134" s="21">
        <v>44974</v>
      </c>
      <c r="D134" s="22" t="s">
        <v>620</v>
      </c>
      <c r="E134" s="20" t="s">
        <v>609</v>
      </c>
      <c r="F134" s="20" t="s">
        <v>103</v>
      </c>
      <c r="G134" s="20" t="s">
        <v>794</v>
      </c>
      <c r="H134" s="20" t="s">
        <v>26</v>
      </c>
      <c r="I134" s="24" t="s">
        <v>886</v>
      </c>
      <c r="J134" s="24" t="s">
        <v>805</v>
      </c>
      <c r="K134" s="20"/>
      <c r="L134" s="20" t="s">
        <v>13</v>
      </c>
      <c r="M134" s="20" t="s">
        <v>40</v>
      </c>
      <c r="N134" s="20" t="s">
        <v>622</v>
      </c>
      <c r="O134" s="25"/>
    </row>
    <row r="135" spans="1:15" s="26" customFormat="1" ht="99.95" customHeight="1" x14ac:dyDescent="0.25">
      <c r="A135" s="20">
        <v>134</v>
      </c>
      <c r="B135" s="20" t="s">
        <v>623</v>
      </c>
      <c r="C135" s="21">
        <v>44974</v>
      </c>
      <c r="D135" s="22" t="s">
        <v>620</v>
      </c>
      <c r="E135" s="20" t="s">
        <v>609</v>
      </c>
      <c r="F135" s="20" t="s">
        <v>103</v>
      </c>
      <c r="G135" s="20" t="s">
        <v>794</v>
      </c>
      <c r="H135" s="20" t="s">
        <v>26</v>
      </c>
      <c r="I135" s="24" t="s">
        <v>887</v>
      </c>
      <c r="J135" s="24" t="s">
        <v>819</v>
      </c>
      <c r="K135" s="20"/>
      <c r="L135" s="20" t="s">
        <v>13</v>
      </c>
      <c r="M135" s="20" t="s">
        <v>418</v>
      </c>
      <c r="N135" s="20" t="s">
        <v>624</v>
      </c>
      <c r="O135" s="25"/>
    </row>
    <row r="136" spans="1:15" s="26" customFormat="1" ht="99.95" customHeight="1" x14ac:dyDescent="0.25">
      <c r="A136" s="20">
        <v>135</v>
      </c>
      <c r="B136" s="20" t="s">
        <v>464</v>
      </c>
      <c r="C136" s="21">
        <v>44974</v>
      </c>
      <c r="D136" s="22" t="s">
        <v>462</v>
      </c>
      <c r="E136" s="20" t="s">
        <v>91</v>
      </c>
      <c r="F136" s="20" t="s">
        <v>270</v>
      </c>
      <c r="G136" s="20" t="s">
        <v>786</v>
      </c>
      <c r="H136" s="20" t="s">
        <v>26</v>
      </c>
      <c r="I136" s="24" t="s">
        <v>465</v>
      </c>
      <c r="J136" s="24" t="s">
        <v>810</v>
      </c>
      <c r="K136" s="20" t="s">
        <v>425</v>
      </c>
      <c r="L136" s="20" t="s">
        <v>13</v>
      </c>
      <c r="M136" s="20" t="s">
        <v>426</v>
      </c>
      <c r="N136" s="20" t="s">
        <v>463</v>
      </c>
      <c r="O136" s="25"/>
    </row>
    <row r="137" spans="1:15" s="26" customFormat="1" ht="99.95" customHeight="1" x14ac:dyDescent="0.25">
      <c r="A137" s="20">
        <v>136</v>
      </c>
      <c r="B137" s="20" t="s">
        <v>540</v>
      </c>
      <c r="C137" s="21">
        <v>44974</v>
      </c>
      <c r="D137" s="22" t="s">
        <v>541</v>
      </c>
      <c r="E137" s="20" t="s">
        <v>91</v>
      </c>
      <c r="F137" s="20" t="s">
        <v>542</v>
      </c>
      <c r="G137" s="20" t="s">
        <v>795</v>
      </c>
      <c r="H137" s="20" t="s">
        <v>11</v>
      </c>
      <c r="I137" s="24" t="s">
        <v>543</v>
      </c>
      <c r="J137" s="24" t="s">
        <v>86</v>
      </c>
      <c r="K137" s="20"/>
      <c r="L137" s="20" t="s">
        <v>13</v>
      </c>
      <c r="M137" s="20" t="s">
        <v>21</v>
      </c>
      <c r="N137" s="20" t="s">
        <v>278</v>
      </c>
      <c r="O137" s="25"/>
    </row>
    <row r="138" spans="1:15" s="26" customFormat="1" ht="99.95" customHeight="1" x14ac:dyDescent="0.25">
      <c r="A138" s="20">
        <v>137</v>
      </c>
      <c r="B138" s="20" t="s">
        <v>544</v>
      </c>
      <c r="C138" s="21">
        <v>44974</v>
      </c>
      <c r="D138" s="22" t="s">
        <v>541</v>
      </c>
      <c r="E138" s="20" t="s">
        <v>91</v>
      </c>
      <c r="F138" s="20" t="s">
        <v>542</v>
      </c>
      <c r="G138" s="20" t="s">
        <v>795</v>
      </c>
      <c r="H138" s="20" t="s">
        <v>11</v>
      </c>
      <c r="I138" s="24" t="s">
        <v>545</v>
      </c>
      <c r="J138" s="24" t="s">
        <v>806</v>
      </c>
      <c r="K138" s="20"/>
      <c r="L138" s="20" t="s">
        <v>13</v>
      </c>
      <c r="M138" s="20" t="s">
        <v>21</v>
      </c>
      <c r="N138" s="20" t="s">
        <v>371</v>
      </c>
      <c r="O138" s="25"/>
    </row>
    <row r="139" spans="1:15" s="26" customFormat="1" ht="99.95" customHeight="1" x14ac:dyDescent="0.25">
      <c r="A139" s="20">
        <v>138</v>
      </c>
      <c r="B139" s="20" t="s">
        <v>546</v>
      </c>
      <c r="C139" s="21">
        <v>44974</v>
      </c>
      <c r="D139" s="22" t="s">
        <v>541</v>
      </c>
      <c r="E139" s="20" t="s">
        <v>91</v>
      </c>
      <c r="F139" s="20" t="s">
        <v>542</v>
      </c>
      <c r="G139" s="20" t="s">
        <v>795</v>
      </c>
      <c r="H139" s="20" t="s">
        <v>26</v>
      </c>
      <c r="I139" s="24" t="s">
        <v>888</v>
      </c>
      <c r="J139" s="24" t="s">
        <v>813</v>
      </c>
      <c r="K139" s="20" t="s">
        <v>185</v>
      </c>
      <c r="L139" s="20" t="s">
        <v>62</v>
      </c>
      <c r="M139" s="20" t="s">
        <v>63</v>
      </c>
      <c r="N139" s="20" t="s">
        <v>204</v>
      </c>
      <c r="O139" s="25"/>
    </row>
    <row r="140" spans="1:15" s="26" customFormat="1" ht="99.95" customHeight="1" x14ac:dyDescent="0.25">
      <c r="A140" s="20">
        <v>139</v>
      </c>
      <c r="B140" s="20" t="s">
        <v>280</v>
      </c>
      <c r="C140" s="21">
        <v>44974</v>
      </c>
      <c r="D140" s="22" t="s">
        <v>281</v>
      </c>
      <c r="E140" s="20" t="s">
        <v>91</v>
      </c>
      <c r="F140" s="20" t="s">
        <v>25</v>
      </c>
      <c r="G140" s="20" t="s">
        <v>84</v>
      </c>
      <c r="H140" s="20" t="s">
        <v>11</v>
      </c>
      <c r="I140" s="24" t="s">
        <v>889</v>
      </c>
      <c r="J140" s="24" t="s">
        <v>86</v>
      </c>
      <c r="K140" s="20"/>
      <c r="L140" s="20" t="s">
        <v>13</v>
      </c>
      <c r="M140" s="20" t="s">
        <v>21</v>
      </c>
      <c r="N140" s="20" t="s">
        <v>282</v>
      </c>
      <c r="O140" s="25"/>
    </row>
    <row r="141" spans="1:15" s="26" customFormat="1" ht="99.95" customHeight="1" x14ac:dyDescent="0.25">
      <c r="A141" s="20">
        <v>140</v>
      </c>
      <c r="B141" s="20" t="s">
        <v>283</v>
      </c>
      <c r="C141" s="21">
        <v>44974</v>
      </c>
      <c r="D141" s="22" t="s">
        <v>281</v>
      </c>
      <c r="E141" s="20" t="s">
        <v>91</v>
      </c>
      <c r="F141" s="20" t="s">
        <v>25</v>
      </c>
      <c r="G141" s="20" t="s">
        <v>84</v>
      </c>
      <c r="H141" s="20" t="s">
        <v>26</v>
      </c>
      <c r="I141" s="24" t="s">
        <v>890</v>
      </c>
      <c r="J141" s="24" t="s">
        <v>806</v>
      </c>
      <c r="K141" s="20"/>
      <c r="L141" s="20" t="s">
        <v>13</v>
      </c>
      <c r="M141" s="20" t="s">
        <v>21</v>
      </c>
      <c r="N141" s="20" t="s">
        <v>124</v>
      </c>
      <c r="O141" s="25"/>
    </row>
    <row r="142" spans="1:15" s="26" customFormat="1" ht="99.95" customHeight="1" x14ac:dyDescent="0.25">
      <c r="A142" s="20">
        <v>141</v>
      </c>
      <c r="B142" s="20" t="s">
        <v>466</v>
      </c>
      <c r="C142" s="21">
        <v>44974</v>
      </c>
      <c r="D142" s="22" t="s">
        <v>462</v>
      </c>
      <c r="E142" s="20" t="s">
        <v>91</v>
      </c>
      <c r="F142" s="20" t="s">
        <v>270</v>
      </c>
      <c r="G142" s="20" t="s">
        <v>786</v>
      </c>
      <c r="H142" s="20" t="s">
        <v>11</v>
      </c>
      <c r="I142" s="24" t="s">
        <v>884</v>
      </c>
      <c r="J142" s="24" t="s">
        <v>130</v>
      </c>
      <c r="K142" s="20"/>
      <c r="L142" s="20" t="s">
        <v>430</v>
      </c>
      <c r="M142" s="20" t="s">
        <v>426</v>
      </c>
      <c r="N142" s="20" t="s">
        <v>463</v>
      </c>
      <c r="O142" s="25"/>
    </row>
    <row r="143" spans="1:15" s="26" customFormat="1" ht="99.95" customHeight="1" x14ac:dyDescent="0.25">
      <c r="A143" s="20">
        <v>142</v>
      </c>
      <c r="B143" s="20" t="s">
        <v>582</v>
      </c>
      <c r="C143" s="21">
        <v>44974</v>
      </c>
      <c r="D143" s="22" t="s">
        <v>548</v>
      </c>
      <c r="E143" s="20" t="s">
        <v>91</v>
      </c>
      <c r="F143" s="20" t="s">
        <v>498</v>
      </c>
      <c r="G143" s="20" t="s">
        <v>549</v>
      </c>
      <c r="H143" s="20" t="s">
        <v>11</v>
      </c>
      <c r="I143" s="24" t="s">
        <v>891</v>
      </c>
      <c r="J143" s="24" t="s">
        <v>86</v>
      </c>
      <c r="K143" s="20"/>
      <c r="L143" s="20" t="s">
        <v>13</v>
      </c>
      <c r="M143" s="20" t="s">
        <v>21</v>
      </c>
      <c r="N143" s="20" t="s">
        <v>583</v>
      </c>
      <c r="O143" s="25"/>
    </row>
    <row r="144" spans="1:15" s="26" customFormat="1" ht="99.95" customHeight="1" x14ac:dyDescent="0.25">
      <c r="A144" s="20">
        <v>143</v>
      </c>
      <c r="B144" s="20" t="s">
        <v>584</v>
      </c>
      <c r="C144" s="21">
        <v>44974</v>
      </c>
      <c r="D144" s="22" t="s">
        <v>548</v>
      </c>
      <c r="E144" s="20" t="s">
        <v>91</v>
      </c>
      <c r="F144" s="20" t="s">
        <v>498</v>
      </c>
      <c r="G144" s="20" t="s">
        <v>549</v>
      </c>
      <c r="H144" s="20" t="s">
        <v>11</v>
      </c>
      <c r="I144" s="24" t="s">
        <v>585</v>
      </c>
      <c r="J144" s="24" t="s">
        <v>86</v>
      </c>
      <c r="K144" s="20"/>
      <c r="L144" s="20" t="s">
        <v>13</v>
      </c>
      <c r="M144" s="20" t="s">
        <v>21</v>
      </c>
      <c r="N144" s="20" t="s">
        <v>571</v>
      </c>
      <c r="O144" s="25"/>
    </row>
    <row r="145" spans="1:15" s="26" customFormat="1" ht="99.95" customHeight="1" x14ac:dyDescent="0.25">
      <c r="A145" s="20">
        <v>144</v>
      </c>
      <c r="B145" s="20" t="s">
        <v>436</v>
      </c>
      <c r="C145" s="21">
        <v>44974</v>
      </c>
      <c r="D145" s="22" t="s">
        <v>437</v>
      </c>
      <c r="E145" s="20" t="s">
        <v>91</v>
      </c>
      <c r="F145" s="20" t="s">
        <v>56</v>
      </c>
      <c r="G145" s="20" t="s">
        <v>104</v>
      </c>
      <c r="H145" s="20" t="s">
        <v>11</v>
      </c>
      <c r="I145" s="24" t="s">
        <v>892</v>
      </c>
      <c r="J145" s="24" t="s">
        <v>818</v>
      </c>
      <c r="K145" s="20"/>
      <c r="L145" s="20" t="s">
        <v>13</v>
      </c>
      <c r="M145" s="20" t="s">
        <v>35</v>
      </c>
      <c r="N145" s="20" t="s">
        <v>72</v>
      </c>
      <c r="O145" s="25"/>
    </row>
    <row r="146" spans="1:15" s="26" customFormat="1" ht="99.95" customHeight="1" x14ac:dyDescent="0.25">
      <c r="A146" s="20">
        <v>145</v>
      </c>
      <c r="B146" s="20" t="s">
        <v>438</v>
      </c>
      <c r="C146" s="21">
        <v>44974</v>
      </c>
      <c r="D146" s="22" t="s">
        <v>437</v>
      </c>
      <c r="E146" s="20" t="s">
        <v>91</v>
      </c>
      <c r="F146" s="20" t="s">
        <v>56</v>
      </c>
      <c r="G146" s="20" t="s">
        <v>104</v>
      </c>
      <c r="H146" s="20" t="s">
        <v>11</v>
      </c>
      <c r="I146" s="24" t="s">
        <v>439</v>
      </c>
      <c r="J146" s="24" t="s">
        <v>803</v>
      </c>
      <c r="K146" s="20"/>
      <c r="L146" s="20" t="s">
        <v>13</v>
      </c>
      <c r="M146" s="20" t="s">
        <v>71</v>
      </c>
      <c r="N146" s="20" t="s">
        <v>13</v>
      </c>
      <c r="O146" s="25"/>
    </row>
    <row r="147" spans="1:15" s="26" customFormat="1" ht="99.95" customHeight="1" x14ac:dyDescent="0.25">
      <c r="A147" s="20">
        <v>146</v>
      </c>
      <c r="B147" s="20" t="s">
        <v>529</v>
      </c>
      <c r="C147" s="21">
        <v>44974</v>
      </c>
      <c r="D147" s="22" t="s">
        <v>530</v>
      </c>
      <c r="E147" s="20" t="s">
        <v>91</v>
      </c>
      <c r="F147" s="20" t="s">
        <v>18</v>
      </c>
      <c r="G147" s="20" t="s">
        <v>794</v>
      </c>
      <c r="H147" s="20" t="s">
        <v>26</v>
      </c>
      <c r="I147" s="24" t="s">
        <v>893</v>
      </c>
      <c r="J147" s="24" t="s">
        <v>811</v>
      </c>
      <c r="K147" s="20"/>
      <c r="L147" s="20" t="s">
        <v>39</v>
      </c>
      <c r="M147" s="20" t="s">
        <v>71</v>
      </c>
      <c r="N147" s="20" t="s">
        <v>39</v>
      </c>
      <c r="O147" s="25"/>
    </row>
    <row r="148" spans="1:15" s="26" customFormat="1" ht="99.95" customHeight="1" x14ac:dyDescent="0.25">
      <c r="A148" s="20">
        <v>147</v>
      </c>
      <c r="B148" s="20" t="s">
        <v>532</v>
      </c>
      <c r="C148" s="21">
        <v>44974</v>
      </c>
      <c r="D148" s="22" t="s">
        <v>530</v>
      </c>
      <c r="E148" s="20" t="s">
        <v>91</v>
      </c>
      <c r="F148" s="20" t="s">
        <v>18</v>
      </c>
      <c r="G148" s="20" t="s">
        <v>794</v>
      </c>
      <c r="H148" s="20" t="s">
        <v>26</v>
      </c>
      <c r="I148" s="24" t="s">
        <v>894</v>
      </c>
      <c r="J148" s="24" t="s">
        <v>824</v>
      </c>
      <c r="K148" s="20" t="s">
        <v>199</v>
      </c>
      <c r="L148" s="20" t="s">
        <v>30</v>
      </c>
      <c r="M148" s="20" t="s">
        <v>31</v>
      </c>
      <c r="N148" s="20" t="s">
        <v>309</v>
      </c>
      <c r="O148" s="25"/>
    </row>
    <row r="149" spans="1:15" s="26" customFormat="1" ht="99.95" customHeight="1" x14ac:dyDescent="0.25">
      <c r="A149" s="20">
        <v>148</v>
      </c>
      <c r="B149" s="20" t="s">
        <v>533</v>
      </c>
      <c r="C149" s="21">
        <v>44974</v>
      </c>
      <c r="D149" s="22" t="s">
        <v>530</v>
      </c>
      <c r="E149" s="20" t="s">
        <v>91</v>
      </c>
      <c r="F149" s="20" t="s">
        <v>18</v>
      </c>
      <c r="G149" s="20" t="s">
        <v>794</v>
      </c>
      <c r="H149" s="20" t="s">
        <v>26</v>
      </c>
      <c r="I149" s="24" t="s">
        <v>895</v>
      </c>
      <c r="J149" s="24" t="s">
        <v>814</v>
      </c>
      <c r="K149" s="20" t="s">
        <v>66</v>
      </c>
      <c r="L149" s="20" t="s">
        <v>62</v>
      </c>
      <c r="M149" s="20" t="s">
        <v>63</v>
      </c>
      <c r="N149" s="20" t="s">
        <v>359</v>
      </c>
      <c r="O149" s="25"/>
    </row>
    <row r="150" spans="1:15" s="26" customFormat="1" ht="99.95" customHeight="1" x14ac:dyDescent="0.25">
      <c r="A150" s="20">
        <v>149</v>
      </c>
      <c r="B150" s="20" t="s">
        <v>467</v>
      </c>
      <c r="C150" s="21">
        <v>44974</v>
      </c>
      <c r="D150" s="22" t="s">
        <v>462</v>
      </c>
      <c r="E150" s="20" t="s">
        <v>91</v>
      </c>
      <c r="F150" s="20" t="s">
        <v>270</v>
      </c>
      <c r="G150" s="20" t="s">
        <v>786</v>
      </c>
      <c r="H150" s="20" t="s">
        <v>26</v>
      </c>
      <c r="I150" s="24" t="s">
        <v>465</v>
      </c>
      <c r="J150" s="24" t="s">
        <v>810</v>
      </c>
      <c r="K150" s="20"/>
      <c r="L150" s="20" t="s">
        <v>13</v>
      </c>
      <c r="M150" s="20" t="s">
        <v>426</v>
      </c>
      <c r="N150" s="20" t="s">
        <v>463</v>
      </c>
      <c r="O150" s="25"/>
    </row>
    <row r="151" spans="1:15" s="26" customFormat="1" ht="99.95" customHeight="1" x14ac:dyDescent="0.25">
      <c r="A151" s="20">
        <v>150</v>
      </c>
      <c r="B151" s="20" t="s">
        <v>513</v>
      </c>
      <c r="C151" s="21">
        <v>44974</v>
      </c>
      <c r="D151" s="22" t="s">
        <v>514</v>
      </c>
      <c r="E151" s="20" t="s">
        <v>91</v>
      </c>
      <c r="F151" s="20" t="s">
        <v>44</v>
      </c>
      <c r="G151" s="20" t="s">
        <v>794</v>
      </c>
      <c r="H151" s="20" t="s">
        <v>26</v>
      </c>
      <c r="I151" s="24" t="s">
        <v>515</v>
      </c>
      <c r="J151" s="24" t="s">
        <v>821</v>
      </c>
      <c r="K151" s="20"/>
      <c r="L151" s="20" t="s">
        <v>13</v>
      </c>
      <c r="M151" s="20" t="s">
        <v>40</v>
      </c>
      <c r="N151" s="20" t="s">
        <v>64</v>
      </c>
      <c r="O151" s="25"/>
    </row>
    <row r="152" spans="1:15" s="26" customFormat="1" ht="99.95" customHeight="1" x14ac:dyDescent="0.25">
      <c r="A152" s="20">
        <v>151</v>
      </c>
      <c r="B152" s="20" t="s">
        <v>168</v>
      </c>
      <c r="C152" s="21">
        <v>44974</v>
      </c>
      <c r="D152" s="22" t="s">
        <v>166</v>
      </c>
      <c r="E152" s="20" t="s">
        <v>91</v>
      </c>
      <c r="F152" s="20" t="s">
        <v>18</v>
      </c>
      <c r="G152" s="20" t="s">
        <v>786</v>
      </c>
      <c r="H152" s="20" t="s">
        <v>11</v>
      </c>
      <c r="I152" s="24" t="s">
        <v>896</v>
      </c>
      <c r="J152" s="24" t="s">
        <v>812</v>
      </c>
      <c r="K152" s="20"/>
      <c r="L152" s="20" t="s">
        <v>13</v>
      </c>
      <c r="M152" s="20" t="s">
        <v>169</v>
      </c>
      <c r="N152" s="20" t="s">
        <v>76</v>
      </c>
      <c r="O152" s="25"/>
    </row>
    <row r="153" spans="1:15" s="26" customFormat="1" ht="99.95" customHeight="1" x14ac:dyDescent="0.25">
      <c r="A153" s="20">
        <v>152</v>
      </c>
      <c r="B153" s="20" t="s">
        <v>366</v>
      </c>
      <c r="C153" s="21">
        <v>44974</v>
      </c>
      <c r="D153" s="22" t="s">
        <v>367</v>
      </c>
      <c r="E153" s="20" t="s">
        <v>91</v>
      </c>
      <c r="F153" s="20" t="s">
        <v>56</v>
      </c>
      <c r="G153" s="20" t="s">
        <v>104</v>
      </c>
      <c r="H153" s="20" t="s">
        <v>26</v>
      </c>
      <c r="I153" s="24" t="s">
        <v>368</v>
      </c>
      <c r="J153" s="24" t="s">
        <v>813</v>
      </c>
      <c r="K153" s="20" t="s">
        <v>185</v>
      </c>
      <c r="L153" s="20" t="s">
        <v>62</v>
      </c>
      <c r="M153" s="20" t="s">
        <v>63</v>
      </c>
      <c r="N153" s="20" t="s">
        <v>204</v>
      </c>
      <c r="O153" s="25"/>
    </row>
    <row r="154" spans="1:15" s="26" customFormat="1" ht="99.95" customHeight="1" x14ac:dyDescent="0.25">
      <c r="A154" s="20">
        <v>153</v>
      </c>
      <c r="B154" s="20" t="s">
        <v>655</v>
      </c>
      <c r="C154" s="21">
        <v>44974</v>
      </c>
      <c r="D154" s="22" t="s">
        <v>643</v>
      </c>
      <c r="E154" s="20" t="s">
        <v>609</v>
      </c>
      <c r="F154" s="20" t="s">
        <v>275</v>
      </c>
      <c r="G154" s="20" t="s">
        <v>788</v>
      </c>
      <c r="H154" s="20" t="s">
        <v>26</v>
      </c>
      <c r="I154" s="24" t="s">
        <v>897</v>
      </c>
      <c r="J154" s="24" t="s">
        <v>813</v>
      </c>
      <c r="K154" s="20" t="s">
        <v>185</v>
      </c>
      <c r="L154" s="20" t="s">
        <v>62</v>
      </c>
      <c r="M154" s="20" t="s">
        <v>63</v>
      </c>
      <c r="N154" s="20" t="s">
        <v>204</v>
      </c>
      <c r="O154" s="25"/>
    </row>
    <row r="155" spans="1:15" s="26" customFormat="1" ht="99.95" customHeight="1" x14ac:dyDescent="0.25">
      <c r="A155" s="20">
        <v>154</v>
      </c>
      <c r="B155" s="20" t="s">
        <v>656</v>
      </c>
      <c r="C155" s="21">
        <v>44974</v>
      </c>
      <c r="D155" s="22" t="s">
        <v>643</v>
      </c>
      <c r="E155" s="20" t="s">
        <v>609</v>
      </c>
      <c r="F155" s="20" t="s">
        <v>275</v>
      </c>
      <c r="G155" s="20" t="s">
        <v>788</v>
      </c>
      <c r="H155" s="20" t="s">
        <v>26</v>
      </c>
      <c r="I155" s="24" t="s">
        <v>898</v>
      </c>
      <c r="J155" s="24" t="s">
        <v>815</v>
      </c>
      <c r="K155" s="20" t="s">
        <v>192</v>
      </c>
      <c r="L155" s="20" t="s">
        <v>39</v>
      </c>
      <c r="M155" s="20" t="s">
        <v>63</v>
      </c>
      <c r="N155" s="20" t="s">
        <v>189</v>
      </c>
      <c r="O155" s="25"/>
    </row>
    <row r="156" spans="1:15" s="26" customFormat="1" ht="99.95" customHeight="1" x14ac:dyDescent="0.25">
      <c r="A156" s="20">
        <v>155</v>
      </c>
      <c r="B156" s="20" t="s">
        <v>657</v>
      </c>
      <c r="C156" s="21">
        <v>44974</v>
      </c>
      <c r="D156" s="22" t="s">
        <v>643</v>
      </c>
      <c r="E156" s="20" t="s">
        <v>609</v>
      </c>
      <c r="F156" s="20" t="s">
        <v>275</v>
      </c>
      <c r="G156" s="20" t="s">
        <v>788</v>
      </c>
      <c r="H156" s="20" t="s">
        <v>26</v>
      </c>
      <c r="I156" s="24" t="s">
        <v>899</v>
      </c>
      <c r="J156" s="24" t="s">
        <v>802</v>
      </c>
      <c r="K156" s="20"/>
      <c r="L156" s="20" t="s">
        <v>30</v>
      </c>
      <c r="M156" s="20" t="s">
        <v>31</v>
      </c>
      <c r="N156" s="20" t="s">
        <v>207</v>
      </c>
      <c r="O156" s="25"/>
    </row>
    <row r="157" spans="1:15" s="26" customFormat="1" ht="99.95" customHeight="1" x14ac:dyDescent="0.25">
      <c r="A157" s="20">
        <v>156</v>
      </c>
      <c r="B157" s="20" t="s">
        <v>658</v>
      </c>
      <c r="C157" s="21">
        <v>44974</v>
      </c>
      <c r="D157" s="22" t="s">
        <v>643</v>
      </c>
      <c r="E157" s="20" t="s">
        <v>609</v>
      </c>
      <c r="F157" s="20" t="s">
        <v>275</v>
      </c>
      <c r="G157" s="20" t="s">
        <v>788</v>
      </c>
      <c r="H157" s="20" t="s">
        <v>26</v>
      </c>
      <c r="I157" s="24" t="s">
        <v>900</v>
      </c>
      <c r="J157" s="24" t="s">
        <v>821</v>
      </c>
      <c r="K157" s="20"/>
      <c r="L157" s="20" t="s">
        <v>39</v>
      </c>
      <c r="M157" s="20" t="s">
        <v>40</v>
      </c>
      <c r="N157" s="20" t="s">
        <v>200</v>
      </c>
      <c r="O157" s="25"/>
    </row>
    <row r="158" spans="1:15" s="26" customFormat="1" ht="99.95" customHeight="1" x14ac:dyDescent="0.25">
      <c r="A158" s="20">
        <v>157</v>
      </c>
      <c r="B158" s="20" t="s">
        <v>659</v>
      </c>
      <c r="C158" s="21">
        <v>44974</v>
      </c>
      <c r="D158" s="22" t="s">
        <v>643</v>
      </c>
      <c r="E158" s="20" t="s">
        <v>609</v>
      </c>
      <c r="F158" s="20" t="s">
        <v>275</v>
      </c>
      <c r="G158" s="20" t="s">
        <v>788</v>
      </c>
      <c r="H158" s="20" t="s">
        <v>26</v>
      </c>
      <c r="I158" s="24" t="s">
        <v>901</v>
      </c>
      <c r="J158" s="24" t="s">
        <v>805</v>
      </c>
      <c r="K158" s="20"/>
      <c r="L158" s="20" t="s">
        <v>39</v>
      </c>
      <c r="M158" s="20" t="s">
        <v>71</v>
      </c>
      <c r="N158" s="20" t="s">
        <v>39</v>
      </c>
      <c r="O158" s="25"/>
    </row>
    <row r="159" spans="1:15" s="26" customFormat="1" ht="99.95" customHeight="1" x14ac:dyDescent="0.25">
      <c r="A159" s="20">
        <v>158</v>
      </c>
      <c r="B159" s="20" t="s">
        <v>660</v>
      </c>
      <c r="C159" s="21">
        <v>44974</v>
      </c>
      <c r="D159" s="22" t="s">
        <v>643</v>
      </c>
      <c r="E159" s="20" t="s">
        <v>609</v>
      </c>
      <c r="F159" s="20" t="s">
        <v>275</v>
      </c>
      <c r="G159" s="20" t="s">
        <v>788</v>
      </c>
      <c r="H159" s="20" t="s">
        <v>26</v>
      </c>
      <c r="I159" s="24" t="s">
        <v>661</v>
      </c>
      <c r="J159" s="24" t="s">
        <v>819</v>
      </c>
      <c r="K159" s="20"/>
      <c r="L159" s="20" t="s">
        <v>13</v>
      </c>
      <c r="M159" s="20" t="s">
        <v>418</v>
      </c>
      <c r="N159" s="20" t="s">
        <v>662</v>
      </c>
      <c r="O159" s="25"/>
    </row>
    <row r="160" spans="1:15" s="26" customFormat="1" ht="99.95" customHeight="1" x14ac:dyDescent="0.25">
      <c r="A160" s="20">
        <v>159</v>
      </c>
      <c r="B160" s="20" t="s">
        <v>663</v>
      </c>
      <c r="C160" s="21">
        <v>44974</v>
      </c>
      <c r="D160" s="22" t="s">
        <v>643</v>
      </c>
      <c r="E160" s="20" t="s">
        <v>609</v>
      </c>
      <c r="F160" s="20" t="s">
        <v>275</v>
      </c>
      <c r="G160" s="20" t="s">
        <v>788</v>
      </c>
      <c r="H160" s="20" t="s">
        <v>26</v>
      </c>
      <c r="I160" s="24" t="s">
        <v>902</v>
      </c>
      <c r="J160" s="24" t="s">
        <v>815</v>
      </c>
      <c r="K160" s="20" t="s">
        <v>192</v>
      </c>
      <c r="L160" s="20" t="s">
        <v>39</v>
      </c>
      <c r="M160" s="20" t="s">
        <v>63</v>
      </c>
      <c r="N160" s="20" t="s">
        <v>189</v>
      </c>
      <c r="O160" s="25"/>
    </row>
    <row r="161" spans="1:15" s="26" customFormat="1" ht="99.95" customHeight="1" x14ac:dyDescent="0.25">
      <c r="A161" s="20">
        <v>160</v>
      </c>
      <c r="B161" s="20" t="s">
        <v>664</v>
      </c>
      <c r="C161" s="21">
        <v>44974</v>
      </c>
      <c r="D161" s="22" t="s">
        <v>643</v>
      </c>
      <c r="E161" s="20" t="s">
        <v>609</v>
      </c>
      <c r="F161" s="20" t="s">
        <v>275</v>
      </c>
      <c r="G161" s="20" t="s">
        <v>788</v>
      </c>
      <c r="H161" s="20" t="s">
        <v>26</v>
      </c>
      <c r="I161" s="24" t="s">
        <v>903</v>
      </c>
      <c r="J161" s="24" t="s">
        <v>206</v>
      </c>
      <c r="K161" s="20"/>
      <c r="L161" s="20" t="s">
        <v>30</v>
      </c>
      <c r="M161" s="20" t="s">
        <v>71</v>
      </c>
      <c r="N161" s="20" t="s">
        <v>207</v>
      </c>
      <c r="O161" s="25"/>
    </row>
    <row r="162" spans="1:15" s="26" customFormat="1" ht="99.95" customHeight="1" x14ac:dyDescent="0.25">
      <c r="A162" s="20">
        <v>161</v>
      </c>
      <c r="B162" s="20" t="s">
        <v>665</v>
      </c>
      <c r="C162" s="21">
        <v>44974</v>
      </c>
      <c r="D162" s="22" t="s">
        <v>643</v>
      </c>
      <c r="E162" s="20" t="s">
        <v>609</v>
      </c>
      <c r="F162" s="20" t="s">
        <v>275</v>
      </c>
      <c r="G162" s="20" t="s">
        <v>788</v>
      </c>
      <c r="H162" s="20" t="s">
        <v>26</v>
      </c>
      <c r="I162" s="24" t="s">
        <v>904</v>
      </c>
      <c r="J162" s="24" t="s">
        <v>814</v>
      </c>
      <c r="K162" s="20" t="s">
        <v>66</v>
      </c>
      <c r="L162" s="20" t="s">
        <v>62</v>
      </c>
      <c r="M162" s="20" t="s">
        <v>63</v>
      </c>
      <c r="N162" s="20" t="s">
        <v>189</v>
      </c>
      <c r="O162" s="25"/>
    </row>
    <row r="163" spans="1:15" s="26" customFormat="1" ht="99.95" customHeight="1" x14ac:dyDescent="0.25">
      <c r="A163" s="20">
        <v>162</v>
      </c>
      <c r="B163" s="20" t="s">
        <v>128</v>
      </c>
      <c r="C163" s="21">
        <v>44974</v>
      </c>
      <c r="D163" s="22" t="s">
        <v>129</v>
      </c>
      <c r="E163" s="20" t="s">
        <v>91</v>
      </c>
      <c r="F163" s="20" t="s">
        <v>56</v>
      </c>
      <c r="G163" s="20" t="s">
        <v>789</v>
      </c>
      <c r="H163" s="20" t="s">
        <v>26</v>
      </c>
      <c r="I163" s="24" t="s">
        <v>905</v>
      </c>
      <c r="J163" s="24" t="s">
        <v>812</v>
      </c>
      <c r="K163" s="20"/>
      <c r="L163" s="20" t="s">
        <v>13</v>
      </c>
      <c r="M163" s="20" t="s">
        <v>21</v>
      </c>
      <c r="N163" s="20" t="s">
        <v>131</v>
      </c>
      <c r="O163" s="25"/>
    </row>
    <row r="164" spans="1:15" s="26" customFormat="1" ht="99.95" customHeight="1" x14ac:dyDescent="0.25">
      <c r="A164" s="20">
        <v>163</v>
      </c>
      <c r="B164" s="20" t="s">
        <v>132</v>
      </c>
      <c r="C164" s="21">
        <v>44974</v>
      </c>
      <c r="D164" s="22" t="s">
        <v>129</v>
      </c>
      <c r="E164" s="20" t="s">
        <v>91</v>
      </c>
      <c r="F164" s="20" t="s">
        <v>56</v>
      </c>
      <c r="G164" s="20" t="s">
        <v>789</v>
      </c>
      <c r="H164" s="20" t="s">
        <v>26</v>
      </c>
      <c r="I164" s="24" t="s">
        <v>906</v>
      </c>
      <c r="J164" s="24" t="s">
        <v>449</v>
      </c>
      <c r="K164" s="20"/>
      <c r="L164" s="20" t="s">
        <v>13</v>
      </c>
      <c r="M164" s="20" t="s">
        <v>27</v>
      </c>
      <c r="N164" s="20" t="s">
        <v>28</v>
      </c>
      <c r="O164" s="25"/>
    </row>
    <row r="165" spans="1:15" s="26" customFormat="1" ht="99.95" customHeight="1" x14ac:dyDescent="0.25">
      <c r="A165" s="20">
        <v>164</v>
      </c>
      <c r="B165" s="20" t="s">
        <v>133</v>
      </c>
      <c r="C165" s="21">
        <v>44974</v>
      </c>
      <c r="D165" s="22" t="s">
        <v>129</v>
      </c>
      <c r="E165" s="20" t="s">
        <v>91</v>
      </c>
      <c r="F165" s="20" t="s">
        <v>56</v>
      </c>
      <c r="G165" s="20" t="s">
        <v>789</v>
      </c>
      <c r="H165" s="20" t="s">
        <v>26</v>
      </c>
      <c r="I165" s="24" t="s">
        <v>907</v>
      </c>
      <c r="J165" s="24" t="s">
        <v>810</v>
      </c>
      <c r="K165" s="20"/>
      <c r="L165" s="20" t="s">
        <v>70</v>
      </c>
      <c r="M165" s="20" t="s">
        <v>27</v>
      </c>
      <c r="N165" s="20" t="s">
        <v>134</v>
      </c>
      <c r="O165" s="25"/>
    </row>
    <row r="166" spans="1:15" s="26" customFormat="1" ht="99.95" customHeight="1" x14ac:dyDescent="0.25">
      <c r="A166" s="20">
        <v>165</v>
      </c>
      <c r="B166" s="20" t="s">
        <v>597</v>
      </c>
      <c r="C166" s="21">
        <v>44974</v>
      </c>
      <c r="D166" s="22" t="s">
        <v>596</v>
      </c>
      <c r="E166" s="20" t="s">
        <v>91</v>
      </c>
      <c r="F166" s="20" t="s">
        <v>334</v>
      </c>
      <c r="G166" s="20" t="s">
        <v>786</v>
      </c>
      <c r="H166" s="20" t="s">
        <v>11</v>
      </c>
      <c r="I166" s="24" t="s">
        <v>908</v>
      </c>
      <c r="J166" s="24" t="s">
        <v>803</v>
      </c>
      <c r="K166" s="20" t="s">
        <v>598</v>
      </c>
      <c r="L166" s="20" t="s">
        <v>62</v>
      </c>
      <c r="M166" s="20" t="s">
        <v>31</v>
      </c>
      <c r="N166" s="20" t="s">
        <v>599</v>
      </c>
      <c r="O166" s="25"/>
    </row>
    <row r="167" spans="1:15" s="26" customFormat="1" ht="99.95" customHeight="1" x14ac:dyDescent="0.25">
      <c r="A167" s="20">
        <v>166</v>
      </c>
      <c r="B167" s="20" t="s">
        <v>600</v>
      </c>
      <c r="C167" s="21">
        <v>44974</v>
      </c>
      <c r="D167" s="22" t="s">
        <v>596</v>
      </c>
      <c r="E167" s="20" t="s">
        <v>91</v>
      </c>
      <c r="F167" s="20" t="s">
        <v>334</v>
      </c>
      <c r="G167" s="20" t="s">
        <v>786</v>
      </c>
      <c r="H167" s="20" t="s">
        <v>11</v>
      </c>
      <c r="I167" s="24" t="s">
        <v>601</v>
      </c>
      <c r="J167" s="24" t="s">
        <v>814</v>
      </c>
      <c r="K167" s="20" t="s">
        <v>66</v>
      </c>
      <c r="L167" s="20" t="s">
        <v>62</v>
      </c>
      <c r="M167" s="20" t="s">
        <v>31</v>
      </c>
      <c r="N167" s="20" t="s">
        <v>599</v>
      </c>
      <c r="O167" s="25"/>
    </row>
    <row r="168" spans="1:15" s="26" customFormat="1" ht="99.95" customHeight="1" x14ac:dyDescent="0.25">
      <c r="A168" s="20">
        <v>167</v>
      </c>
      <c r="B168" s="20" t="s">
        <v>607</v>
      </c>
      <c r="C168" s="21">
        <v>44974</v>
      </c>
      <c r="D168" s="22" t="s">
        <v>608</v>
      </c>
      <c r="E168" s="20" t="s">
        <v>609</v>
      </c>
      <c r="F168" s="20" t="s">
        <v>334</v>
      </c>
      <c r="G168" s="20" t="s">
        <v>790</v>
      </c>
      <c r="H168" s="20" t="s">
        <v>26</v>
      </c>
      <c r="I168" s="24" t="s">
        <v>610</v>
      </c>
      <c r="J168" s="24" t="s">
        <v>816</v>
      </c>
      <c r="K168" s="20" t="s">
        <v>50</v>
      </c>
      <c r="L168" s="20" t="s">
        <v>39</v>
      </c>
      <c r="M168" s="20" t="s">
        <v>40</v>
      </c>
      <c r="N168" s="20" t="s">
        <v>611</v>
      </c>
      <c r="O168" s="25"/>
    </row>
    <row r="169" spans="1:15" s="26" customFormat="1" ht="99.95" customHeight="1" x14ac:dyDescent="0.25">
      <c r="A169" s="20">
        <v>168</v>
      </c>
      <c r="B169" s="20" t="s">
        <v>666</v>
      </c>
      <c r="C169" s="21">
        <v>44974</v>
      </c>
      <c r="D169" s="22" t="s">
        <v>667</v>
      </c>
      <c r="E169" s="20" t="s">
        <v>609</v>
      </c>
      <c r="F169" s="20" t="s">
        <v>83</v>
      </c>
      <c r="G169" s="20" t="s">
        <v>789</v>
      </c>
      <c r="H169" s="20" t="s">
        <v>11</v>
      </c>
      <c r="I169" s="24" t="s">
        <v>909</v>
      </c>
      <c r="J169" s="24" t="s">
        <v>86</v>
      </c>
      <c r="K169" s="20"/>
      <c r="L169" s="20" t="s">
        <v>13</v>
      </c>
      <c r="M169" s="20" t="s">
        <v>21</v>
      </c>
      <c r="N169" s="20" t="s">
        <v>571</v>
      </c>
      <c r="O169" s="25"/>
    </row>
    <row r="170" spans="1:15" s="26" customFormat="1" ht="99.95" customHeight="1" x14ac:dyDescent="0.25">
      <c r="A170" s="20">
        <v>169</v>
      </c>
      <c r="B170" s="20" t="s">
        <v>107</v>
      </c>
      <c r="C170" s="21">
        <v>44974</v>
      </c>
      <c r="D170" s="22" t="s">
        <v>108</v>
      </c>
      <c r="E170" s="20" t="s">
        <v>91</v>
      </c>
      <c r="F170" s="20" t="s">
        <v>9</v>
      </c>
      <c r="G170" s="20" t="s">
        <v>19</v>
      </c>
      <c r="H170" s="20" t="s">
        <v>11</v>
      </c>
      <c r="I170" s="24" t="s">
        <v>910</v>
      </c>
      <c r="J170" s="24" t="s">
        <v>803</v>
      </c>
      <c r="K170" s="20" t="s">
        <v>379</v>
      </c>
      <c r="L170" s="20" t="s">
        <v>35</v>
      </c>
      <c r="M170" s="20" t="s">
        <v>35</v>
      </c>
      <c r="N170" s="20" t="s">
        <v>109</v>
      </c>
      <c r="O170" s="25"/>
    </row>
    <row r="171" spans="1:15" s="26" customFormat="1" ht="99.95" customHeight="1" x14ac:dyDescent="0.25">
      <c r="A171" s="20">
        <v>170</v>
      </c>
      <c r="B171" s="20" t="s">
        <v>110</v>
      </c>
      <c r="C171" s="21">
        <v>44974</v>
      </c>
      <c r="D171" s="22" t="s">
        <v>108</v>
      </c>
      <c r="E171" s="20" t="s">
        <v>91</v>
      </c>
      <c r="F171" s="20" t="s">
        <v>9</v>
      </c>
      <c r="G171" s="20" t="s">
        <v>19</v>
      </c>
      <c r="H171" s="20" t="s">
        <v>11</v>
      </c>
      <c r="I171" s="24" t="s">
        <v>911</v>
      </c>
      <c r="J171" s="24" t="s">
        <v>807</v>
      </c>
      <c r="K171" s="20"/>
      <c r="L171" s="20" t="s">
        <v>70</v>
      </c>
      <c r="M171" s="20" t="s">
        <v>40</v>
      </c>
      <c r="N171" s="20" t="s">
        <v>111</v>
      </c>
      <c r="O171" s="25"/>
    </row>
    <row r="172" spans="1:15" s="26" customFormat="1" ht="99.95" customHeight="1" x14ac:dyDescent="0.25">
      <c r="A172" s="20">
        <v>171</v>
      </c>
      <c r="B172" s="20" t="s">
        <v>112</v>
      </c>
      <c r="C172" s="21">
        <v>44974</v>
      </c>
      <c r="D172" s="22" t="s">
        <v>108</v>
      </c>
      <c r="E172" s="20" t="s">
        <v>91</v>
      </c>
      <c r="F172" s="20" t="s">
        <v>9</v>
      </c>
      <c r="G172" s="20" t="s">
        <v>19</v>
      </c>
      <c r="H172" s="20" t="s">
        <v>26</v>
      </c>
      <c r="I172" s="24" t="s">
        <v>912</v>
      </c>
      <c r="J172" s="24" t="s">
        <v>807</v>
      </c>
      <c r="K172" s="20"/>
      <c r="L172" s="20" t="s">
        <v>70</v>
      </c>
      <c r="M172" s="20" t="s">
        <v>40</v>
      </c>
      <c r="N172" s="20" t="s">
        <v>111</v>
      </c>
      <c r="O172" s="25"/>
    </row>
    <row r="173" spans="1:15" s="26" customFormat="1" ht="99.95" customHeight="1" x14ac:dyDescent="0.25">
      <c r="A173" s="20">
        <v>172</v>
      </c>
      <c r="B173" s="20" t="s">
        <v>332</v>
      </c>
      <c r="C173" s="21">
        <v>44974</v>
      </c>
      <c r="D173" s="22" t="s">
        <v>333</v>
      </c>
      <c r="E173" s="20" t="s">
        <v>91</v>
      </c>
      <c r="F173" s="20" t="s">
        <v>334</v>
      </c>
      <c r="G173" s="20" t="s">
        <v>786</v>
      </c>
      <c r="H173" s="20" t="s">
        <v>11</v>
      </c>
      <c r="I173" s="24" t="s">
        <v>913</v>
      </c>
      <c r="J173" s="24" t="s">
        <v>820</v>
      </c>
      <c r="K173" s="20"/>
      <c r="L173" s="20" t="s">
        <v>62</v>
      </c>
      <c r="M173" s="20" t="s">
        <v>31</v>
      </c>
      <c r="N173" s="20" t="s">
        <v>335</v>
      </c>
      <c r="O173" s="25"/>
    </row>
    <row r="174" spans="1:15" s="26" customFormat="1" ht="99.95" customHeight="1" x14ac:dyDescent="0.25">
      <c r="A174" s="20">
        <v>173</v>
      </c>
      <c r="B174" s="20" t="s">
        <v>336</v>
      </c>
      <c r="C174" s="21">
        <v>44974</v>
      </c>
      <c r="D174" s="22" t="s">
        <v>333</v>
      </c>
      <c r="E174" s="20" t="s">
        <v>91</v>
      </c>
      <c r="F174" s="20" t="s">
        <v>334</v>
      </c>
      <c r="G174" s="20" t="s">
        <v>786</v>
      </c>
      <c r="H174" s="20" t="s">
        <v>26</v>
      </c>
      <c r="I174" s="24" t="s">
        <v>914</v>
      </c>
      <c r="J174" s="24" t="s">
        <v>802</v>
      </c>
      <c r="K174" s="20"/>
      <c r="L174" s="20" t="s">
        <v>30</v>
      </c>
      <c r="M174" s="20" t="s">
        <v>31</v>
      </c>
      <c r="N174" s="27" t="s">
        <v>32</v>
      </c>
      <c r="O174" s="25"/>
    </row>
    <row r="175" spans="1:15" s="26" customFormat="1" ht="99.95" customHeight="1" x14ac:dyDescent="0.25">
      <c r="A175" s="20">
        <v>174</v>
      </c>
      <c r="B175" s="20" t="s">
        <v>337</v>
      </c>
      <c r="C175" s="21">
        <v>44974</v>
      </c>
      <c r="D175" s="22" t="s">
        <v>333</v>
      </c>
      <c r="E175" s="20" t="s">
        <v>91</v>
      </c>
      <c r="F175" s="20" t="s">
        <v>334</v>
      </c>
      <c r="G175" s="20" t="s">
        <v>786</v>
      </c>
      <c r="H175" s="20" t="s">
        <v>11</v>
      </c>
      <c r="I175" s="24" t="s">
        <v>915</v>
      </c>
      <c r="J175" s="24" t="s">
        <v>803</v>
      </c>
      <c r="K175" s="20" t="s">
        <v>34</v>
      </c>
      <c r="L175" s="20" t="s">
        <v>35</v>
      </c>
      <c r="M175" s="20" t="s">
        <v>36</v>
      </c>
      <c r="N175" s="20" t="s">
        <v>37</v>
      </c>
      <c r="O175" s="25"/>
    </row>
    <row r="176" spans="1:15" s="26" customFormat="1" ht="99.95" customHeight="1" x14ac:dyDescent="0.25">
      <c r="A176" s="20">
        <v>175</v>
      </c>
      <c r="B176" s="20" t="s">
        <v>338</v>
      </c>
      <c r="C176" s="21">
        <v>44974</v>
      </c>
      <c r="D176" s="22" t="s">
        <v>333</v>
      </c>
      <c r="E176" s="20" t="s">
        <v>91</v>
      </c>
      <c r="F176" s="20" t="s">
        <v>334</v>
      </c>
      <c r="G176" s="20" t="s">
        <v>786</v>
      </c>
      <c r="H176" s="20" t="s">
        <v>26</v>
      </c>
      <c r="I176" s="24" t="s">
        <v>916</v>
      </c>
      <c r="J176" s="24" t="s">
        <v>821</v>
      </c>
      <c r="K176" s="20"/>
      <c r="L176" s="20" t="s">
        <v>39</v>
      </c>
      <c r="M176" s="20" t="s">
        <v>222</v>
      </c>
      <c r="N176" s="20" t="s">
        <v>339</v>
      </c>
      <c r="O176" s="25"/>
    </row>
    <row r="177" spans="1:15" s="26" customFormat="1" ht="99.95" customHeight="1" x14ac:dyDescent="0.25">
      <c r="A177" s="20">
        <v>176</v>
      </c>
      <c r="B177" s="20" t="s">
        <v>340</v>
      </c>
      <c r="C177" s="21">
        <v>44974</v>
      </c>
      <c r="D177" s="22" t="s">
        <v>333</v>
      </c>
      <c r="E177" s="20" t="s">
        <v>91</v>
      </c>
      <c r="F177" s="20" t="s">
        <v>334</v>
      </c>
      <c r="G177" s="20" t="s">
        <v>786</v>
      </c>
      <c r="H177" s="20" t="s">
        <v>26</v>
      </c>
      <c r="I177" s="24" t="s">
        <v>917</v>
      </c>
      <c r="J177" s="24" t="s">
        <v>810</v>
      </c>
      <c r="K177" s="20"/>
      <c r="L177" s="20" t="s">
        <v>13</v>
      </c>
      <c r="M177" s="20" t="s">
        <v>35</v>
      </c>
      <c r="N177" s="20" t="s">
        <v>341</v>
      </c>
      <c r="O177" s="25"/>
    </row>
    <row r="178" spans="1:15" s="26" customFormat="1" ht="99.95" customHeight="1" x14ac:dyDescent="0.25">
      <c r="A178" s="20">
        <v>177</v>
      </c>
      <c r="B178" s="20" t="s">
        <v>342</v>
      </c>
      <c r="C178" s="21">
        <v>44974</v>
      </c>
      <c r="D178" s="22" t="s">
        <v>333</v>
      </c>
      <c r="E178" s="20" t="s">
        <v>91</v>
      </c>
      <c r="F178" s="20" t="s">
        <v>334</v>
      </c>
      <c r="G178" s="20" t="s">
        <v>786</v>
      </c>
      <c r="H178" s="20" t="s">
        <v>26</v>
      </c>
      <c r="I178" s="24" t="s">
        <v>918</v>
      </c>
      <c r="J178" s="24" t="s">
        <v>449</v>
      </c>
      <c r="K178" s="20"/>
      <c r="L178" s="20" t="s">
        <v>13</v>
      </c>
      <c r="M178" s="20" t="s">
        <v>27</v>
      </c>
      <c r="N178" s="20" t="s">
        <v>28</v>
      </c>
      <c r="O178" s="25"/>
    </row>
    <row r="179" spans="1:15" s="26" customFormat="1" ht="99.95" customHeight="1" x14ac:dyDescent="0.25">
      <c r="A179" s="20">
        <v>178</v>
      </c>
      <c r="B179" s="20" t="s">
        <v>217</v>
      </c>
      <c r="C179" s="21">
        <v>44974</v>
      </c>
      <c r="D179" s="22" t="s">
        <v>218</v>
      </c>
      <c r="E179" s="20" t="s">
        <v>91</v>
      </c>
      <c r="F179" s="20" t="s">
        <v>9</v>
      </c>
      <c r="G179" s="20" t="s">
        <v>786</v>
      </c>
      <c r="H179" s="20" t="s">
        <v>11</v>
      </c>
      <c r="I179" s="24" t="s">
        <v>919</v>
      </c>
      <c r="J179" s="24" t="s">
        <v>803</v>
      </c>
      <c r="K179" s="20"/>
      <c r="L179" s="20" t="s">
        <v>13</v>
      </c>
      <c r="M179" s="20" t="s">
        <v>169</v>
      </c>
      <c r="N179" s="20" t="s">
        <v>219</v>
      </c>
      <c r="O179" s="25"/>
    </row>
    <row r="180" spans="1:15" s="26" customFormat="1" ht="99.95" customHeight="1" x14ac:dyDescent="0.25">
      <c r="A180" s="20">
        <v>179</v>
      </c>
      <c r="B180" s="20" t="s">
        <v>220</v>
      </c>
      <c r="C180" s="21">
        <v>44974</v>
      </c>
      <c r="D180" s="22" t="s">
        <v>218</v>
      </c>
      <c r="E180" s="20" t="s">
        <v>91</v>
      </c>
      <c r="F180" s="20" t="s">
        <v>9</v>
      </c>
      <c r="G180" s="20" t="s">
        <v>786</v>
      </c>
      <c r="H180" s="20" t="s">
        <v>11</v>
      </c>
      <c r="I180" s="24" t="s">
        <v>920</v>
      </c>
      <c r="J180" s="24" t="s">
        <v>803</v>
      </c>
      <c r="K180" s="20"/>
      <c r="L180" s="20" t="s">
        <v>221</v>
      </c>
      <c r="M180" s="20" t="s">
        <v>222</v>
      </c>
      <c r="N180" s="20" t="s">
        <v>223</v>
      </c>
      <c r="O180" s="25"/>
    </row>
    <row r="181" spans="1:15" s="26" customFormat="1" ht="99.95" customHeight="1" x14ac:dyDescent="0.25">
      <c r="A181" s="20">
        <v>180</v>
      </c>
      <c r="B181" s="20" t="s">
        <v>194</v>
      </c>
      <c r="C181" s="21">
        <v>44974</v>
      </c>
      <c r="D181" s="22" t="s">
        <v>182</v>
      </c>
      <c r="E181" s="20" t="s">
        <v>91</v>
      </c>
      <c r="F181" s="20" t="s">
        <v>183</v>
      </c>
      <c r="G181" s="20" t="s">
        <v>794</v>
      </c>
      <c r="H181" s="20" t="s">
        <v>26</v>
      </c>
      <c r="I181" s="24" t="s">
        <v>195</v>
      </c>
      <c r="J181" s="24" t="s">
        <v>811</v>
      </c>
      <c r="K181" s="20"/>
      <c r="L181" s="20" t="s">
        <v>30</v>
      </c>
      <c r="M181" s="20" t="s">
        <v>40</v>
      </c>
      <c r="N181" s="20" t="s">
        <v>196</v>
      </c>
      <c r="O181" s="25"/>
    </row>
    <row r="182" spans="1:15" s="26" customFormat="1" ht="99.95" customHeight="1" x14ac:dyDescent="0.25">
      <c r="A182" s="20">
        <v>181</v>
      </c>
      <c r="B182" s="20" t="s">
        <v>197</v>
      </c>
      <c r="C182" s="21">
        <v>44974</v>
      </c>
      <c r="D182" s="22" t="s">
        <v>182</v>
      </c>
      <c r="E182" s="20" t="s">
        <v>91</v>
      </c>
      <c r="F182" s="20" t="s">
        <v>183</v>
      </c>
      <c r="G182" s="20" t="s">
        <v>794</v>
      </c>
      <c r="H182" s="20" t="s">
        <v>26</v>
      </c>
      <c r="I182" s="24" t="s">
        <v>198</v>
      </c>
      <c r="J182" s="24" t="s">
        <v>824</v>
      </c>
      <c r="K182" s="20" t="s">
        <v>199</v>
      </c>
      <c r="L182" s="20" t="s">
        <v>30</v>
      </c>
      <c r="M182" s="20" t="s">
        <v>31</v>
      </c>
      <c r="N182" s="20" t="s">
        <v>200</v>
      </c>
      <c r="O182" s="25"/>
    </row>
    <row r="183" spans="1:15" s="26" customFormat="1" ht="99.95" customHeight="1" x14ac:dyDescent="0.25">
      <c r="A183" s="20">
        <v>182</v>
      </c>
      <c r="B183" s="20" t="s">
        <v>201</v>
      </c>
      <c r="C183" s="21">
        <v>44974</v>
      </c>
      <c r="D183" s="22" t="s">
        <v>182</v>
      </c>
      <c r="E183" s="20" t="s">
        <v>91</v>
      </c>
      <c r="F183" s="20" t="s">
        <v>183</v>
      </c>
      <c r="G183" s="20" t="s">
        <v>794</v>
      </c>
      <c r="H183" s="20" t="s">
        <v>26</v>
      </c>
      <c r="I183" s="24" t="s">
        <v>202</v>
      </c>
      <c r="J183" s="24" t="s">
        <v>813</v>
      </c>
      <c r="K183" s="20" t="s">
        <v>185</v>
      </c>
      <c r="L183" s="20" t="s">
        <v>203</v>
      </c>
      <c r="M183" s="20" t="s">
        <v>63</v>
      </c>
      <c r="N183" s="20" t="s">
        <v>204</v>
      </c>
      <c r="O183" s="25"/>
    </row>
    <row r="184" spans="1:15" s="26" customFormat="1" ht="99.95" customHeight="1" x14ac:dyDescent="0.25">
      <c r="A184" s="20">
        <v>183</v>
      </c>
      <c r="B184" s="20" t="s">
        <v>713</v>
      </c>
      <c r="C184" s="21">
        <v>44974</v>
      </c>
      <c r="D184" s="22" t="s">
        <v>714</v>
      </c>
      <c r="E184" s="20" t="s">
        <v>609</v>
      </c>
      <c r="F184" s="20" t="s">
        <v>715</v>
      </c>
      <c r="G184" s="20" t="s">
        <v>794</v>
      </c>
      <c r="H184" s="20" t="s">
        <v>26</v>
      </c>
      <c r="I184" s="24" t="s">
        <v>921</v>
      </c>
      <c r="J184" s="24" t="s">
        <v>206</v>
      </c>
      <c r="K184" s="20"/>
      <c r="L184" s="20" t="s">
        <v>30</v>
      </c>
      <c r="M184" s="20" t="s">
        <v>71</v>
      </c>
      <c r="N184" s="20" t="s">
        <v>207</v>
      </c>
      <c r="O184" s="25"/>
    </row>
    <row r="185" spans="1:15" s="26" customFormat="1" ht="99.95" customHeight="1" x14ac:dyDescent="0.25">
      <c r="A185" s="20">
        <v>184</v>
      </c>
      <c r="B185" s="20" t="s">
        <v>716</v>
      </c>
      <c r="C185" s="21">
        <v>44974</v>
      </c>
      <c r="D185" s="22" t="s">
        <v>714</v>
      </c>
      <c r="E185" s="20" t="s">
        <v>609</v>
      </c>
      <c r="F185" s="20" t="s">
        <v>715</v>
      </c>
      <c r="G185" s="20" t="s">
        <v>794</v>
      </c>
      <c r="H185" s="20" t="s">
        <v>26</v>
      </c>
      <c r="I185" s="24" t="s">
        <v>922</v>
      </c>
      <c r="J185" s="24" t="s">
        <v>819</v>
      </c>
      <c r="K185" s="20"/>
      <c r="L185" s="20" t="s">
        <v>13</v>
      </c>
      <c r="M185" s="20" t="s">
        <v>40</v>
      </c>
      <c r="N185" s="20" t="s">
        <v>717</v>
      </c>
      <c r="O185" s="25"/>
    </row>
    <row r="186" spans="1:15" s="26" customFormat="1" ht="99.95" customHeight="1" x14ac:dyDescent="0.25">
      <c r="A186" s="20">
        <v>185</v>
      </c>
      <c r="B186" s="20" t="s">
        <v>718</v>
      </c>
      <c r="C186" s="21">
        <v>44974</v>
      </c>
      <c r="D186" s="22" t="s">
        <v>714</v>
      </c>
      <c r="E186" s="20" t="s">
        <v>609</v>
      </c>
      <c r="F186" s="20" t="s">
        <v>715</v>
      </c>
      <c r="G186" s="20" t="s">
        <v>794</v>
      </c>
      <c r="H186" s="20" t="s">
        <v>26</v>
      </c>
      <c r="I186" s="24" t="s">
        <v>719</v>
      </c>
      <c r="J186" s="24" t="s">
        <v>805</v>
      </c>
      <c r="K186" s="20"/>
      <c r="L186" s="20" t="s">
        <v>13</v>
      </c>
      <c r="M186" s="20" t="s">
        <v>40</v>
      </c>
      <c r="N186" s="20" t="s">
        <v>720</v>
      </c>
      <c r="O186" s="25"/>
    </row>
    <row r="187" spans="1:15" s="26" customFormat="1" ht="99.95" customHeight="1" x14ac:dyDescent="0.25">
      <c r="A187" s="20">
        <v>186</v>
      </c>
      <c r="B187" s="20" t="s">
        <v>721</v>
      </c>
      <c r="C187" s="21">
        <v>44974</v>
      </c>
      <c r="D187" s="22" t="s">
        <v>714</v>
      </c>
      <c r="E187" s="20" t="s">
        <v>609</v>
      </c>
      <c r="F187" s="20" t="s">
        <v>715</v>
      </c>
      <c r="G187" s="20" t="s">
        <v>794</v>
      </c>
      <c r="H187" s="20" t="s">
        <v>26</v>
      </c>
      <c r="I187" s="24" t="s">
        <v>722</v>
      </c>
      <c r="J187" s="24" t="s">
        <v>821</v>
      </c>
      <c r="K187" s="20"/>
      <c r="L187" s="20" t="s">
        <v>39</v>
      </c>
      <c r="M187" s="20" t="s">
        <v>40</v>
      </c>
      <c r="N187" s="20" t="s">
        <v>200</v>
      </c>
      <c r="O187" s="25"/>
    </row>
    <row r="188" spans="1:15" s="26" customFormat="1" ht="99.95" customHeight="1" x14ac:dyDescent="0.25">
      <c r="A188" s="20">
        <v>187</v>
      </c>
      <c r="B188" s="20" t="s">
        <v>723</v>
      </c>
      <c r="C188" s="21">
        <v>44974</v>
      </c>
      <c r="D188" s="22" t="s">
        <v>714</v>
      </c>
      <c r="E188" s="20" t="s">
        <v>609</v>
      </c>
      <c r="F188" s="20" t="s">
        <v>715</v>
      </c>
      <c r="G188" s="20" t="s">
        <v>794</v>
      </c>
      <c r="H188" s="20" t="s">
        <v>26</v>
      </c>
      <c r="I188" s="24" t="s">
        <v>724</v>
      </c>
      <c r="J188" s="24" t="s">
        <v>802</v>
      </c>
      <c r="K188" s="20" t="s">
        <v>725</v>
      </c>
      <c r="L188" s="20" t="s">
        <v>30</v>
      </c>
      <c r="M188" s="20" t="s">
        <v>31</v>
      </c>
      <c r="N188" s="20" t="s">
        <v>726</v>
      </c>
      <c r="O188" s="25"/>
    </row>
    <row r="189" spans="1:15" s="26" customFormat="1" ht="99.95" customHeight="1" x14ac:dyDescent="0.25">
      <c r="A189" s="20">
        <v>188</v>
      </c>
      <c r="B189" s="20" t="s">
        <v>727</v>
      </c>
      <c r="C189" s="21">
        <v>44974</v>
      </c>
      <c r="D189" s="22" t="s">
        <v>714</v>
      </c>
      <c r="E189" s="20" t="s">
        <v>609</v>
      </c>
      <c r="F189" s="20" t="s">
        <v>715</v>
      </c>
      <c r="G189" s="20" t="s">
        <v>794</v>
      </c>
      <c r="H189" s="20" t="s">
        <v>26</v>
      </c>
      <c r="I189" s="24" t="s">
        <v>728</v>
      </c>
      <c r="J189" s="24" t="s">
        <v>813</v>
      </c>
      <c r="K189" s="20" t="s">
        <v>185</v>
      </c>
      <c r="L189" s="20" t="s">
        <v>62</v>
      </c>
      <c r="M189" s="20" t="s">
        <v>63</v>
      </c>
      <c r="N189" s="20" t="s">
        <v>729</v>
      </c>
      <c r="O189" s="25"/>
    </row>
    <row r="190" spans="1:15" s="26" customFormat="1" ht="99.95" customHeight="1" x14ac:dyDescent="0.25">
      <c r="A190" s="20">
        <v>189</v>
      </c>
      <c r="B190" s="20" t="s">
        <v>730</v>
      </c>
      <c r="C190" s="21">
        <v>44974</v>
      </c>
      <c r="D190" s="22" t="s">
        <v>714</v>
      </c>
      <c r="E190" s="20" t="s">
        <v>609</v>
      </c>
      <c r="F190" s="20" t="s">
        <v>715</v>
      </c>
      <c r="G190" s="20" t="s">
        <v>794</v>
      </c>
      <c r="H190" s="20" t="s">
        <v>26</v>
      </c>
      <c r="I190" s="24" t="s">
        <v>731</v>
      </c>
      <c r="J190" s="24" t="s">
        <v>814</v>
      </c>
      <c r="K190" s="20" t="s">
        <v>66</v>
      </c>
      <c r="L190" s="20" t="s">
        <v>62</v>
      </c>
      <c r="M190" s="20" t="s">
        <v>63</v>
      </c>
      <c r="N190" s="20" t="s">
        <v>732</v>
      </c>
      <c r="O190" s="25"/>
    </row>
    <row r="191" spans="1:15" s="26" customFormat="1" ht="99.95" customHeight="1" x14ac:dyDescent="0.25">
      <c r="A191" s="20">
        <v>190</v>
      </c>
      <c r="B191" s="20" t="s">
        <v>733</v>
      </c>
      <c r="C191" s="21">
        <v>44974</v>
      </c>
      <c r="D191" s="22" t="s">
        <v>714</v>
      </c>
      <c r="E191" s="20" t="s">
        <v>609</v>
      </c>
      <c r="F191" s="20" t="s">
        <v>715</v>
      </c>
      <c r="G191" s="20" t="s">
        <v>794</v>
      </c>
      <c r="H191" s="20" t="s">
        <v>26</v>
      </c>
      <c r="I191" s="24" t="s">
        <v>734</v>
      </c>
      <c r="J191" s="24" t="s">
        <v>815</v>
      </c>
      <c r="K191" s="20" t="s">
        <v>192</v>
      </c>
      <c r="L191" s="20" t="s">
        <v>39</v>
      </c>
      <c r="M191" s="20" t="s">
        <v>63</v>
      </c>
      <c r="N191" s="20" t="s">
        <v>732</v>
      </c>
      <c r="O191" s="25"/>
    </row>
    <row r="192" spans="1:15" s="26" customFormat="1" ht="99.95" customHeight="1" x14ac:dyDescent="0.25">
      <c r="A192" s="20">
        <v>191</v>
      </c>
      <c r="B192" s="20" t="s">
        <v>140</v>
      </c>
      <c r="C192" s="21">
        <v>44974</v>
      </c>
      <c r="D192" s="22" t="s">
        <v>136</v>
      </c>
      <c r="E192" s="20" t="s">
        <v>91</v>
      </c>
      <c r="F192" s="20" t="s">
        <v>137</v>
      </c>
      <c r="G192" s="20" t="s">
        <v>788</v>
      </c>
      <c r="H192" s="20" t="s">
        <v>11</v>
      </c>
      <c r="I192" s="24" t="s">
        <v>923</v>
      </c>
      <c r="J192" s="24" t="s">
        <v>803</v>
      </c>
      <c r="K192" s="20" t="s">
        <v>192</v>
      </c>
      <c r="L192" s="20" t="s">
        <v>35</v>
      </c>
      <c r="M192" s="20" t="s">
        <v>40</v>
      </c>
      <c r="N192" s="20" t="s">
        <v>141</v>
      </c>
      <c r="O192" s="25"/>
    </row>
    <row r="193" spans="1:15" s="26" customFormat="1" ht="99.95" customHeight="1" x14ac:dyDescent="0.25">
      <c r="A193" s="20">
        <v>192</v>
      </c>
      <c r="B193" s="20" t="s">
        <v>602</v>
      </c>
      <c r="C193" s="21">
        <v>44974</v>
      </c>
      <c r="D193" s="22" t="s">
        <v>596</v>
      </c>
      <c r="E193" s="20" t="s">
        <v>91</v>
      </c>
      <c r="F193" s="20" t="s">
        <v>334</v>
      </c>
      <c r="G193" s="20" t="s">
        <v>786</v>
      </c>
      <c r="H193" s="20" t="s">
        <v>11</v>
      </c>
      <c r="I193" s="24" t="s">
        <v>924</v>
      </c>
      <c r="J193" s="24" t="s">
        <v>803</v>
      </c>
      <c r="K193" s="20" t="s">
        <v>379</v>
      </c>
      <c r="L193" s="20" t="s">
        <v>35</v>
      </c>
      <c r="M193" s="20" t="s">
        <v>35</v>
      </c>
      <c r="N193" s="20" t="s">
        <v>603</v>
      </c>
      <c r="O193" s="25"/>
    </row>
    <row r="194" spans="1:15" s="26" customFormat="1" ht="99.95" customHeight="1" x14ac:dyDescent="0.25">
      <c r="A194" s="20">
        <v>193</v>
      </c>
      <c r="B194" s="20" t="s">
        <v>604</v>
      </c>
      <c r="C194" s="21">
        <v>44974</v>
      </c>
      <c r="D194" s="22" t="s">
        <v>596</v>
      </c>
      <c r="E194" s="20" t="s">
        <v>91</v>
      </c>
      <c r="F194" s="20" t="s">
        <v>334</v>
      </c>
      <c r="G194" s="20" t="s">
        <v>786</v>
      </c>
      <c r="H194" s="20" t="s">
        <v>11</v>
      </c>
      <c r="I194" s="24" t="s">
        <v>605</v>
      </c>
      <c r="J194" s="24" t="s">
        <v>802</v>
      </c>
      <c r="K194" s="20"/>
      <c r="L194" s="20" t="s">
        <v>30</v>
      </c>
      <c r="M194" s="20" t="s">
        <v>578</v>
      </c>
      <c r="N194" s="20" t="s">
        <v>606</v>
      </c>
      <c r="O194" s="25"/>
    </row>
    <row r="195" spans="1:15" s="26" customFormat="1" ht="99.95" customHeight="1" x14ac:dyDescent="0.25">
      <c r="A195" s="20">
        <v>194</v>
      </c>
      <c r="B195" s="20" t="s">
        <v>175</v>
      </c>
      <c r="C195" s="21">
        <v>44974</v>
      </c>
      <c r="D195" s="22" t="s">
        <v>171</v>
      </c>
      <c r="E195" s="20" t="s">
        <v>91</v>
      </c>
      <c r="F195" s="20" t="s">
        <v>9</v>
      </c>
      <c r="G195" s="20" t="s">
        <v>79</v>
      </c>
      <c r="H195" s="20" t="s">
        <v>26</v>
      </c>
      <c r="I195" s="24" t="s">
        <v>176</v>
      </c>
      <c r="J195" s="24" t="s">
        <v>816</v>
      </c>
      <c r="K195" s="20" t="s">
        <v>50</v>
      </c>
      <c r="L195" s="20" t="s">
        <v>13</v>
      </c>
      <c r="M195" s="20" t="s">
        <v>21</v>
      </c>
      <c r="N195" s="20" t="s">
        <v>177</v>
      </c>
      <c r="O195" s="25"/>
    </row>
    <row r="196" spans="1:15" s="26" customFormat="1" ht="99.95" customHeight="1" x14ac:dyDescent="0.25">
      <c r="A196" s="20">
        <v>195</v>
      </c>
      <c r="B196" s="20" t="s">
        <v>178</v>
      </c>
      <c r="C196" s="21">
        <v>44974</v>
      </c>
      <c r="D196" s="22" t="s">
        <v>171</v>
      </c>
      <c r="E196" s="20" t="s">
        <v>91</v>
      </c>
      <c r="F196" s="20" t="s">
        <v>9</v>
      </c>
      <c r="G196" s="20" t="s">
        <v>79</v>
      </c>
      <c r="H196" s="20" t="s">
        <v>26</v>
      </c>
      <c r="I196" s="24" t="s">
        <v>179</v>
      </c>
      <c r="J196" s="24" t="s">
        <v>816</v>
      </c>
      <c r="K196" s="20" t="s">
        <v>50</v>
      </c>
      <c r="L196" s="20" t="s">
        <v>13</v>
      </c>
      <c r="M196" s="20" t="s">
        <v>21</v>
      </c>
      <c r="N196" s="20" t="s">
        <v>180</v>
      </c>
      <c r="O196" s="25"/>
    </row>
    <row r="197" spans="1:15" s="26" customFormat="1" ht="99.95" customHeight="1" x14ac:dyDescent="0.25">
      <c r="A197" s="20">
        <v>196</v>
      </c>
      <c r="B197" s="20" t="s">
        <v>205</v>
      </c>
      <c r="C197" s="21">
        <v>44974</v>
      </c>
      <c r="D197" s="22" t="s">
        <v>182</v>
      </c>
      <c r="E197" s="20" t="s">
        <v>91</v>
      </c>
      <c r="F197" s="20" t="s">
        <v>183</v>
      </c>
      <c r="G197" s="20" t="s">
        <v>794</v>
      </c>
      <c r="H197" s="20" t="s">
        <v>26</v>
      </c>
      <c r="I197" s="24" t="s">
        <v>767</v>
      </c>
      <c r="J197" s="24" t="s">
        <v>206</v>
      </c>
      <c r="K197" s="20"/>
      <c r="L197" s="20" t="s">
        <v>13</v>
      </c>
      <c r="M197" s="20" t="s">
        <v>71</v>
      </c>
      <c r="N197" s="20" t="s">
        <v>207</v>
      </c>
      <c r="O197" s="25"/>
    </row>
    <row r="198" spans="1:15" s="26" customFormat="1" ht="99.95" customHeight="1" x14ac:dyDescent="0.25">
      <c r="A198" s="20">
        <v>197</v>
      </c>
      <c r="B198" s="20" t="s">
        <v>113</v>
      </c>
      <c r="C198" s="21">
        <v>44974</v>
      </c>
      <c r="D198" s="22" t="s">
        <v>108</v>
      </c>
      <c r="E198" s="20" t="s">
        <v>91</v>
      </c>
      <c r="F198" s="20" t="s">
        <v>9</v>
      </c>
      <c r="G198" s="20" t="s">
        <v>19</v>
      </c>
      <c r="H198" s="20" t="s">
        <v>11</v>
      </c>
      <c r="I198" s="24" t="s">
        <v>114</v>
      </c>
      <c r="J198" s="24" t="s">
        <v>803</v>
      </c>
      <c r="K198" s="20" t="s">
        <v>389</v>
      </c>
      <c r="L198" s="20" t="s">
        <v>30</v>
      </c>
      <c r="M198" s="20" t="s">
        <v>31</v>
      </c>
      <c r="N198" s="20" t="s">
        <v>115</v>
      </c>
      <c r="O198" s="25"/>
    </row>
    <row r="199" spans="1:15" s="26" customFormat="1" ht="99.95" customHeight="1" x14ac:dyDescent="0.25">
      <c r="A199" s="20">
        <v>198</v>
      </c>
      <c r="B199" s="20" t="s">
        <v>391</v>
      </c>
      <c r="C199" s="21">
        <v>44974</v>
      </c>
      <c r="D199" s="22" t="s">
        <v>370</v>
      </c>
      <c r="E199" s="20" t="s">
        <v>91</v>
      </c>
      <c r="F199" s="20" t="s">
        <v>9</v>
      </c>
      <c r="G199" s="20" t="s">
        <v>84</v>
      </c>
      <c r="H199" s="20" t="s">
        <v>11</v>
      </c>
      <c r="I199" s="24" t="s">
        <v>392</v>
      </c>
      <c r="J199" s="24" t="s">
        <v>805</v>
      </c>
      <c r="K199" s="20"/>
      <c r="L199" s="20" t="s">
        <v>62</v>
      </c>
      <c r="M199" s="20" t="s">
        <v>63</v>
      </c>
      <c r="N199" s="20" t="s">
        <v>204</v>
      </c>
      <c r="O199" s="25"/>
    </row>
    <row r="200" spans="1:15" s="26" customFormat="1" ht="99.95" customHeight="1" x14ac:dyDescent="0.25">
      <c r="A200" s="20">
        <v>199</v>
      </c>
      <c r="B200" s="20" t="s">
        <v>538</v>
      </c>
      <c r="C200" s="21">
        <v>44974</v>
      </c>
      <c r="D200" s="22" t="s">
        <v>535</v>
      </c>
      <c r="E200" s="20" t="s">
        <v>91</v>
      </c>
      <c r="F200" s="20" t="s">
        <v>498</v>
      </c>
      <c r="G200" s="20" t="s">
        <v>104</v>
      </c>
      <c r="H200" s="20" t="s">
        <v>11</v>
      </c>
      <c r="I200" s="24" t="s">
        <v>925</v>
      </c>
      <c r="J200" s="24" t="s">
        <v>926</v>
      </c>
      <c r="K200" s="20" t="s">
        <v>379</v>
      </c>
      <c r="L200" s="20" t="s">
        <v>35</v>
      </c>
      <c r="M200" s="20" t="s">
        <v>35</v>
      </c>
      <c r="N200" s="20" t="s">
        <v>539</v>
      </c>
      <c r="O200" s="25"/>
    </row>
    <row r="201" spans="1:15" s="26" customFormat="1" ht="99.95" customHeight="1" x14ac:dyDescent="0.25">
      <c r="A201" s="20">
        <v>200</v>
      </c>
      <c r="B201" s="20" t="s">
        <v>476</v>
      </c>
      <c r="C201" s="21">
        <v>44974</v>
      </c>
      <c r="D201" s="22" t="s">
        <v>477</v>
      </c>
      <c r="E201" s="20" t="s">
        <v>91</v>
      </c>
      <c r="F201" s="20" t="s">
        <v>334</v>
      </c>
      <c r="G201" s="20" t="s">
        <v>790</v>
      </c>
      <c r="H201" s="20" t="s">
        <v>11</v>
      </c>
      <c r="I201" s="24" t="s">
        <v>478</v>
      </c>
      <c r="J201" s="24" t="s">
        <v>810</v>
      </c>
      <c r="K201" s="20"/>
      <c r="L201" s="20" t="s">
        <v>13</v>
      </c>
      <c r="M201" s="20" t="s">
        <v>27</v>
      </c>
      <c r="N201" s="20" t="s">
        <v>479</v>
      </c>
      <c r="O201" s="25"/>
    </row>
    <row r="202" spans="1:15" s="26" customFormat="1" ht="99.95" customHeight="1" x14ac:dyDescent="0.25">
      <c r="A202" s="20">
        <v>201</v>
      </c>
      <c r="B202" s="20" t="s">
        <v>486</v>
      </c>
      <c r="C202" s="21">
        <v>44974</v>
      </c>
      <c r="D202" s="22" t="s">
        <v>483</v>
      </c>
      <c r="E202" s="20" t="s">
        <v>91</v>
      </c>
      <c r="F202" s="20" t="s">
        <v>25</v>
      </c>
      <c r="G202" s="20" t="s">
        <v>84</v>
      </c>
      <c r="H202" s="20" t="s">
        <v>11</v>
      </c>
      <c r="I202" s="24" t="s">
        <v>487</v>
      </c>
      <c r="J202" s="24" t="s">
        <v>803</v>
      </c>
      <c r="K202" s="20" t="s">
        <v>488</v>
      </c>
      <c r="L202" s="20" t="s">
        <v>62</v>
      </c>
      <c r="M202" s="20" t="s">
        <v>63</v>
      </c>
      <c r="N202" s="20" t="s">
        <v>204</v>
      </c>
      <c r="O202" s="25"/>
    </row>
    <row r="203" spans="1:15" s="26" customFormat="1" ht="99.95" customHeight="1" x14ac:dyDescent="0.25">
      <c r="A203" s="20">
        <v>202</v>
      </c>
      <c r="B203" s="20" t="s">
        <v>516</v>
      </c>
      <c r="C203" s="21">
        <v>44974</v>
      </c>
      <c r="D203" s="22" t="s">
        <v>514</v>
      </c>
      <c r="E203" s="20" t="s">
        <v>91</v>
      </c>
      <c r="F203" s="20" t="s">
        <v>44</v>
      </c>
      <c r="G203" s="20" t="s">
        <v>794</v>
      </c>
      <c r="H203" s="20" t="s">
        <v>307</v>
      </c>
      <c r="I203" s="20" t="s">
        <v>517</v>
      </c>
      <c r="J203" s="24" t="s">
        <v>822</v>
      </c>
      <c r="K203" s="20"/>
      <c r="L203" s="20" t="s">
        <v>13</v>
      </c>
      <c r="M203" s="20" t="s">
        <v>21</v>
      </c>
      <c r="N203" s="20" t="s">
        <v>518</v>
      </c>
      <c r="O203" s="25"/>
    </row>
    <row r="204" spans="1:15" s="26" customFormat="1" ht="99.95" customHeight="1" x14ac:dyDescent="0.25">
      <c r="A204" s="20">
        <v>203</v>
      </c>
      <c r="B204" s="20" t="s">
        <v>519</v>
      </c>
      <c r="C204" s="21">
        <v>44974</v>
      </c>
      <c r="D204" s="22" t="s">
        <v>514</v>
      </c>
      <c r="E204" s="20" t="s">
        <v>91</v>
      </c>
      <c r="F204" s="20" t="s">
        <v>44</v>
      </c>
      <c r="G204" s="20" t="s">
        <v>794</v>
      </c>
      <c r="H204" s="20" t="s">
        <v>11</v>
      </c>
      <c r="I204" s="24" t="s">
        <v>927</v>
      </c>
      <c r="J204" s="24" t="s">
        <v>820</v>
      </c>
      <c r="K204" s="20"/>
      <c r="L204" s="20" t="s">
        <v>62</v>
      </c>
      <c r="M204" s="20" t="s">
        <v>31</v>
      </c>
      <c r="N204" s="20" t="s">
        <v>520</v>
      </c>
      <c r="O204" s="25"/>
    </row>
    <row r="205" spans="1:15" s="26" customFormat="1" ht="99.95" customHeight="1" x14ac:dyDescent="0.25">
      <c r="A205" s="20">
        <v>204</v>
      </c>
      <c r="B205" s="20" t="s">
        <v>496</v>
      </c>
      <c r="C205" s="21">
        <v>44974</v>
      </c>
      <c r="D205" s="22" t="s">
        <v>497</v>
      </c>
      <c r="E205" s="20" t="s">
        <v>91</v>
      </c>
      <c r="F205" s="20" t="s">
        <v>498</v>
      </c>
      <c r="G205" s="20" t="s">
        <v>789</v>
      </c>
      <c r="H205" s="20" t="s">
        <v>11</v>
      </c>
      <c r="I205" s="24" t="s">
        <v>499</v>
      </c>
      <c r="J205" s="24" t="s">
        <v>803</v>
      </c>
      <c r="K205" s="20" t="s">
        <v>500</v>
      </c>
      <c r="L205" s="20" t="s">
        <v>30</v>
      </c>
      <c r="M205" s="20" t="s">
        <v>31</v>
      </c>
      <c r="N205" s="20" t="s">
        <v>501</v>
      </c>
      <c r="O205" s="25"/>
    </row>
    <row r="206" spans="1:15" s="26" customFormat="1" ht="99.95" customHeight="1" x14ac:dyDescent="0.25">
      <c r="A206" s="20">
        <v>205</v>
      </c>
      <c r="B206" s="20" t="s">
        <v>57</v>
      </c>
      <c r="C206" s="21">
        <v>44974</v>
      </c>
      <c r="D206" s="22" t="s">
        <v>58</v>
      </c>
      <c r="E206" s="20" t="s">
        <v>8</v>
      </c>
      <c r="F206" s="20" t="s">
        <v>9</v>
      </c>
      <c r="G206" s="20" t="s">
        <v>786</v>
      </c>
      <c r="H206" s="20" t="s">
        <v>11</v>
      </c>
      <c r="I206" s="24" t="s">
        <v>59</v>
      </c>
      <c r="J206" s="24" t="s">
        <v>86</v>
      </c>
      <c r="K206" s="20"/>
      <c r="L206" s="20" t="s">
        <v>13</v>
      </c>
      <c r="M206" s="20" t="s">
        <v>21</v>
      </c>
      <c r="N206" s="20" t="s">
        <v>60</v>
      </c>
      <c r="O206" s="25"/>
    </row>
    <row r="207" spans="1:15" s="26" customFormat="1" ht="99.95" customHeight="1" x14ac:dyDescent="0.25">
      <c r="A207" s="20">
        <v>206</v>
      </c>
      <c r="B207" s="20" t="s">
        <v>61</v>
      </c>
      <c r="C207" s="21">
        <v>44974</v>
      </c>
      <c r="D207" s="22" t="s">
        <v>58</v>
      </c>
      <c r="E207" s="20" t="s">
        <v>8</v>
      </c>
      <c r="F207" s="20" t="s">
        <v>9</v>
      </c>
      <c r="G207" s="20" t="s">
        <v>786</v>
      </c>
      <c r="H207" s="20" t="s">
        <v>11</v>
      </c>
      <c r="I207" s="24" t="s">
        <v>928</v>
      </c>
      <c r="J207" s="24" t="s">
        <v>803</v>
      </c>
      <c r="K207" s="20" t="s">
        <v>929</v>
      </c>
      <c r="L207" s="20" t="s">
        <v>62</v>
      </c>
      <c r="M207" s="20" t="s">
        <v>63</v>
      </c>
      <c r="N207" s="20" t="s">
        <v>64</v>
      </c>
      <c r="O207" s="25"/>
    </row>
    <row r="208" spans="1:15" s="26" customFormat="1" ht="99.95" customHeight="1" x14ac:dyDescent="0.25">
      <c r="A208" s="20">
        <v>207</v>
      </c>
      <c r="B208" s="20" t="s">
        <v>65</v>
      </c>
      <c r="C208" s="21">
        <v>44974</v>
      </c>
      <c r="D208" s="22" t="s">
        <v>58</v>
      </c>
      <c r="E208" s="20" t="s">
        <v>8</v>
      </c>
      <c r="F208" s="20" t="s">
        <v>9</v>
      </c>
      <c r="G208" s="20" t="s">
        <v>786</v>
      </c>
      <c r="H208" s="20" t="s">
        <v>11</v>
      </c>
      <c r="I208" s="24" t="s">
        <v>930</v>
      </c>
      <c r="J208" s="24" t="s">
        <v>867</v>
      </c>
      <c r="K208" s="20" t="s">
        <v>66</v>
      </c>
      <c r="L208" s="20" t="s">
        <v>39</v>
      </c>
      <c r="M208" s="20" t="s">
        <v>63</v>
      </c>
      <c r="N208" s="20" t="s">
        <v>39</v>
      </c>
      <c r="O208" s="25"/>
    </row>
    <row r="209" spans="1:15" s="26" customFormat="1" ht="99.95" customHeight="1" x14ac:dyDescent="0.25">
      <c r="A209" s="20">
        <v>208</v>
      </c>
      <c r="B209" s="20" t="s">
        <v>67</v>
      </c>
      <c r="C209" s="21">
        <v>44974</v>
      </c>
      <c r="D209" s="22" t="s">
        <v>58</v>
      </c>
      <c r="E209" s="20" t="s">
        <v>8</v>
      </c>
      <c r="F209" s="20" t="s">
        <v>9</v>
      </c>
      <c r="G209" s="20" t="s">
        <v>786</v>
      </c>
      <c r="H209" s="20" t="s">
        <v>11</v>
      </c>
      <c r="I209" s="24" t="s">
        <v>931</v>
      </c>
      <c r="J209" s="24" t="s">
        <v>820</v>
      </c>
      <c r="K209" s="20"/>
      <c r="L209" s="20" t="s">
        <v>62</v>
      </c>
      <c r="M209" s="20" t="s">
        <v>31</v>
      </c>
      <c r="N209" s="20" t="s">
        <v>68</v>
      </c>
      <c r="O209" s="25"/>
    </row>
    <row r="210" spans="1:15" s="26" customFormat="1" ht="99.95" customHeight="1" x14ac:dyDescent="0.25">
      <c r="A210" s="20">
        <v>209</v>
      </c>
      <c r="B210" s="20" t="s">
        <v>69</v>
      </c>
      <c r="C210" s="21">
        <v>44974</v>
      </c>
      <c r="D210" s="22" t="s">
        <v>58</v>
      </c>
      <c r="E210" s="20" t="s">
        <v>8</v>
      </c>
      <c r="F210" s="20" t="s">
        <v>9</v>
      </c>
      <c r="G210" s="20" t="s">
        <v>786</v>
      </c>
      <c r="H210" s="20" t="s">
        <v>26</v>
      </c>
      <c r="I210" s="20" t="s">
        <v>764</v>
      </c>
      <c r="J210" s="24" t="s">
        <v>810</v>
      </c>
      <c r="K210" s="20"/>
      <c r="L210" s="20" t="s">
        <v>70</v>
      </c>
      <c r="M210" s="20" t="s">
        <v>71</v>
      </c>
      <c r="N210" s="20" t="s">
        <v>72</v>
      </c>
      <c r="O210" s="25"/>
    </row>
    <row r="211" spans="1:15" s="26" customFormat="1" ht="99.95" customHeight="1" x14ac:dyDescent="0.25">
      <c r="A211" s="20">
        <v>210</v>
      </c>
      <c r="B211" s="20" t="s">
        <v>242</v>
      </c>
      <c r="C211" s="21">
        <v>44974</v>
      </c>
      <c r="D211" s="22" t="s">
        <v>243</v>
      </c>
      <c r="E211" s="20" t="s">
        <v>91</v>
      </c>
      <c r="F211" s="20" t="s">
        <v>92</v>
      </c>
      <c r="G211" s="20" t="s">
        <v>790</v>
      </c>
      <c r="H211" s="20" t="s">
        <v>11</v>
      </c>
      <c r="I211" s="20" t="s">
        <v>244</v>
      </c>
      <c r="J211" s="24" t="s">
        <v>810</v>
      </c>
      <c r="K211" s="20"/>
      <c r="L211" s="20" t="s">
        <v>13</v>
      </c>
      <c r="M211" s="20" t="s">
        <v>27</v>
      </c>
      <c r="N211" s="20" t="s">
        <v>245</v>
      </c>
      <c r="O211" s="25"/>
    </row>
    <row r="212" spans="1:15" s="26" customFormat="1" ht="99.95" customHeight="1" x14ac:dyDescent="0.25">
      <c r="A212" s="20">
        <v>211</v>
      </c>
      <c r="B212" s="20" t="s">
        <v>208</v>
      </c>
      <c r="C212" s="21">
        <v>44974</v>
      </c>
      <c r="D212" s="22" t="s">
        <v>182</v>
      </c>
      <c r="E212" s="20" t="s">
        <v>91</v>
      </c>
      <c r="F212" s="20" t="s">
        <v>183</v>
      </c>
      <c r="G212" s="20" t="s">
        <v>794</v>
      </c>
      <c r="H212" s="20" t="s">
        <v>26</v>
      </c>
      <c r="I212" s="20" t="s">
        <v>768</v>
      </c>
      <c r="J212" s="24" t="s">
        <v>802</v>
      </c>
      <c r="K212" s="20"/>
      <c r="L212" s="20" t="s">
        <v>39</v>
      </c>
      <c r="M212" s="20" t="s">
        <v>31</v>
      </c>
      <c r="N212" s="20" t="s">
        <v>209</v>
      </c>
      <c r="O212" s="25"/>
    </row>
    <row r="213" spans="1:15" s="26" customFormat="1" ht="99.95" customHeight="1" x14ac:dyDescent="0.25">
      <c r="A213" s="20">
        <v>212</v>
      </c>
      <c r="B213" s="20" t="s">
        <v>521</v>
      </c>
      <c r="C213" s="21">
        <v>44974</v>
      </c>
      <c r="D213" s="22" t="s">
        <v>514</v>
      </c>
      <c r="E213" s="20" t="s">
        <v>91</v>
      </c>
      <c r="F213" s="20" t="s">
        <v>44</v>
      </c>
      <c r="G213" s="20" t="s">
        <v>794</v>
      </c>
      <c r="H213" s="20" t="s">
        <v>11</v>
      </c>
      <c r="I213" s="20" t="s">
        <v>932</v>
      </c>
      <c r="J213" s="24" t="s">
        <v>86</v>
      </c>
      <c r="K213" s="20"/>
      <c r="L213" s="20" t="s">
        <v>13</v>
      </c>
      <c r="M213" s="20" t="s">
        <v>21</v>
      </c>
      <c r="N213" s="20" t="s">
        <v>278</v>
      </c>
      <c r="O213" s="25"/>
    </row>
    <row r="214" spans="1:15" s="26" customFormat="1" ht="99.95" customHeight="1" x14ac:dyDescent="0.25">
      <c r="A214" s="20">
        <v>213</v>
      </c>
      <c r="B214" s="20" t="s">
        <v>522</v>
      </c>
      <c r="C214" s="21">
        <v>44974</v>
      </c>
      <c r="D214" s="22" t="s">
        <v>514</v>
      </c>
      <c r="E214" s="20" t="s">
        <v>91</v>
      </c>
      <c r="F214" s="20" t="s">
        <v>44</v>
      </c>
      <c r="G214" s="20" t="s">
        <v>794</v>
      </c>
      <c r="H214" s="20" t="s">
        <v>26</v>
      </c>
      <c r="I214" s="20" t="s">
        <v>523</v>
      </c>
      <c r="J214" s="24" t="s">
        <v>811</v>
      </c>
      <c r="K214" s="20" t="s">
        <v>524</v>
      </c>
      <c r="L214" s="20" t="s">
        <v>13</v>
      </c>
      <c r="M214" s="20" t="s">
        <v>212</v>
      </c>
      <c r="N214" s="20" t="s">
        <v>525</v>
      </c>
      <c r="O214" s="25"/>
    </row>
    <row r="215" spans="1:15" s="26" customFormat="1" ht="99.95" customHeight="1" x14ac:dyDescent="0.25">
      <c r="A215" s="20">
        <v>214</v>
      </c>
      <c r="B215" s="20" t="s">
        <v>526</v>
      </c>
      <c r="C215" s="21">
        <v>44974</v>
      </c>
      <c r="D215" s="22" t="s">
        <v>514</v>
      </c>
      <c r="E215" s="20" t="s">
        <v>91</v>
      </c>
      <c r="F215" s="20" t="s">
        <v>44</v>
      </c>
      <c r="G215" s="20" t="s">
        <v>794</v>
      </c>
      <c r="H215" s="20" t="s">
        <v>11</v>
      </c>
      <c r="I215" s="20" t="s">
        <v>527</v>
      </c>
      <c r="J215" s="24" t="s">
        <v>811</v>
      </c>
      <c r="K215" s="20"/>
      <c r="L215" s="20" t="s">
        <v>13</v>
      </c>
      <c r="M215" s="20" t="s">
        <v>27</v>
      </c>
      <c r="N215" s="20" t="s">
        <v>528</v>
      </c>
      <c r="O215" s="25"/>
    </row>
    <row r="216" spans="1:15" s="26" customFormat="1" ht="99.95" customHeight="1" x14ac:dyDescent="0.25">
      <c r="A216" s="20">
        <v>215</v>
      </c>
      <c r="B216" s="20" t="s">
        <v>480</v>
      </c>
      <c r="C216" s="21">
        <v>44974</v>
      </c>
      <c r="D216" s="22" t="s">
        <v>477</v>
      </c>
      <c r="E216" s="20" t="s">
        <v>91</v>
      </c>
      <c r="F216" s="20" t="s">
        <v>334</v>
      </c>
      <c r="G216" s="20" t="s">
        <v>790</v>
      </c>
      <c r="H216" s="20" t="s">
        <v>11</v>
      </c>
      <c r="I216" s="20" t="s">
        <v>478</v>
      </c>
      <c r="J216" s="24" t="s">
        <v>810</v>
      </c>
      <c r="K216" s="20"/>
      <c r="L216" s="20" t="s">
        <v>375</v>
      </c>
      <c r="M216" s="20" t="s">
        <v>27</v>
      </c>
      <c r="N216" s="20" t="s">
        <v>479</v>
      </c>
      <c r="O216" s="25"/>
    </row>
    <row r="217" spans="1:15" s="26" customFormat="1" ht="99.95" customHeight="1" x14ac:dyDescent="0.25">
      <c r="A217" s="20">
        <v>216</v>
      </c>
      <c r="B217" s="20" t="s">
        <v>481</v>
      </c>
      <c r="C217" s="21">
        <v>44974</v>
      </c>
      <c r="D217" s="22" t="s">
        <v>477</v>
      </c>
      <c r="E217" s="20" t="s">
        <v>91</v>
      </c>
      <c r="F217" s="20" t="s">
        <v>334</v>
      </c>
      <c r="G217" s="20" t="s">
        <v>790</v>
      </c>
      <c r="H217" s="20" t="s">
        <v>11</v>
      </c>
      <c r="I217" s="20" t="s">
        <v>478</v>
      </c>
      <c r="J217" s="24" t="s">
        <v>810</v>
      </c>
      <c r="K217" s="20"/>
      <c r="L217" s="20" t="s">
        <v>375</v>
      </c>
      <c r="M217" s="20" t="s">
        <v>27</v>
      </c>
      <c r="N217" s="20" t="s">
        <v>479</v>
      </c>
      <c r="O217" s="25"/>
    </row>
    <row r="218" spans="1:15" s="26" customFormat="1" ht="99.95" customHeight="1" x14ac:dyDescent="0.25">
      <c r="A218" s="20">
        <v>217</v>
      </c>
      <c r="B218" s="20" t="s">
        <v>352</v>
      </c>
      <c r="C218" s="21">
        <v>44974</v>
      </c>
      <c r="D218" s="22" t="s">
        <v>353</v>
      </c>
      <c r="E218" s="20" t="s">
        <v>91</v>
      </c>
      <c r="F218" s="20" t="s">
        <v>9</v>
      </c>
      <c r="G218" s="20" t="s">
        <v>84</v>
      </c>
      <c r="H218" s="20" t="s">
        <v>11</v>
      </c>
      <c r="I218" s="20" t="s">
        <v>354</v>
      </c>
      <c r="J218" s="24" t="s">
        <v>814</v>
      </c>
      <c r="K218" s="20" t="s">
        <v>199</v>
      </c>
      <c r="L218" s="20" t="s">
        <v>221</v>
      </c>
      <c r="M218" s="20" t="s">
        <v>222</v>
      </c>
      <c r="N218" s="20" t="s">
        <v>355</v>
      </c>
      <c r="O218" s="25"/>
    </row>
    <row r="219" spans="1:15" s="26" customFormat="1" ht="99.95" customHeight="1" x14ac:dyDescent="0.25">
      <c r="A219" s="20">
        <v>218</v>
      </c>
      <c r="B219" s="20" t="s">
        <v>356</v>
      </c>
      <c r="C219" s="21">
        <v>44974</v>
      </c>
      <c r="D219" s="22" t="s">
        <v>353</v>
      </c>
      <c r="E219" s="20" t="s">
        <v>91</v>
      </c>
      <c r="F219" s="20" t="s">
        <v>9</v>
      </c>
      <c r="G219" s="20" t="s">
        <v>84</v>
      </c>
      <c r="H219" s="20" t="s">
        <v>11</v>
      </c>
      <c r="I219" s="20" t="s">
        <v>933</v>
      </c>
      <c r="J219" s="24" t="s">
        <v>824</v>
      </c>
      <c r="K219" s="20" t="s">
        <v>199</v>
      </c>
      <c r="L219" s="20" t="s">
        <v>62</v>
      </c>
      <c r="M219" s="20" t="s">
        <v>40</v>
      </c>
      <c r="N219" s="20" t="s">
        <v>357</v>
      </c>
      <c r="O219" s="25"/>
    </row>
    <row r="220" spans="1:15" s="26" customFormat="1" ht="99.95" customHeight="1" x14ac:dyDescent="0.25">
      <c r="A220" s="20">
        <v>219</v>
      </c>
      <c r="B220" s="20" t="s">
        <v>358</v>
      </c>
      <c r="C220" s="21">
        <v>44974</v>
      </c>
      <c r="D220" s="22" t="s">
        <v>353</v>
      </c>
      <c r="E220" s="20" t="s">
        <v>91</v>
      </c>
      <c r="F220" s="20" t="s">
        <v>9</v>
      </c>
      <c r="G220" s="20" t="s">
        <v>84</v>
      </c>
      <c r="H220" s="20" t="s">
        <v>26</v>
      </c>
      <c r="I220" s="20" t="s">
        <v>934</v>
      </c>
      <c r="J220" s="24" t="s">
        <v>814</v>
      </c>
      <c r="K220" s="20" t="s">
        <v>66</v>
      </c>
      <c r="L220" s="20" t="s">
        <v>62</v>
      </c>
      <c r="M220" s="20" t="s">
        <v>63</v>
      </c>
      <c r="N220" s="20" t="s">
        <v>359</v>
      </c>
      <c r="O220" s="25"/>
    </row>
    <row r="221" spans="1:15" s="26" customFormat="1" ht="99.95" customHeight="1" x14ac:dyDescent="0.25">
      <c r="A221" s="20">
        <v>220</v>
      </c>
      <c r="B221" s="20" t="s">
        <v>360</v>
      </c>
      <c r="C221" s="21">
        <v>44974</v>
      </c>
      <c r="D221" s="22" t="s">
        <v>353</v>
      </c>
      <c r="E221" s="20" t="s">
        <v>91</v>
      </c>
      <c r="F221" s="20" t="s">
        <v>9</v>
      </c>
      <c r="G221" s="20" t="s">
        <v>84</v>
      </c>
      <c r="H221" s="20" t="s">
        <v>26</v>
      </c>
      <c r="I221" s="20" t="s">
        <v>361</v>
      </c>
      <c r="J221" s="24" t="s">
        <v>813</v>
      </c>
      <c r="K221" s="20" t="s">
        <v>185</v>
      </c>
      <c r="L221" s="20" t="s">
        <v>62</v>
      </c>
      <c r="M221" s="20" t="s">
        <v>63</v>
      </c>
      <c r="N221" s="20" t="s">
        <v>204</v>
      </c>
      <c r="O221" s="25"/>
    </row>
    <row r="222" spans="1:15" s="26" customFormat="1" ht="99.95" customHeight="1" x14ac:dyDescent="0.25">
      <c r="A222" s="20">
        <v>221</v>
      </c>
      <c r="B222" s="20" t="s">
        <v>23</v>
      </c>
      <c r="C222" s="21">
        <v>44974</v>
      </c>
      <c r="D222" s="22" t="s">
        <v>24</v>
      </c>
      <c r="E222" s="20" t="s">
        <v>8</v>
      </c>
      <c r="F222" s="20" t="s">
        <v>25</v>
      </c>
      <c r="G222" s="20" t="s">
        <v>786</v>
      </c>
      <c r="H222" s="20" t="s">
        <v>26</v>
      </c>
      <c r="I222" s="20" t="s">
        <v>759</v>
      </c>
      <c r="J222" s="24" t="s">
        <v>449</v>
      </c>
      <c r="K222" s="20"/>
      <c r="L222" s="20" t="s">
        <v>13</v>
      </c>
      <c r="M222" s="20" t="s">
        <v>27</v>
      </c>
      <c r="N222" s="20" t="s">
        <v>28</v>
      </c>
      <c r="O222" s="25"/>
    </row>
    <row r="223" spans="1:15" s="26" customFormat="1" ht="99.95" customHeight="1" x14ac:dyDescent="0.25">
      <c r="A223" s="20">
        <v>222</v>
      </c>
      <c r="B223" s="20" t="s">
        <v>29</v>
      </c>
      <c r="C223" s="21">
        <v>44974</v>
      </c>
      <c r="D223" s="22" t="s">
        <v>24</v>
      </c>
      <c r="E223" s="20" t="s">
        <v>8</v>
      </c>
      <c r="F223" s="20" t="s">
        <v>25</v>
      </c>
      <c r="G223" s="20" t="s">
        <v>786</v>
      </c>
      <c r="H223" s="20" t="s">
        <v>26</v>
      </c>
      <c r="I223" s="20" t="s">
        <v>760</v>
      </c>
      <c r="J223" s="24" t="s">
        <v>802</v>
      </c>
      <c r="K223" s="20"/>
      <c r="L223" s="20" t="s">
        <v>30</v>
      </c>
      <c r="M223" s="20" t="s">
        <v>31</v>
      </c>
      <c r="N223" s="20" t="s">
        <v>32</v>
      </c>
      <c r="O223" s="25"/>
    </row>
    <row r="224" spans="1:15" s="26" customFormat="1" ht="99.95" customHeight="1" x14ac:dyDescent="0.25">
      <c r="A224" s="20">
        <v>223</v>
      </c>
      <c r="B224" s="20" t="s">
        <v>33</v>
      </c>
      <c r="C224" s="21">
        <v>44974</v>
      </c>
      <c r="D224" s="22" t="s">
        <v>24</v>
      </c>
      <c r="E224" s="20" t="s">
        <v>8</v>
      </c>
      <c r="F224" s="20" t="s">
        <v>25</v>
      </c>
      <c r="G224" s="20" t="s">
        <v>786</v>
      </c>
      <c r="H224" s="20" t="s">
        <v>26</v>
      </c>
      <c r="I224" s="20" t="s">
        <v>761</v>
      </c>
      <c r="J224" s="24" t="s">
        <v>823</v>
      </c>
      <c r="K224" s="20" t="s">
        <v>34</v>
      </c>
      <c r="L224" s="20" t="s">
        <v>35</v>
      </c>
      <c r="M224" s="20" t="s">
        <v>36</v>
      </c>
      <c r="N224" s="20" t="s">
        <v>37</v>
      </c>
      <c r="O224" s="25"/>
    </row>
    <row r="225" spans="1:15" s="26" customFormat="1" ht="99.95" customHeight="1" x14ac:dyDescent="0.25">
      <c r="A225" s="20">
        <v>224</v>
      </c>
      <c r="B225" s="20" t="s">
        <v>38</v>
      </c>
      <c r="C225" s="21">
        <v>44974</v>
      </c>
      <c r="D225" s="22" t="s">
        <v>24</v>
      </c>
      <c r="E225" s="20" t="s">
        <v>8</v>
      </c>
      <c r="F225" s="20" t="s">
        <v>25</v>
      </c>
      <c r="G225" s="20" t="s">
        <v>786</v>
      </c>
      <c r="H225" s="20" t="s">
        <v>26</v>
      </c>
      <c r="I225" s="20" t="s">
        <v>762</v>
      </c>
      <c r="J225" s="24" t="s">
        <v>821</v>
      </c>
      <c r="K225" s="20"/>
      <c r="L225" s="20" t="s">
        <v>39</v>
      </c>
      <c r="M225" s="20" t="s">
        <v>40</v>
      </c>
      <c r="N225" s="20" t="s">
        <v>41</v>
      </c>
      <c r="O225" s="25"/>
    </row>
    <row r="226" spans="1:15" s="26" customFormat="1" ht="99.95" customHeight="1" x14ac:dyDescent="0.25">
      <c r="A226" s="20">
        <v>225</v>
      </c>
      <c r="B226" s="20" t="s">
        <v>313</v>
      </c>
      <c r="C226" s="21">
        <v>44974</v>
      </c>
      <c r="D226" s="22" t="s">
        <v>314</v>
      </c>
      <c r="E226" s="20" t="s">
        <v>91</v>
      </c>
      <c r="F226" s="20" t="s">
        <v>286</v>
      </c>
      <c r="G226" s="20" t="s">
        <v>786</v>
      </c>
      <c r="H226" s="20" t="s">
        <v>11</v>
      </c>
      <c r="I226" s="20" t="s">
        <v>315</v>
      </c>
      <c r="J226" s="24" t="s">
        <v>812</v>
      </c>
      <c r="K226" s="20"/>
      <c r="L226" s="20" t="s">
        <v>126</v>
      </c>
      <c r="M226" s="20" t="s">
        <v>21</v>
      </c>
      <c r="N226" s="20" t="s">
        <v>316</v>
      </c>
      <c r="O226" s="25"/>
    </row>
    <row r="227" spans="1:15" s="26" customFormat="1" ht="99.95" customHeight="1" x14ac:dyDescent="0.25">
      <c r="A227" s="20">
        <v>226</v>
      </c>
      <c r="B227" s="20" t="s">
        <v>612</v>
      </c>
      <c r="C227" s="21">
        <v>44974</v>
      </c>
      <c r="D227" s="22" t="s">
        <v>613</v>
      </c>
      <c r="E227" s="20" t="s">
        <v>609</v>
      </c>
      <c r="F227" s="20" t="s">
        <v>183</v>
      </c>
      <c r="G227" s="20" t="s">
        <v>796</v>
      </c>
      <c r="H227" s="20" t="s">
        <v>11</v>
      </c>
      <c r="I227" s="20" t="s">
        <v>614</v>
      </c>
      <c r="J227" s="24" t="s">
        <v>86</v>
      </c>
      <c r="K227" s="20"/>
      <c r="L227" s="20" t="s">
        <v>13</v>
      </c>
      <c r="M227" s="20" t="s">
        <v>21</v>
      </c>
      <c r="N227" s="20" t="s">
        <v>278</v>
      </c>
      <c r="O227" s="25"/>
    </row>
    <row r="228" spans="1:15" s="26" customFormat="1" ht="99.95" customHeight="1" x14ac:dyDescent="0.25">
      <c r="A228" s="20">
        <v>227</v>
      </c>
      <c r="B228" s="20" t="s">
        <v>615</v>
      </c>
      <c r="C228" s="21">
        <v>44974</v>
      </c>
      <c r="D228" s="22" t="s">
        <v>613</v>
      </c>
      <c r="E228" s="20" t="s">
        <v>609</v>
      </c>
      <c r="F228" s="20" t="s">
        <v>183</v>
      </c>
      <c r="G228" s="20" t="s">
        <v>796</v>
      </c>
      <c r="H228" s="20" t="s">
        <v>26</v>
      </c>
      <c r="I228" s="24" t="s">
        <v>616</v>
      </c>
      <c r="J228" s="24" t="s">
        <v>817</v>
      </c>
      <c r="K228" s="20" t="s">
        <v>935</v>
      </c>
      <c r="L228" s="20" t="s">
        <v>13</v>
      </c>
      <c r="M228" s="20" t="s">
        <v>617</v>
      </c>
      <c r="N228" s="20" t="s">
        <v>618</v>
      </c>
      <c r="O228" s="25"/>
    </row>
    <row r="229" spans="1:15" s="26" customFormat="1" ht="99.95" customHeight="1" x14ac:dyDescent="0.25">
      <c r="A229" s="20">
        <v>228</v>
      </c>
      <c r="B229" s="20" t="s">
        <v>210</v>
      </c>
      <c r="C229" s="21">
        <v>44974</v>
      </c>
      <c r="D229" s="22" t="s">
        <v>182</v>
      </c>
      <c r="E229" s="20" t="s">
        <v>91</v>
      </c>
      <c r="F229" s="20" t="s">
        <v>183</v>
      </c>
      <c r="G229" s="20" t="s">
        <v>794</v>
      </c>
      <c r="H229" s="20" t="s">
        <v>11</v>
      </c>
      <c r="I229" s="24" t="s">
        <v>211</v>
      </c>
      <c r="J229" s="24" t="s">
        <v>803</v>
      </c>
      <c r="K229" s="20"/>
      <c r="L229" s="20" t="s">
        <v>62</v>
      </c>
      <c r="M229" s="20" t="s">
        <v>212</v>
      </c>
      <c r="N229" s="20" t="s">
        <v>213</v>
      </c>
      <c r="O229" s="25"/>
    </row>
    <row r="230" spans="1:15" s="26" customFormat="1" ht="99.95" customHeight="1" x14ac:dyDescent="0.25">
      <c r="A230" s="20">
        <v>229</v>
      </c>
      <c r="B230" s="20" t="s">
        <v>214</v>
      </c>
      <c r="C230" s="21">
        <v>44974</v>
      </c>
      <c r="D230" s="22" t="s">
        <v>182</v>
      </c>
      <c r="E230" s="20" t="s">
        <v>91</v>
      </c>
      <c r="F230" s="20" t="s">
        <v>183</v>
      </c>
      <c r="G230" s="20" t="s">
        <v>794</v>
      </c>
      <c r="H230" s="20" t="s">
        <v>11</v>
      </c>
      <c r="I230" s="24" t="s">
        <v>215</v>
      </c>
      <c r="J230" s="24" t="s">
        <v>86</v>
      </c>
      <c r="K230" s="20"/>
      <c r="L230" s="20" t="s">
        <v>39</v>
      </c>
      <c r="M230" s="20" t="s">
        <v>21</v>
      </c>
      <c r="N230" s="20" t="s">
        <v>216</v>
      </c>
      <c r="O230" s="25"/>
    </row>
    <row r="231" spans="1:15" s="26" customFormat="1" ht="99.95" customHeight="1" x14ac:dyDescent="0.25">
      <c r="A231" s="20">
        <v>230</v>
      </c>
      <c r="B231" s="20" t="s">
        <v>224</v>
      </c>
      <c r="C231" s="21">
        <v>44974</v>
      </c>
      <c r="D231" s="22" t="s">
        <v>225</v>
      </c>
      <c r="E231" s="20" t="s">
        <v>91</v>
      </c>
      <c r="F231" s="20" t="s">
        <v>49</v>
      </c>
      <c r="G231" s="20" t="s">
        <v>84</v>
      </c>
      <c r="H231" s="20" t="s">
        <v>26</v>
      </c>
      <c r="I231" s="24" t="s">
        <v>226</v>
      </c>
      <c r="J231" s="24" t="s">
        <v>815</v>
      </c>
      <c r="K231" s="20" t="s">
        <v>192</v>
      </c>
      <c r="L231" s="20" t="s">
        <v>62</v>
      </c>
      <c r="M231" s="20" t="s">
        <v>31</v>
      </c>
      <c r="N231" s="20" t="s">
        <v>227</v>
      </c>
      <c r="O231" s="25"/>
    </row>
    <row r="232" spans="1:15" s="26" customFormat="1" ht="99.95" customHeight="1" x14ac:dyDescent="0.25">
      <c r="A232" s="20">
        <v>231</v>
      </c>
      <c r="B232" s="20" t="s">
        <v>393</v>
      </c>
      <c r="C232" s="21">
        <v>44974</v>
      </c>
      <c r="D232" s="22" t="s">
        <v>370</v>
      </c>
      <c r="E232" s="20" t="s">
        <v>91</v>
      </c>
      <c r="F232" s="20" t="s">
        <v>9</v>
      </c>
      <c r="G232" s="20" t="s">
        <v>84</v>
      </c>
      <c r="H232" s="20" t="s">
        <v>26</v>
      </c>
      <c r="I232" s="24" t="s">
        <v>394</v>
      </c>
      <c r="J232" s="24" t="s">
        <v>814</v>
      </c>
      <c r="K232" s="20" t="s">
        <v>66</v>
      </c>
      <c r="L232" s="20" t="s">
        <v>62</v>
      </c>
      <c r="M232" s="20" t="s">
        <v>40</v>
      </c>
      <c r="N232" s="20" t="s">
        <v>395</v>
      </c>
      <c r="O232" s="25"/>
    </row>
    <row r="233" spans="1:15" s="26" customFormat="1" ht="99.95" customHeight="1" x14ac:dyDescent="0.25">
      <c r="A233" s="20">
        <v>232</v>
      </c>
      <c r="B233" s="20" t="s">
        <v>396</v>
      </c>
      <c r="C233" s="21">
        <v>44974</v>
      </c>
      <c r="D233" s="22" t="s">
        <v>370</v>
      </c>
      <c r="E233" s="20" t="s">
        <v>91</v>
      </c>
      <c r="F233" s="20" t="s">
        <v>9</v>
      </c>
      <c r="G233" s="20" t="s">
        <v>84</v>
      </c>
      <c r="H233" s="20" t="s">
        <v>11</v>
      </c>
      <c r="I233" s="24" t="s">
        <v>397</v>
      </c>
      <c r="J233" s="24" t="s">
        <v>810</v>
      </c>
      <c r="K233" s="20"/>
      <c r="L233" s="20" t="s">
        <v>375</v>
      </c>
      <c r="M233" s="20" t="s">
        <v>27</v>
      </c>
      <c r="N233" s="20" t="s">
        <v>398</v>
      </c>
      <c r="O233" s="25"/>
    </row>
    <row r="234" spans="1:15" s="26" customFormat="1" ht="99.95" customHeight="1" x14ac:dyDescent="0.25">
      <c r="A234" s="20">
        <v>233</v>
      </c>
      <c r="B234" s="20" t="s">
        <v>399</v>
      </c>
      <c r="C234" s="21">
        <v>44974</v>
      </c>
      <c r="D234" s="22" t="s">
        <v>370</v>
      </c>
      <c r="E234" s="20" t="s">
        <v>91</v>
      </c>
      <c r="F234" s="20" t="s">
        <v>9</v>
      </c>
      <c r="G234" s="20" t="s">
        <v>84</v>
      </c>
      <c r="H234" s="20" t="s">
        <v>11</v>
      </c>
      <c r="I234" s="24" t="s">
        <v>400</v>
      </c>
      <c r="J234" s="24" t="s">
        <v>803</v>
      </c>
      <c r="K234" s="20" t="s">
        <v>401</v>
      </c>
      <c r="L234" s="20" t="s">
        <v>62</v>
      </c>
      <c r="M234" s="20" t="s">
        <v>63</v>
      </c>
      <c r="N234" s="20" t="s">
        <v>402</v>
      </c>
      <c r="O234" s="25"/>
    </row>
    <row r="235" spans="1:15" s="26" customFormat="1" ht="99.95" customHeight="1" x14ac:dyDescent="0.25">
      <c r="A235" s="20">
        <v>234</v>
      </c>
      <c r="B235" s="20" t="s">
        <v>403</v>
      </c>
      <c r="C235" s="21">
        <v>44974</v>
      </c>
      <c r="D235" s="22" t="s">
        <v>370</v>
      </c>
      <c r="E235" s="20" t="s">
        <v>91</v>
      </c>
      <c r="F235" s="20" t="s">
        <v>9</v>
      </c>
      <c r="G235" s="20" t="s">
        <v>84</v>
      </c>
      <c r="H235" s="20" t="s">
        <v>11</v>
      </c>
      <c r="I235" s="24" t="s">
        <v>404</v>
      </c>
      <c r="J235" s="24" t="s">
        <v>818</v>
      </c>
      <c r="K235" s="20"/>
      <c r="L235" s="20" t="s">
        <v>13</v>
      </c>
      <c r="M235" s="20" t="s">
        <v>405</v>
      </c>
      <c r="N235" s="20" t="s">
        <v>406</v>
      </c>
      <c r="O235" s="25"/>
    </row>
    <row r="236" spans="1:15" s="26" customFormat="1" ht="99.95" customHeight="1" x14ac:dyDescent="0.25">
      <c r="A236" s="20">
        <v>235</v>
      </c>
      <c r="B236" s="20" t="s">
        <v>407</v>
      </c>
      <c r="C236" s="21">
        <v>44974</v>
      </c>
      <c r="D236" s="22" t="s">
        <v>370</v>
      </c>
      <c r="E236" s="20" t="s">
        <v>91</v>
      </c>
      <c r="F236" s="20" t="s">
        <v>9</v>
      </c>
      <c r="G236" s="20" t="s">
        <v>84</v>
      </c>
      <c r="H236" s="20" t="s">
        <v>11</v>
      </c>
      <c r="I236" s="24" t="s">
        <v>408</v>
      </c>
      <c r="J236" s="24" t="s">
        <v>803</v>
      </c>
      <c r="K236" s="20" t="s">
        <v>409</v>
      </c>
      <c r="L236" s="20" t="s">
        <v>410</v>
      </c>
      <c r="M236" s="20" t="s">
        <v>411</v>
      </c>
      <c r="N236" s="20" t="s">
        <v>412</v>
      </c>
      <c r="O236" s="25"/>
    </row>
    <row r="237" spans="1:15" s="26" customFormat="1" ht="99.95" customHeight="1" x14ac:dyDescent="0.25">
      <c r="A237" s="20">
        <v>236</v>
      </c>
      <c r="B237" s="20" t="s">
        <v>413</v>
      </c>
      <c r="C237" s="21">
        <v>44974</v>
      </c>
      <c r="D237" s="22" t="s">
        <v>370</v>
      </c>
      <c r="E237" s="20" t="s">
        <v>91</v>
      </c>
      <c r="F237" s="20" t="s">
        <v>9</v>
      </c>
      <c r="G237" s="20" t="s">
        <v>84</v>
      </c>
      <c r="H237" s="20" t="s">
        <v>307</v>
      </c>
      <c r="I237" s="24" t="s">
        <v>414</v>
      </c>
      <c r="J237" s="24" t="s">
        <v>936</v>
      </c>
      <c r="K237" s="20" t="s">
        <v>50</v>
      </c>
      <c r="L237" s="20" t="s">
        <v>39</v>
      </c>
      <c r="M237" s="20" t="s">
        <v>351</v>
      </c>
      <c r="N237" s="20" t="s">
        <v>415</v>
      </c>
      <c r="O237" s="25"/>
    </row>
    <row r="238" spans="1:15" s="26" customFormat="1" ht="99.95" customHeight="1" x14ac:dyDescent="0.25">
      <c r="A238" s="20">
        <v>237</v>
      </c>
      <c r="B238" s="20" t="s">
        <v>416</v>
      </c>
      <c r="C238" s="21">
        <v>44974</v>
      </c>
      <c r="D238" s="22" t="s">
        <v>370</v>
      </c>
      <c r="E238" s="20" t="s">
        <v>91</v>
      </c>
      <c r="F238" s="20" t="s">
        <v>9</v>
      </c>
      <c r="G238" s="20" t="s">
        <v>84</v>
      </c>
      <c r="H238" s="20" t="s">
        <v>11</v>
      </c>
      <c r="I238" s="24" t="s">
        <v>417</v>
      </c>
      <c r="J238" s="24" t="s">
        <v>818</v>
      </c>
      <c r="K238" s="20"/>
      <c r="L238" s="20" t="s">
        <v>13</v>
      </c>
      <c r="M238" s="20" t="s">
        <v>418</v>
      </c>
      <c r="N238" s="20" t="s">
        <v>419</v>
      </c>
      <c r="O238" s="25"/>
    </row>
    <row r="239" spans="1:15" s="26" customFormat="1" ht="99.95" customHeight="1" x14ac:dyDescent="0.25">
      <c r="A239" s="20">
        <v>238</v>
      </c>
      <c r="B239" s="20" t="s">
        <v>420</v>
      </c>
      <c r="C239" s="21">
        <v>44974</v>
      </c>
      <c r="D239" s="22" t="s">
        <v>370</v>
      </c>
      <c r="E239" s="20" t="s">
        <v>91</v>
      </c>
      <c r="F239" s="20" t="s">
        <v>9</v>
      </c>
      <c r="G239" s="20" t="s">
        <v>84</v>
      </c>
      <c r="H239" s="20" t="s">
        <v>11</v>
      </c>
      <c r="I239" s="24" t="s">
        <v>421</v>
      </c>
      <c r="J239" s="24" t="s">
        <v>803</v>
      </c>
      <c r="K239" s="20" t="s">
        <v>389</v>
      </c>
      <c r="L239" s="20" t="s">
        <v>30</v>
      </c>
      <c r="M239" s="20" t="s">
        <v>31</v>
      </c>
      <c r="N239" s="20" t="s">
        <v>422</v>
      </c>
      <c r="O239" s="25"/>
    </row>
    <row r="240" spans="1:15" s="26" customFormat="1" ht="99.95" customHeight="1" x14ac:dyDescent="0.25">
      <c r="A240" s="20">
        <v>239</v>
      </c>
      <c r="B240" s="20" t="s">
        <v>423</v>
      </c>
      <c r="C240" s="21">
        <v>44974</v>
      </c>
      <c r="D240" s="22" t="s">
        <v>370</v>
      </c>
      <c r="E240" s="20" t="s">
        <v>91</v>
      </c>
      <c r="F240" s="20" t="s">
        <v>9</v>
      </c>
      <c r="G240" s="20" t="s">
        <v>84</v>
      </c>
      <c r="H240" s="20" t="s">
        <v>11</v>
      </c>
      <c r="I240" s="24" t="s">
        <v>424</v>
      </c>
      <c r="J240" s="24" t="s">
        <v>804</v>
      </c>
      <c r="K240" s="20"/>
      <c r="L240" s="20" t="s">
        <v>13</v>
      </c>
      <c r="M240" s="20" t="s">
        <v>426</v>
      </c>
      <c r="N240" s="20" t="s">
        <v>427</v>
      </c>
      <c r="O240" s="25"/>
    </row>
    <row r="241" spans="1:15" s="26" customFormat="1" ht="99.95" customHeight="1" x14ac:dyDescent="0.25">
      <c r="A241" s="20">
        <v>240</v>
      </c>
      <c r="B241" s="20" t="s">
        <v>428</v>
      </c>
      <c r="C241" s="21">
        <v>44974</v>
      </c>
      <c r="D241" s="22" t="s">
        <v>370</v>
      </c>
      <c r="E241" s="20" t="s">
        <v>91</v>
      </c>
      <c r="F241" s="20" t="s">
        <v>9</v>
      </c>
      <c r="G241" s="20" t="s">
        <v>84</v>
      </c>
      <c r="H241" s="20" t="s">
        <v>26</v>
      </c>
      <c r="I241" s="24" t="s">
        <v>429</v>
      </c>
      <c r="J241" s="24" t="s">
        <v>86</v>
      </c>
      <c r="K241" s="20"/>
      <c r="L241" s="20" t="s">
        <v>430</v>
      </c>
      <c r="M241" s="20" t="s">
        <v>35</v>
      </c>
      <c r="N241" s="20" t="s">
        <v>431</v>
      </c>
      <c r="O241" s="25"/>
    </row>
    <row r="242" spans="1:15" s="26" customFormat="1" ht="99.95" customHeight="1" x14ac:dyDescent="0.25">
      <c r="A242" s="20">
        <v>241</v>
      </c>
      <c r="B242" s="20" t="s">
        <v>749</v>
      </c>
      <c r="C242" s="21">
        <v>44974</v>
      </c>
      <c r="D242" s="22" t="s">
        <v>750</v>
      </c>
      <c r="E242" s="20" t="s">
        <v>747</v>
      </c>
      <c r="F242" s="20" t="s">
        <v>498</v>
      </c>
      <c r="G242" s="20" t="s">
        <v>786</v>
      </c>
      <c r="H242" s="20" t="s">
        <v>26</v>
      </c>
      <c r="I242" s="24" t="s">
        <v>751</v>
      </c>
      <c r="J242" s="24" t="s">
        <v>86</v>
      </c>
      <c r="K242" s="20"/>
      <c r="L242" s="20" t="s">
        <v>13</v>
      </c>
      <c r="M242" s="20" t="s">
        <v>21</v>
      </c>
      <c r="N242" s="20" t="s">
        <v>752</v>
      </c>
      <c r="O242" s="25"/>
    </row>
    <row r="243" spans="1:15" s="26" customFormat="1" ht="99.95" customHeight="1" x14ac:dyDescent="0.25">
      <c r="A243" s="20">
        <v>242</v>
      </c>
      <c r="B243" s="20" t="s">
        <v>325</v>
      </c>
      <c r="C243" s="21">
        <v>44974</v>
      </c>
      <c r="D243" s="22" t="s">
        <v>326</v>
      </c>
      <c r="E243" s="20" t="s">
        <v>91</v>
      </c>
      <c r="F243" s="20" t="s">
        <v>270</v>
      </c>
      <c r="G243" s="20" t="s">
        <v>797</v>
      </c>
      <c r="H243" s="20" t="s">
        <v>26</v>
      </c>
      <c r="I243" s="24" t="s">
        <v>937</v>
      </c>
      <c r="J243" s="24" t="s">
        <v>816</v>
      </c>
      <c r="K243" s="20" t="s">
        <v>50</v>
      </c>
      <c r="L243" s="20" t="s">
        <v>13</v>
      </c>
      <c r="M243" s="20" t="s">
        <v>327</v>
      </c>
      <c r="N243" s="20" t="s">
        <v>328</v>
      </c>
      <c r="O243" s="25"/>
    </row>
    <row r="244" spans="1:15" s="26" customFormat="1" ht="99.95" customHeight="1" x14ac:dyDescent="0.25">
      <c r="A244" s="20">
        <v>243</v>
      </c>
      <c r="B244" s="20" t="s">
        <v>329</v>
      </c>
      <c r="C244" s="21">
        <v>44974</v>
      </c>
      <c r="D244" s="22" t="s">
        <v>326</v>
      </c>
      <c r="E244" s="20" t="s">
        <v>91</v>
      </c>
      <c r="F244" s="20" t="s">
        <v>270</v>
      </c>
      <c r="G244" s="20" t="s">
        <v>797</v>
      </c>
      <c r="H244" s="20" t="s">
        <v>11</v>
      </c>
      <c r="I244" s="24" t="s">
        <v>330</v>
      </c>
      <c r="J244" s="24" t="s">
        <v>810</v>
      </c>
      <c r="K244" s="20"/>
      <c r="L244" s="20" t="s">
        <v>13</v>
      </c>
      <c r="M244" s="20" t="s">
        <v>14</v>
      </c>
      <c r="N244" s="20" t="s">
        <v>331</v>
      </c>
      <c r="O244" s="25"/>
    </row>
    <row r="245" spans="1:15" s="26" customFormat="1" ht="99.95" customHeight="1" x14ac:dyDescent="0.25">
      <c r="A245" s="20">
        <v>244</v>
      </c>
      <c r="B245" s="20" t="s">
        <v>142</v>
      </c>
      <c r="C245" s="21">
        <v>44974</v>
      </c>
      <c r="D245" s="22" t="s">
        <v>143</v>
      </c>
      <c r="E245" s="20" t="s">
        <v>91</v>
      </c>
      <c r="F245" s="20" t="s">
        <v>25</v>
      </c>
      <c r="G245" s="20" t="s">
        <v>790</v>
      </c>
      <c r="H245" s="20" t="s">
        <v>11</v>
      </c>
      <c r="I245" s="24" t="s">
        <v>766</v>
      </c>
      <c r="J245" s="24" t="s">
        <v>449</v>
      </c>
      <c r="K245" s="20"/>
      <c r="L245" s="20" t="s">
        <v>13</v>
      </c>
      <c r="M245" s="20" t="s">
        <v>27</v>
      </c>
      <c r="N245" s="20" t="s">
        <v>28</v>
      </c>
      <c r="O245" s="25"/>
    </row>
    <row r="246" spans="1:15" s="26" customFormat="1" ht="99.95" customHeight="1" x14ac:dyDescent="0.25">
      <c r="A246" s="20">
        <v>245</v>
      </c>
      <c r="B246" s="20" t="s">
        <v>625</v>
      </c>
      <c r="C246" s="21">
        <v>44974</v>
      </c>
      <c r="D246" s="22" t="s">
        <v>626</v>
      </c>
      <c r="E246" s="20" t="s">
        <v>609</v>
      </c>
      <c r="F246" s="20" t="s">
        <v>319</v>
      </c>
      <c r="G246" s="20" t="s">
        <v>84</v>
      </c>
      <c r="H246" s="20" t="s">
        <v>26</v>
      </c>
      <c r="I246" s="24" t="s">
        <v>627</v>
      </c>
      <c r="J246" s="24" t="s">
        <v>802</v>
      </c>
      <c r="K246" s="20"/>
      <c r="L246" s="20" t="s">
        <v>430</v>
      </c>
      <c r="M246" s="20" t="s">
        <v>21</v>
      </c>
      <c r="N246" s="20" t="s">
        <v>628</v>
      </c>
      <c r="O246" s="25"/>
    </row>
    <row r="247" spans="1:15" s="26" customFormat="1" ht="99.95" customHeight="1" x14ac:dyDescent="0.25">
      <c r="A247" s="20">
        <v>246</v>
      </c>
      <c r="B247" s="20" t="s">
        <v>629</v>
      </c>
      <c r="C247" s="21">
        <v>44974</v>
      </c>
      <c r="D247" s="22" t="s">
        <v>626</v>
      </c>
      <c r="E247" s="20" t="s">
        <v>609</v>
      </c>
      <c r="F247" s="20" t="s">
        <v>319</v>
      </c>
      <c r="G247" s="20" t="s">
        <v>84</v>
      </c>
      <c r="H247" s="20" t="s">
        <v>307</v>
      </c>
      <c r="I247" s="24" t="s">
        <v>630</v>
      </c>
      <c r="J247" s="24" t="s">
        <v>808</v>
      </c>
      <c r="K247" s="20"/>
      <c r="L247" s="20" t="s">
        <v>13</v>
      </c>
      <c r="M247" s="20" t="s">
        <v>21</v>
      </c>
      <c r="N247" s="20" t="s">
        <v>631</v>
      </c>
      <c r="O247" s="25"/>
    </row>
    <row r="248" spans="1:15" s="26" customFormat="1" ht="99.95" customHeight="1" x14ac:dyDescent="0.25">
      <c r="A248" s="20">
        <v>247</v>
      </c>
      <c r="B248" s="20" t="s">
        <v>239</v>
      </c>
      <c r="C248" s="21">
        <v>44974</v>
      </c>
      <c r="D248" s="22" t="s">
        <v>240</v>
      </c>
      <c r="E248" s="20" t="s">
        <v>91</v>
      </c>
      <c r="F248" s="20" t="s">
        <v>44</v>
      </c>
      <c r="G248" s="20" t="s">
        <v>790</v>
      </c>
      <c r="H248" s="20" t="s">
        <v>11</v>
      </c>
      <c r="I248" s="24" t="s">
        <v>241</v>
      </c>
      <c r="J248" s="24" t="s">
        <v>806</v>
      </c>
      <c r="K248" s="20"/>
      <c r="L248" s="20" t="s">
        <v>13</v>
      </c>
      <c r="M248" s="20" t="s">
        <v>21</v>
      </c>
      <c r="N248" s="20" t="s">
        <v>216</v>
      </c>
      <c r="O248" s="25"/>
    </row>
    <row r="249" spans="1:15" s="26" customFormat="1" ht="99.95" customHeight="1" x14ac:dyDescent="0.25">
      <c r="A249" s="20">
        <v>248</v>
      </c>
      <c r="B249" s="20" t="s">
        <v>668</v>
      </c>
      <c r="C249" s="21">
        <v>44974</v>
      </c>
      <c r="D249" s="22" t="s">
        <v>669</v>
      </c>
      <c r="E249" s="20" t="s">
        <v>609</v>
      </c>
      <c r="F249" s="20" t="s">
        <v>18</v>
      </c>
      <c r="G249" s="20" t="s">
        <v>795</v>
      </c>
      <c r="H249" s="20" t="s">
        <v>26</v>
      </c>
      <c r="I249" s="24" t="s">
        <v>938</v>
      </c>
      <c r="J249" s="24" t="s">
        <v>815</v>
      </c>
      <c r="K249" s="20" t="s">
        <v>192</v>
      </c>
      <c r="L249" s="20" t="s">
        <v>62</v>
      </c>
      <c r="M249" s="20" t="s">
        <v>40</v>
      </c>
      <c r="N249" s="20" t="s">
        <v>670</v>
      </c>
      <c r="O249" s="25"/>
    </row>
    <row r="250" spans="1:15" s="26" customFormat="1" ht="99.95" customHeight="1" x14ac:dyDescent="0.25">
      <c r="A250" s="20">
        <v>249</v>
      </c>
      <c r="B250" s="20" t="s">
        <v>144</v>
      </c>
      <c r="C250" s="21">
        <v>44974</v>
      </c>
      <c r="D250" s="22" t="s">
        <v>143</v>
      </c>
      <c r="E250" s="20" t="s">
        <v>91</v>
      </c>
      <c r="F250" s="20" t="s">
        <v>25</v>
      </c>
      <c r="G250" s="20" t="s">
        <v>790</v>
      </c>
      <c r="H250" s="20" t="s">
        <v>11</v>
      </c>
      <c r="I250" s="24" t="s">
        <v>939</v>
      </c>
      <c r="J250" s="24" t="s">
        <v>820</v>
      </c>
      <c r="K250" s="20"/>
      <c r="L250" s="20" t="s">
        <v>62</v>
      </c>
      <c r="M250" s="20" t="s">
        <v>31</v>
      </c>
      <c r="N250" s="20" t="s">
        <v>145</v>
      </c>
      <c r="O250" s="25"/>
    </row>
    <row r="251" spans="1:15" s="26" customFormat="1" ht="99.95" customHeight="1" x14ac:dyDescent="0.25">
      <c r="A251" s="20">
        <v>250</v>
      </c>
      <c r="B251" s="20" t="s">
        <v>146</v>
      </c>
      <c r="C251" s="21">
        <v>44974</v>
      </c>
      <c r="D251" s="22" t="s">
        <v>143</v>
      </c>
      <c r="E251" s="20" t="s">
        <v>91</v>
      </c>
      <c r="F251" s="20" t="s">
        <v>25</v>
      </c>
      <c r="G251" s="20" t="s">
        <v>790</v>
      </c>
      <c r="H251" s="20" t="s">
        <v>26</v>
      </c>
      <c r="I251" s="24" t="s">
        <v>940</v>
      </c>
      <c r="J251" s="24" t="s">
        <v>823</v>
      </c>
      <c r="K251" s="20" t="s">
        <v>34</v>
      </c>
      <c r="L251" s="20" t="s">
        <v>35</v>
      </c>
      <c r="M251" s="20" t="s">
        <v>35</v>
      </c>
      <c r="N251" s="20" t="s">
        <v>147</v>
      </c>
      <c r="O251" s="25"/>
    </row>
    <row r="252" spans="1:15" s="26" customFormat="1" ht="99.95" customHeight="1" x14ac:dyDescent="0.25">
      <c r="A252" s="20">
        <v>251</v>
      </c>
      <c r="B252" s="20" t="s">
        <v>671</v>
      </c>
      <c r="C252" s="21">
        <v>44974</v>
      </c>
      <c r="D252" s="22" t="s">
        <v>669</v>
      </c>
      <c r="E252" s="20" t="s">
        <v>609</v>
      </c>
      <c r="F252" s="20" t="s">
        <v>18</v>
      </c>
      <c r="G252" s="20" t="s">
        <v>795</v>
      </c>
      <c r="H252" s="20" t="s">
        <v>26</v>
      </c>
      <c r="I252" s="24" t="s">
        <v>722</v>
      </c>
      <c r="J252" s="24" t="s">
        <v>821</v>
      </c>
      <c r="K252" s="20"/>
      <c r="L252" s="20" t="s">
        <v>39</v>
      </c>
      <c r="M252" s="20" t="s">
        <v>71</v>
      </c>
      <c r="N252" s="20" t="s">
        <v>39</v>
      </c>
      <c r="O252" s="25"/>
    </row>
    <row r="253" spans="1:15" s="26" customFormat="1" ht="99.95" customHeight="1" x14ac:dyDescent="0.25">
      <c r="A253" s="20">
        <v>252</v>
      </c>
      <c r="B253" s="20" t="s">
        <v>148</v>
      </c>
      <c r="C253" s="21">
        <v>44974</v>
      </c>
      <c r="D253" s="22" t="s">
        <v>143</v>
      </c>
      <c r="E253" s="20" t="s">
        <v>91</v>
      </c>
      <c r="F253" s="20" t="s">
        <v>25</v>
      </c>
      <c r="G253" s="20" t="s">
        <v>790</v>
      </c>
      <c r="H253" s="20" t="s">
        <v>26</v>
      </c>
      <c r="I253" s="24" t="s">
        <v>941</v>
      </c>
      <c r="J253" s="24" t="s">
        <v>802</v>
      </c>
      <c r="K253" s="20"/>
      <c r="L253" s="20" t="s">
        <v>30</v>
      </c>
      <c r="M253" s="20" t="s">
        <v>31</v>
      </c>
      <c r="N253" s="20" t="s">
        <v>149</v>
      </c>
      <c r="O253" s="25"/>
    </row>
    <row r="254" spans="1:15" s="26" customFormat="1" ht="99.95" customHeight="1" x14ac:dyDescent="0.25">
      <c r="A254" s="20">
        <v>253</v>
      </c>
      <c r="B254" s="20" t="s">
        <v>150</v>
      </c>
      <c r="C254" s="21">
        <v>44974</v>
      </c>
      <c r="D254" s="22" t="s">
        <v>143</v>
      </c>
      <c r="E254" s="20" t="s">
        <v>91</v>
      </c>
      <c r="F254" s="20" t="s">
        <v>25</v>
      </c>
      <c r="G254" s="20" t="s">
        <v>790</v>
      </c>
      <c r="H254" s="20" t="s">
        <v>26</v>
      </c>
      <c r="I254" s="24" t="s">
        <v>151</v>
      </c>
      <c r="J254" s="24" t="s">
        <v>449</v>
      </c>
      <c r="K254" s="20"/>
      <c r="L254" s="20" t="s">
        <v>13</v>
      </c>
      <c r="M254" s="20" t="s">
        <v>27</v>
      </c>
      <c r="N254" s="20" t="s">
        <v>28</v>
      </c>
      <c r="O254" s="25"/>
    </row>
  </sheetData>
  <autoFilter ref="A1:N254"/>
  <sortState ref="A2:O254">
    <sortCondition ref="A2:A254"/>
  </sortState>
  <pageMargins left="0.511811024" right="0.511811024" top="0.78740157499999996" bottom="0.78740157499999996" header="0.31496062000000002" footer="0.31496062000000002"/>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opLeftCell="J1" workbookViewId="0">
      <selection activeCell="U3" sqref="U3:W10"/>
    </sheetView>
  </sheetViews>
  <sheetFormatPr defaultColWidth="8.85546875" defaultRowHeight="15" x14ac:dyDescent="0.25"/>
  <cols>
    <col min="1" max="1" width="11.7109375" bestFit="1" customWidth="1"/>
    <col min="2" max="2" width="22" bestFit="1" customWidth="1"/>
    <col min="3" max="3" width="25.85546875" bestFit="1" customWidth="1"/>
    <col min="4" max="4" width="56.85546875" bestFit="1" customWidth="1"/>
    <col min="6" max="6" width="11.7109375" bestFit="1" customWidth="1"/>
    <col min="8" max="8" width="13.85546875" bestFit="1" customWidth="1"/>
    <col min="9" max="9" width="12.42578125" bestFit="1" customWidth="1"/>
    <col min="11" max="11" width="24.7109375" customWidth="1"/>
    <col min="16" max="16" width="10.28515625" bestFit="1" customWidth="1"/>
    <col min="18" max="18" width="50.7109375" bestFit="1" customWidth="1"/>
    <col min="19" max="19" width="12.42578125" bestFit="1" customWidth="1"/>
    <col min="20" max="20" width="12.7109375" bestFit="1" customWidth="1"/>
    <col min="21" max="21" width="34.42578125" bestFit="1" customWidth="1"/>
    <col min="22" max="22" width="20.85546875" bestFit="1" customWidth="1"/>
    <col min="23" max="23" width="12.7109375" bestFit="1" customWidth="1"/>
  </cols>
  <sheetData>
    <row r="1" spans="1:23" s="6" customFormat="1" ht="51" customHeight="1" x14ac:dyDescent="0.25">
      <c r="A1" s="8" t="s">
        <v>770</v>
      </c>
      <c r="B1" s="8" t="s">
        <v>771</v>
      </c>
      <c r="C1" s="8" t="s">
        <v>775</v>
      </c>
      <c r="D1" s="8" t="s">
        <v>781</v>
      </c>
      <c r="E1" s="29" t="s">
        <v>785</v>
      </c>
      <c r="F1" s="29"/>
      <c r="G1" s="29"/>
      <c r="H1" s="29" t="s">
        <v>799</v>
      </c>
      <c r="I1" s="29"/>
      <c r="J1" s="29"/>
      <c r="K1" s="29" t="s">
        <v>800</v>
      </c>
      <c r="L1" s="29"/>
      <c r="M1" s="29"/>
      <c r="N1" s="29" t="s">
        <v>943</v>
      </c>
      <c r="O1" s="29"/>
      <c r="P1" s="29" t="s">
        <v>945</v>
      </c>
      <c r="Q1" s="29"/>
      <c r="R1" s="28" t="s">
        <v>950</v>
      </c>
      <c r="S1" s="28"/>
      <c r="T1" s="28"/>
      <c r="U1" s="28" t="s">
        <v>952</v>
      </c>
      <c r="V1" s="28"/>
      <c r="W1" s="28"/>
    </row>
    <row r="2" spans="1:23" x14ac:dyDescent="0.25">
      <c r="A2" s="4">
        <v>253</v>
      </c>
      <c r="B2" s="4" t="s">
        <v>774</v>
      </c>
      <c r="C2" s="4" t="s">
        <v>776</v>
      </c>
      <c r="D2" s="4" t="s">
        <v>780</v>
      </c>
      <c r="E2" s="8" t="s">
        <v>3</v>
      </c>
      <c r="F2" s="8" t="s">
        <v>770</v>
      </c>
      <c r="G2" s="8" t="s">
        <v>784</v>
      </c>
      <c r="H2" s="8" t="s">
        <v>755</v>
      </c>
      <c r="I2" s="8" t="s">
        <v>798</v>
      </c>
      <c r="J2" s="8" t="s">
        <v>784</v>
      </c>
      <c r="K2" s="8" t="s">
        <v>756</v>
      </c>
      <c r="L2" s="8" t="s">
        <v>801</v>
      </c>
      <c r="M2" s="8" t="s">
        <v>784</v>
      </c>
      <c r="N2" s="13" t="s">
        <v>942</v>
      </c>
      <c r="O2" s="13" t="s">
        <v>753</v>
      </c>
      <c r="P2" s="5" t="s">
        <v>946</v>
      </c>
      <c r="Q2" s="5" t="s">
        <v>753</v>
      </c>
      <c r="R2" s="5" t="s">
        <v>791</v>
      </c>
      <c r="S2" s="5" t="s">
        <v>798</v>
      </c>
      <c r="T2" s="5" t="s">
        <v>947</v>
      </c>
      <c r="U2" s="5" t="s">
        <v>792</v>
      </c>
      <c r="V2" s="5" t="s">
        <v>798</v>
      </c>
      <c r="W2" s="5" t="s">
        <v>947</v>
      </c>
    </row>
    <row r="3" spans="1:23" x14ac:dyDescent="0.25">
      <c r="A3" s="4"/>
      <c r="B3" s="4" t="s">
        <v>773</v>
      </c>
      <c r="C3" s="4" t="s">
        <v>782</v>
      </c>
      <c r="D3" s="4" t="s">
        <v>777</v>
      </c>
      <c r="E3" s="4" t="s">
        <v>9</v>
      </c>
      <c r="F3" s="4">
        <v>49</v>
      </c>
      <c r="G3" s="7">
        <v>0.19367588932806323</v>
      </c>
      <c r="H3" s="9" t="s">
        <v>786</v>
      </c>
      <c r="I3" s="10">
        <v>40</v>
      </c>
      <c r="J3" s="11">
        <f>I3/253</f>
        <v>0.15810276679841898</v>
      </c>
      <c r="K3" s="9" t="s">
        <v>11</v>
      </c>
      <c r="L3" s="10">
        <v>131</v>
      </c>
      <c r="M3" s="12">
        <f>L3/253</f>
        <v>0.51778656126482214</v>
      </c>
      <c r="N3" s="9" t="s">
        <v>803</v>
      </c>
      <c r="O3" s="10">
        <v>44</v>
      </c>
      <c r="P3" s="9" t="s">
        <v>185</v>
      </c>
      <c r="Q3" s="14">
        <v>11</v>
      </c>
      <c r="R3" s="9" t="s">
        <v>853</v>
      </c>
      <c r="S3" s="14">
        <v>123</v>
      </c>
      <c r="T3" s="11">
        <f>S3/253</f>
        <v>0.48616600790513836</v>
      </c>
      <c r="U3" s="9" t="s">
        <v>21</v>
      </c>
      <c r="V3" s="14">
        <v>48</v>
      </c>
      <c r="W3" s="11">
        <f>V3/253</f>
        <v>0.18972332015810275</v>
      </c>
    </row>
    <row r="4" spans="1:23" x14ac:dyDescent="0.25">
      <c r="A4" s="4"/>
      <c r="B4" s="4" t="s">
        <v>772</v>
      </c>
      <c r="C4" s="4" t="s">
        <v>783</v>
      </c>
      <c r="D4" s="4" t="s">
        <v>778</v>
      </c>
      <c r="E4" s="4" t="s">
        <v>498</v>
      </c>
      <c r="F4" s="4">
        <v>21</v>
      </c>
      <c r="G4" s="7">
        <v>8.3003952569169967E-2</v>
      </c>
      <c r="H4" s="9" t="s">
        <v>794</v>
      </c>
      <c r="I4" s="10">
        <v>38</v>
      </c>
      <c r="J4" s="11">
        <f t="shared" ref="J4:J7" si="0">I4/253</f>
        <v>0.15019762845849802</v>
      </c>
      <c r="K4" s="9" t="s">
        <v>26</v>
      </c>
      <c r="L4" s="10">
        <v>116</v>
      </c>
      <c r="M4" s="12">
        <f t="shared" ref="M4:M6" si="1">L4/253</f>
        <v>0.45849802371541504</v>
      </c>
      <c r="N4" s="9" t="s">
        <v>86</v>
      </c>
      <c r="O4" s="10">
        <v>33</v>
      </c>
      <c r="P4" s="9" t="s">
        <v>66</v>
      </c>
      <c r="Q4" s="14">
        <v>13</v>
      </c>
      <c r="R4" s="9" t="s">
        <v>948</v>
      </c>
      <c r="S4" s="14">
        <v>41</v>
      </c>
      <c r="T4" s="11">
        <f t="shared" ref="T4:T5" si="2">S4/253</f>
        <v>0.16205533596837945</v>
      </c>
      <c r="U4" s="9" t="s">
        <v>63</v>
      </c>
      <c r="V4" s="14">
        <v>32</v>
      </c>
      <c r="W4" s="11">
        <f t="shared" ref="W4:W9" si="3">V4/253</f>
        <v>0.12648221343873517</v>
      </c>
    </row>
    <row r="5" spans="1:23" x14ac:dyDescent="0.25">
      <c r="A5" s="4"/>
      <c r="B5" s="4"/>
      <c r="D5" s="4" t="s">
        <v>779</v>
      </c>
      <c r="E5" s="4" t="s">
        <v>25</v>
      </c>
      <c r="F5" s="4">
        <v>17</v>
      </c>
      <c r="G5" s="7">
        <v>6.7193675889328064E-2</v>
      </c>
      <c r="H5" s="9" t="s">
        <v>84</v>
      </c>
      <c r="I5" s="10">
        <v>35</v>
      </c>
      <c r="J5" s="11">
        <f t="shared" si="0"/>
        <v>0.13833992094861661</v>
      </c>
      <c r="K5" s="9" t="s">
        <v>699</v>
      </c>
      <c r="L5" s="10">
        <v>1</v>
      </c>
      <c r="M5" s="12">
        <f t="shared" si="1"/>
        <v>3.952569169960474E-3</v>
      </c>
      <c r="N5" s="9" t="s">
        <v>827</v>
      </c>
      <c r="O5" s="10">
        <v>18</v>
      </c>
      <c r="P5" s="9" t="s">
        <v>50</v>
      </c>
      <c r="Q5" s="14">
        <v>11</v>
      </c>
      <c r="R5" s="9" t="s">
        <v>949</v>
      </c>
      <c r="S5" s="14">
        <v>26</v>
      </c>
      <c r="T5" s="11">
        <f t="shared" si="2"/>
        <v>0.10276679841897234</v>
      </c>
      <c r="U5" s="9" t="s">
        <v>40</v>
      </c>
      <c r="V5" s="14">
        <v>28</v>
      </c>
      <c r="W5" s="11">
        <f t="shared" si="3"/>
        <v>0.11067193675889328</v>
      </c>
    </row>
    <row r="6" spans="1:23" x14ac:dyDescent="0.25">
      <c r="A6" s="4"/>
      <c r="D6" s="4"/>
      <c r="E6" s="4" t="s">
        <v>275</v>
      </c>
      <c r="F6" s="4">
        <v>16</v>
      </c>
      <c r="G6" s="7">
        <v>6.3241106719367585E-2</v>
      </c>
      <c r="H6" s="9" t="s">
        <v>104</v>
      </c>
      <c r="I6" s="10">
        <v>23</v>
      </c>
      <c r="J6" s="11">
        <f t="shared" si="0"/>
        <v>9.0909090909090912E-2</v>
      </c>
      <c r="K6" s="9" t="s">
        <v>307</v>
      </c>
      <c r="L6" s="10">
        <v>5</v>
      </c>
      <c r="M6" s="12">
        <f t="shared" si="1"/>
        <v>1.9762845849802372E-2</v>
      </c>
      <c r="N6" s="9" t="s">
        <v>802</v>
      </c>
      <c r="O6" s="10">
        <v>18</v>
      </c>
      <c r="P6" s="9" t="s">
        <v>192</v>
      </c>
      <c r="Q6" s="14">
        <v>10</v>
      </c>
      <c r="R6" s="15" t="s">
        <v>951</v>
      </c>
      <c r="S6" s="16">
        <v>190</v>
      </c>
      <c r="T6" s="17">
        <v>0.751</v>
      </c>
      <c r="U6" s="9" t="s">
        <v>31</v>
      </c>
      <c r="V6" s="14">
        <v>27</v>
      </c>
      <c r="W6" s="11">
        <f t="shared" si="3"/>
        <v>0.1067193675889328</v>
      </c>
    </row>
    <row r="7" spans="1:23" x14ac:dyDescent="0.25">
      <c r="A7" s="4"/>
      <c r="D7" s="4"/>
      <c r="E7" s="4" t="s">
        <v>18</v>
      </c>
      <c r="F7" s="4">
        <v>16</v>
      </c>
      <c r="G7" s="7">
        <v>6.3241106719367585E-2</v>
      </c>
      <c r="H7" s="9" t="s">
        <v>788</v>
      </c>
      <c r="I7" s="10">
        <v>20</v>
      </c>
      <c r="J7" s="11">
        <f t="shared" si="0"/>
        <v>7.9051383399209488E-2</v>
      </c>
      <c r="K7" s="4"/>
      <c r="L7" s="4"/>
      <c r="M7" s="4"/>
      <c r="N7" s="9" t="s">
        <v>810</v>
      </c>
      <c r="O7" s="10">
        <v>18</v>
      </c>
      <c r="P7" s="4"/>
      <c r="Q7" s="4"/>
      <c r="U7" s="9" t="s">
        <v>27</v>
      </c>
      <c r="V7" s="14">
        <v>24</v>
      </c>
      <c r="W7" s="11">
        <f t="shared" si="3"/>
        <v>9.4861660079051377E-2</v>
      </c>
    </row>
    <row r="8" spans="1:23" x14ac:dyDescent="0.25">
      <c r="A8" s="4"/>
      <c r="D8" s="4"/>
      <c r="E8" s="4" t="s">
        <v>44</v>
      </c>
      <c r="F8" s="4">
        <v>16</v>
      </c>
      <c r="G8" s="7">
        <v>6.3241106719367585E-2</v>
      </c>
      <c r="H8" s="4"/>
      <c r="I8" s="4"/>
      <c r="J8" s="4"/>
      <c r="K8" s="4"/>
      <c r="L8" s="4"/>
      <c r="M8" s="4"/>
      <c r="N8" s="4" t="s">
        <v>944</v>
      </c>
      <c r="O8" s="4"/>
      <c r="P8" s="4"/>
      <c r="Q8" s="4"/>
      <c r="U8" s="9" t="s">
        <v>71</v>
      </c>
      <c r="V8" s="14">
        <v>22</v>
      </c>
      <c r="W8" s="11">
        <f t="shared" si="3"/>
        <v>8.6956521739130432E-2</v>
      </c>
    </row>
    <row r="9" spans="1:23" x14ac:dyDescent="0.25">
      <c r="A9" s="4"/>
      <c r="B9" s="4"/>
      <c r="C9" s="4"/>
      <c r="D9" s="4"/>
      <c r="E9" s="4" t="s">
        <v>334</v>
      </c>
      <c r="F9" s="4">
        <v>15</v>
      </c>
      <c r="G9" s="7">
        <v>5.9288537549407112E-2</v>
      </c>
      <c r="H9" s="4"/>
      <c r="I9" s="4"/>
      <c r="J9" s="4"/>
      <c r="K9" s="4"/>
      <c r="L9" s="4"/>
      <c r="M9" s="4"/>
      <c r="N9" s="4"/>
      <c r="O9" s="4"/>
      <c r="P9" s="4"/>
      <c r="Q9" s="4"/>
      <c r="U9" s="9" t="s">
        <v>35</v>
      </c>
      <c r="V9" s="14">
        <v>19</v>
      </c>
      <c r="W9" s="11">
        <f t="shared" si="3"/>
        <v>7.5098814229249009E-2</v>
      </c>
    </row>
    <row r="10" spans="1:23" x14ac:dyDescent="0.25">
      <c r="A10" s="4"/>
      <c r="B10" s="4"/>
      <c r="C10" s="4"/>
      <c r="D10" s="4"/>
      <c r="E10" s="4" t="s">
        <v>56</v>
      </c>
      <c r="F10" s="4">
        <v>13</v>
      </c>
      <c r="G10" s="7">
        <v>5.1383399209486168E-2</v>
      </c>
      <c r="H10" s="4"/>
      <c r="I10" s="4"/>
      <c r="J10" s="4"/>
      <c r="K10" s="4"/>
      <c r="L10" s="4"/>
      <c r="M10" s="4"/>
      <c r="N10" s="4"/>
      <c r="O10" s="4"/>
      <c r="P10" s="4"/>
      <c r="Q10" s="4"/>
      <c r="U10" s="15" t="s">
        <v>953</v>
      </c>
      <c r="V10" s="10">
        <f>SUM(V3:V9)</f>
        <v>200</v>
      </c>
      <c r="W10" s="19">
        <f>SUM(W3:W9)</f>
        <v>0.79051383399209496</v>
      </c>
    </row>
    <row r="11" spans="1:23" x14ac:dyDescent="0.25">
      <c r="A11" s="4"/>
      <c r="B11" s="4"/>
      <c r="C11" s="4"/>
      <c r="D11" s="4"/>
      <c r="E11" s="4"/>
      <c r="F11" s="4"/>
      <c r="G11" s="4"/>
      <c r="H11" s="4"/>
      <c r="I11" s="4"/>
      <c r="J11" s="4"/>
      <c r="K11" s="4"/>
      <c r="L11" s="4"/>
      <c r="M11" s="4"/>
      <c r="N11" s="4"/>
      <c r="O11" s="4"/>
      <c r="P11" s="4"/>
      <c r="Q11" s="4"/>
    </row>
    <row r="12" spans="1:23" x14ac:dyDescent="0.25">
      <c r="A12" s="4"/>
      <c r="B12" s="4"/>
      <c r="C12" s="4">
        <f>67/85</f>
        <v>0.78823529411764703</v>
      </c>
      <c r="D12" s="4"/>
      <c r="E12" s="4"/>
      <c r="F12" s="4"/>
      <c r="G12" s="4"/>
      <c r="H12" s="4"/>
      <c r="I12" s="4"/>
      <c r="J12" s="4"/>
      <c r="K12" s="4"/>
      <c r="L12" s="4"/>
      <c r="M12" s="4"/>
      <c r="N12" s="4"/>
      <c r="O12" s="4"/>
      <c r="P12" s="4"/>
      <c r="Q12" s="4"/>
    </row>
    <row r="13" spans="1:23" x14ac:dyDescent="0.25">
      <c r="A13" s="4"/>
      <c r="B13" s="4"/>
      <c r="C13" s="4">
        <f>18/85</f>
        <v>0.21176470588235294</v>
      </c>
      <c r="D13" s="4"/>
      <c r="E13" s="4"/>
      <c r="F13" s="4"/>
      <c r="G13" s="4"/>
      <c r="H13" s="4"/>
      <c r="I13" s="4"/>
      <c r="J13" s="4"/>
      <c r="K13" s="4"/>
      <c r="L13" s="4"/>
      <c r="M13" s="4"/>
      <c r="N13" s="4"/>
      <c r="O13" s="4"/>
      <c r="P13" s="4"/>
      <c r="Q13" s="4"/>
    </row>
    <row r="14" spans="1:23" x14ac:dyDescent="0.25">
      <c r="A14" s="4"/>
      <c r="B14" s="4"/>
      <c r="C14" s="4"/>
      <c r="D14" s="4"/>
      <c r="E14" s="4"/>
      <c r="F14" s="4"/>
      <c r="G14" s="4"/>
      <c r="H14" s="4"/>
      <c r="I14" s="4"/>
      <c r="J14" s="4"/>
      <c r="K14" s="4"/>
      <c r="L14" s="4"/>
      <c r="M14" s="4"/>
      <c r="N14" s="4"/>
      <c r="O14" s="4"/>
      <c r="P14" s="4"/>
      <c r="Q14" s="4"/>
    </row>
    <row r="15" spans="1:23" x14ac:dyDescent="0.25">
      <c r="A15" s="4"/>
      <c r="B15" s="4"/>
      <c r="C15" s="4"/>
      <c r="D15" s="4"/>
      <c r="E15" s="4"/>
      <c r="F15" s="4"/>
      <c r="G15" s="4"/>
      <c r="H15" s="4"/>
      <c r="I15" s="4"/>
      <c r="J15" s="4"/>
      <c r="K15" s="4"/>
      <c r="L15" s="4"/>
      <c r="M15" s="4"/>
      <c r="N15" s="4"/>
      <c r="O15" s="4"/>
      <c r="P15" s="4"/>
      <c r="Q15" s="4"/>
    </row>
    <row r="16" spans="1:23" x14ac:dyDescent="0.25">
      <c r="B16" s="4">
        <f>190/253</f>
        <v>0.75098814229249011</v>
      </c>
      <c r="C16" s="4">
        <f>19/253</f>
        <v>7.5098814229249009E-2</v>
      </c>
    </row>
    <row r="17" spans="2:3" x14ac:dyDescent="0.25">
      <c r="B17" s="4">
        <f>53/253</f>
        <v>0.20948616600790515</v>
      </c>
      <c r="C17" s="4">
        <f>16/253</f>
        <v>6.3241106719367585E-2</v>
      </c>
    </row>
    <row r="18" spans="2:3" x14ac:dyDescent="0.25">
      <c r="B18" s="4">
        <f>10/253</f>
        <v>3.9525691699604744E-2</v>
      </c>
      <c r="C18" s="4">
        <f>13/253</f>
        <v>5.1383399209486168E-2</v>
      </c>
    </row>
    <row r="19" spans="2:3" x14ac:dyDescent="0.25">
      <c r="C19">
        <f>10/253</f>
        <v>3.9525691699604744E-2</v>
      </c>
    </row>
  </sheetData>
  <mergeCells count="7">
    <mergeCell ref="R1:T1"/>
    <mergeCell ref="U1:W1"/>
    <mergeCell ref="E1:G1"/>
    <mergeCell ref="H1:J1"/>
    <mergeCell ref="K1:M1"/>
    <mergeCell ref="N1:O1"/>
    <mergeCell ref="P1:Q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Emendas_Geral</vt:lpstr>
      <vt:lpstr>Infos Quantitativas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Andrea de Mello Sampaio</cp:lastModifiedBy>
  <dcterms:created xsi:type="dcterms:W3CDTF">2023-03-22T11:50:53Z</dcterms:created>
  <dcterms:modified xsi:type="dcterms:W3CDTF">2023-04-06T13:09:34Z</dcterms:modified>
</cp:coreProperties>
</file>