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0155" yWindow="165" windowWidth="15480" windowHeight="12060" tabRatio="598" activeTab="0"/>
  </bookViews>
  <sheets>
    <sheet name="Índice" sheetId="1" r:id="rId1"/>
    <sheet name="Tab 1" sheetId="2" r:id="rId2"/>
    <sheet name="Tab 2" sheetId="3" r:id="rId3"/>
    <sheet name="Tab 3" sheetId="4" r:id="rId4"/>
    <sheet name="Tab 4" sheetId="5" r:id="rId5"/>
    <sheet name="Tab 5" sheetId="6" r:id="rId6"/>
    <sheet name="Tab 6" sheetId="7" r:id="rId7"/>
    <sheet name="Tab 7" sheetId="8" r:id="rId8"/>
    <sheet name="Tab 8" sheetId="9" r:id="rId9"/>
    <sheet name="Tab 9" sheetId="10" r:id="rId10"/>
    <sheet name="Tab 10" sheetId="11" r:id="rId11"/>
    <sheet name="Tab 11" sheetId="12" r:id="rId12"/>
    <sheet name="Tab 12" sheetId="13" r:id="rId13"/>
    <sheet name="Tab 13" sheetId="14" r:id="rId14"/>
    <sheet name="Tab 14" sheetId="15" r:id="rId15"/>
    <sheet name="Tab 15" sheetId="16" r:id="rId16"/>
    <sheet name="Tab 16" sheetId="17" r:id="rId17"/>
    <sheet name="Tab 17" sheetId="18" r:id="rId18"/>
  </sheets>
  <definedNames>
    <definedName name="_Regression_Int" localSheetId="14" hidden="1">1</definedName>
    <definedName name="_xlnm.Print_Area" localSheetId="0">'Índice'!$B$1:$E$23</definedName>
    <definedName name="_xlnm.Print_Area" localSheetId="1">'Tab 1'!$A$1:$U$74</definedName>
    <definedName name="_xlnm.Print_Area" localSheetId="10">'Tab 10'!$A$1:$J$73</definedName>
    <definedName name="_xlnm.Print_Area" localSheetId="11">'Tab 11'!$A$1:$M$73</definedName>
    <definedName name="_xlnm.Print_Area" localSheetId="12">'Tab 12'!$A$1:$M$73</definedName>
    <definedName name="_xlnm.Print_Area" localSheetId="13">'Tab 13'!$A$1:$M$73</definedName>
    <definedName name="_xlnm.Print_Area" localSheetId="14">'Tab 14'!$A$1:$F$82</definedName>
    <definedName name="_xlnm.Print_Area" localSheetId="15">'Tab 15'!$A$1:$K$80</definedName>
    <definedName name="_xlnm.Print_Area" localSheetId="16">'Tab 16'!$A$1:$O$80</definedName>
    <definedName name="_xlnm.Print_Area" localSheetId="17">'Tab 17'!$A$1:$K$72</definedName>
    <definedName name="_xlnm.Print_Area" localSheetId="2">'Tab 2'!$A$1:$N$79</definedName>
    <definedName name="_xlnm.Print_Area" localSheetId="3">'Tab 3'!$A$1:$J$78</definedName>
    <definedName name="_xlnm.Print_Area" localSheetId="4">'Tab 4'!$A$1:$O$84</definedName>
    <definedName name="_xlnm.Print_Area" localSheetId="5">'Tab 5'!$A$1:$N$56</definedName>
    <definedName name="_xlnm.Print_Area" localSheetId="6">'Tab 6'!$A$1:$O$83</definedName>
    <definedName name="_xlnm.Print_Area" localSheetId="7">'Tab 7'!$A$1:$O$55</definedName>
    <definedName name="_xlnm.Print_Area" localSheetId="8">'Tab 8'!$A$1:$J$72</definedName>
    <definedName name="_xlnm.Print_Area" localSheetId="9">'Tab 9'!$A$1:$J$72</definedName>
    <definedName name="Área_impressão_IM" localSheetId="14">'Tab 14'!#REF!</definedName>
    <definedName name="_xlnm.Print_Titles" localSheetId="14">'Tab 14'!$3:$8</definedName>
    <definedName name="_xlnm.Print_Titles" localSheetId="4">'Tab 4'!$20:$20</definedName>
    <definedName name="_xlnm.Print_Titles" localSheetId="5">'Tab 5'!$21:$21</definedName>
    <definedName name="_xlnm.Print_Titles" localSheetId="6">'Tab 6'!$20:$20</definedName>
    <definedName name="_xlnm.Print_Titles" localSheetId="7">'Tab 7'!$20:$20</definedName>
    <definedName name="Títulos_impressão_IM" localSheetId="14">'Tab 14'!$3:$8</definedName>
    <definedName name="Títulos_impressão_IM" localSheetId="4">'Tab 4'!$20:$20</definedName>
    <definedName name="Títulos_impressão_IM" localSheetId="5">'Tab 5'!$21:$21</definedName>
    <definedName name="Títulos_impressão_IM" localSheetId="6">'Tab 6'!$20:$20</definedName>
    <definedName name="Títulos_impressão_IM" localSheetId="7">'Tab 7'!$20:$20</definedName>
  </definedNames>
  <calcPr fullCalcOnLoad="1"/>
</workbook>
</file>

<file path=xl/sharedStrings.xml><?xml version="1.0" encoding="utf-8"?>
<sst xmlns="http://schemas.openxmlformats.org/spreadsheetml/2006/main" count="1233" uniqueCount="176">
  <si>
    <t>3. Balança Comercial Brasileira: Exportações, Importações e Saldo Efetivos e Dessazonalizados</t>
  </si>
  <si>
    <t>4A. Balança Comercial Brasileira: Exportações</t>
  </si>
  <si>
    <t>4B. Balança Comercial Brasileira: Importações</t>
  </si>
  <si>
    <t>4C. Balança Comercial Brasileira: Saldo</t>
  </si>
  <si>
    <t>5A. Balança Comercial Brasileira: Exportações</t>
  </si>
  <si>
    <t>5B. Balança Comercial Brasileira: Importações</t>
  </si>
  <si>
    <t>6A. Balança Comercial Brasileira: Exportações</t>
  </si>
  <si>
    <t>6B. Balança Comercial Brasileira: Importações</t>
  </si>
  <si>
    <t>9. Balança Comercial Brasileira: Exportações por Fator Agregado</t>
  </si>
  <si>
    <t>10. Balança Comercial Brasileira: Exportações por Fator Agregado</t>
  </si>
  <si>
    <t>TABELA IV.1</t>
  </si>
  <si>
    <t>[em US$ milhões]</t>
  </si>
  <si>
    <t>Período</t>
  </si>
  <si>
    <t>Transações Correntes</t>
  </si>
  <si>
    <t>Capital e financeira</t>
  </si>
  <si>
    <t>Serviços</t>
  </si>
  <si>
    <t>Total</t>
  </si>
  <si>
    <t>TABELA IV.2</t>
  </si>
  <si>
    <t>Ano</t>
  </si>
  <si>
    <t xml:space="preserve">    Seguros</t>
  </si>
  <si>
    <t xml:space="preserve">    Governamentais</t>
  </si>
  <si>
    <t>TABELA IV.3</t>
  </si>
  <si>
    <t>Efetivos</t>
  </si>
  <si>
    <t>Exportações</t>
  </si>
  <si>
    <t xml:space="preserve">Importações </t>
  </si>
  <si>
    <t xml:space="preserve">Saldo </t>
  </si>
  <si>
    <t xml:space="preserve"> </t>
  </si>
  <si>
    <t>TABELA IV.4A</t>
  </si>
  <si>
    <t>BALANÇA COMERCIAL BRASILEIRA: EXPORTAÇÕES</t>
  </si>
  <si>
    <t>[resultado mensal (US$ milhões)]</t>
  </si>
  <si>
    <t>Jan.</t>
  </si>
  <si>
    <t>Fev.</t>
  </si>
  <si>
    <t>Mar.</t>
  </si>
  <si>
    <t>Abr.</t>
  </si>
  <si>
    <t>Mai.</t>
  </si>
  <si>
    <t>Jun.</t>
  </si>
  <si>
    <t>Jul.</t>
  </si>
  <si>
    <t>Ago.</t>
  </si>
  <si>
    <t>Set.</t>
  </si>
  <si>
    <t>Out.</t>
  </si>
  <si>
    <t>Nov.</t>
  </si>
  <si>
    <t>Dez.</t>
  </si>
  <si>
    <t>Acum. no ano</t>
  </si>
  <si>
    <t>Fonte:Secex.Elaboração: Ipea/Dimac.</t>
  </si>
  <si>
    <t>TABELA IV.4B</t>
  </si>
  <si>
    <t>BALANÇA COMERCIAL BRASILEIRA: IMPORTAÇÕES</t>
  </si>
  <si>
    <t>Importações</t>
  </si>
  <si>
    <t>TABELA IV.4C</t>
  </si>
  <si>
    <t>BALANÇA COMERCIAL BRASILEIRA: SALDO</t>
  </si>
  <si>
    <t>TABELA IV.5A</t>
  </si>
  <si>
    <t>TABELA IV.5B</t>
  </si>
  <si>
    <t>TABELA IV.6A</t>
  </si>
  <si>
    <t>[acumulado em 12 meses (US$ milhões)]</t>
  </si>
  <si>
    <t>TABELA IV.6B</t>
  </si>
  <si>
    <t>[variação do acumulado em 12 meses (%)]</t>
  </si>
  <si>
    <t>TABELA IV.8</t>
  </si>
  <si>
    <t>TABELA IV.9</t>
  </si>
  <si>
    <t>BALANÇA COMERCIAL BRASILEIRA: EXPORTAÇÕES POR FATOR AGREGADO</t>
  </si>
  <si>
    <t>Produtos básicos</t>
  </si>
  <si>
    <t>Industrializados (1)+(2)</t>
  </si>
  <si>
    <t>Produtos semimanuf. (1)</t>
  </si>
  <si>
    <t>Produtos manuf. (2)</t>
  </si>
  <si>
    <t>Op. esp.</t>
  </si>
  <si>
    <t>TABELA IV.10</t>
  </si>
  <si>
    <t>TABELA IV.11</t>
  </si>
  <si>
    <t>[acumulado em 12 meses (em US$ milhões)]</t>
  </si>
  <si>
    <t>TABELA IV.12</t>
  </si>
  <si>
    <t>[acumulado no ano (em US$ milhões)]</t>
  </si>
  <si>
    <t>TABELA IV.13</t>
  </si>
  <si>
    <t>TABELA IV.14</t>
  </si>
  <si>
    <t>BALANÇA COMERCIAL BRASILEIRA: IMPORTAÇÕES POR CATEGORIA DE USO</t>
  </si>
  <si>
    <t>Matérias-primas e produtos intermediários</t>
  </si>
  <si>
    <t>Combustíveis e lubrificantes</t>
  </si>
  <si>
    <t>Bens de capital</t>
  </si>
  <si>
    <t>Bens de consumo</t>
  </si>
  <si>
    <t>Não-duráveis</t>
  </si>
  <si>
    <t>Duráveis</t>
  </si>
  <si>
    <t>Automóveis</t>
  </si>
  <si>
    <t>Outros</t>
  </si>
  <si>
    <t>TABELA IV.15</t>
  </si>
  <si>
    <t>TABELA IV.16</t>
  </si>
  <si>
    <t>ÍNDICES DA TAXA DE CÂMBIO EFETIVA REAL PARA O TOTAL DAS EXPORTAÇÕES</t>
  </si>
  <si>
    <t xml:space="preserve">E PARA EXPORTAÇÕES DE MANUFATURADOS </t>
  </si>
  <si>
    <t>Mês</t>
  </si>
  <si>
    <t>Total das exportações (INPC)</t>
  </si>
  <si>
    <t>Exportações de manufaturados.(INPC)</t>
  </si>
  <si>
    <t>IV. SETOR EXTERNO</t>
  </si>
  <si>
    <t>ÍNDICE DE PREÇO E QUANTUM DE EXPORTAÇÃO (TOTAL E FATOR AGREGADO) - PERÍODO MENSAL</t>
  </si>
  <si>
    <t>Básicos</t>
  </si>
  <si>
    <t>Semi-manufaturados</t>
  </si>
  <si>
    <t xml:space="preserve">     Manufaturados</t>
  </si>
  <si>
    <t>Preço</t>
  </si>
  <si>
    <t>Quantum</t>
  </si>
  <si>
    <t>Variação (%)</t>
  </si>
  <si>
    <t>ÍNDICE DE PREÇO E QUANTUM DE IMPORTAÇÃO (TOTAL E CATEGORIA DE USO) - PERÍODO MENSAL</t>
  </si>
  <si>
    <t>Intermediários</t>
  </si>
  <si>
    <t>Bens de consumo duráveis</t>
  </si>
  <si>
    <t>Bens de consumo não-duráveis</t>
  </si>
  <si>
    <t>Combustíveis</t>
  </si>
  <si>
    <t>[acumulado no ano (US$ milhões)]</t>
  </si>
  <si>
    <t>(Em US$ milhões)</t>
  </si>
  <si>
    <t>(base: média de 2006 = 100)</t>
  </si>
  <si>
    <t>[base:média de 2006 = 100]</t>
  </si>
  <si>
    <t>BALANÇA COMERCIAL BRASILEIRA: EXPORTAÇÕES, IMPORTAÇÕES E SALDO EFETIVOS E DESSAZONALIZADOS</t>
  </si>
  <si>
    <t>2009</t>
  </si>
  <si>
    <t>[base: média de 2005 = 100]</t>
  </si>
  <si>
    <t>2010</t>
  </si>
  <si>
    <t>2011</t>
  </si>
  <si>
    <t>8. Balança Comercial Brasileira: Exportações por Fator Agregado</t>
  </si>
  <si>
    <t>11. Balança Comercial Brasileira: Importações por Categoria de Uso</t>
  </si>
  <si>
    <t>12. Balança Comercial Brasileira: Importações por Categoria de Uso</t>
  </si>
  <si>
    <t>13. Balança Comercial Brasileira: Importações por Categoria de Uso</t>
  </si>
  <si>
    <t>14. Índices da Taxa de Câmbio Efetiva Real para o Total das Exportações e para Exportações de Manufaturados</t>
  </si>
  <si>
    <t>15. Índice de Preço e Quantum de Exportação (Total e Fator Agregado) — Período Mensal</t>
  </si>
  <si>
    <t>16. Índice de Preço e Quantum de Importação (Total e Categoria de Uso) — Período Mensal</t>
  </si>
  <si>
    <t>[variação em relação ao mesmo mês do ano anterior (%)]</t>
  </si>
  <si>
    <t>TABELA IV.6C</t>
  </si>
  <si>
    <t>TABELA IV.7A</t>
  </si>
  <si>
    <t>TABELA IV.7B</t>
  </si>
  <si>
    <t>Variação ( %)</t>
  </si>
  <si>
    <t>Acum. no Ano</t>
  </si>
  <si>
    <t>Acum. 12 Meses</t>
  </si>
  <si>
    <t>2012</t>
  </si>
  <si>
    <t>Carta de Conjuntura | Mar 2013</t>
  </si>
  <si>
    <t>2008</t>
  </si>
  <si>
    <t>2013</t>
  </si>
  <si>
    <t>Deflator: INPC.</t>
  </si>
  <si>
    <t>BALANÇO DE PAGAMENTOS MENSAL</t>
  </si>
  <si>
    <t>SERVIÇOS E RENDAS: PERÍODO MENSAL</t>
  </si>
  <si>
    <t>Rendas</t>
  </si>
  <si>
    <t>Juros</t>
  </si>
  <si>
    <t>Dividendos</t>
  </si>
  <si>
    <t xml:space="preserve"> Viagens </t>
  </si>
  <si>
    <t>internacionais</t>
  </si>
  <si>
    <t>TABELA IV.17</t>
  </si>
  <si>
    <t>2. Serviços e Rendas: Período Mensal</t>
  </si>
  <si>
    <t>1. Balanço de Pagamentos Mensal</t>
  </si>
  <si>
    <t>ÍNDICE DE PREÇO E QUANTUM - TERMOS DE TROCA E RAZÃO QUANTUM DESSAZONALIZADO - PERÍODO MENSAL</t>
  </si>
  <si>
    <t>Termos de troca</t>
  </si>
  <si>
    <t xml:space="preserve">Razão Quantum </t>
  </si>
  <si>
    <t>17. Índice de Preço e Quantum: Termos de Troca e Razão Quantum Dessazonalizado — Período Mensal</t>
  </si>
  <si>
    <t>Dessazonalizados*</t>
  </si>
  <si>
    <t xml:space="preserve">Dessazonalizado* </t>
  </si>
  <si>
    <t>7A. Balança Comercial Brasileira: Exportações</t>
  </si>
  <si>
    <t>7B. Balança Comercial Brasileira: Importações</t>
  </si>
  <si>
    <t>Fonte: Banco Central. Elaboração: Ipea/Dimac/Gecon</t>
  </si>
  <si>
    <t>Fonte: Bacen. Elaboração: Ipea/Dimac/Gecon.</t>
  </si>
  <si>
    <t>Fonte:Secex. Elaboração: Ipea/Dimac/Gecon.</t>
  </si>
  <si>
    <t>Fonte:Secex.Elaboração: Ipea/Dimac/Gecon.</t>
  </si>
  <si>
    <t>Fontes: FMI e IBGE. Elaboracao: Ipea/Dimac/Gecon.</t>
  </si>
  <si>
    <t>Fontes: Funcex. Elaboração: Ipea/Dimac/Gecon.</t>
  </si>
  <si>
    <t>Fonte: Funcex. Elaboração: Ipea/Dimac/Gecon.</t>
  </si>
  <si>
    <t>* Série dessazonalizada pelo Ipea utilizando o método X12 ARIMA através do programa Demetra.</t>
  </si>
  <si>
    <t>* Séries dessazonalizadas pelo Ipea utilizando o método X12 ARIMA através do programa Demetra.</t>
  </si>
  <si>
    <t>Serviços e Rendas</t>
  </si>
  <si>
    <t>Brasileiro</t>
  </si>
  <si>
    <t xml:space="preserve">Estrangeiro </t>
  </si>
  <si>
    <t>Investimento direto</t>
  </si>
  <si>
    <t>Investimento em carteira</t>
  </si>
  <si>
    <t>Balança comercial</t>
  </si>
  <si>
    <t xml:space="preserve">Transf. unilaterais </t>
  </si>
  <si>
    <t>Conta capital</t>
  </si>
  <si>
    <t>Resultado do Balanço</t>
  </si>
  <si>
    <t>Erros e omissões</t>
  </si>
  <si>
    <t>Conta financeira</t>
  </si>
  <si>
    <t>Salário e ordenado</t>
  </si>
  <si>
    <t>Lucros e dividendos</t>
  </si>
  <si>
    <t>Transportes</t>
  </si>
  <si>
    <t xml:space="preserve">* Inclui os itens financeiros, computação e informações, comunicações, construções, royalties e licenças, aluguel de equipamentos, empresariais, profiissionais e técnicos, pessoais, culturais e recreação, relativos ao comércio e serviços diversos. </t>
  </si>
  <si>
    <t>Demais serviços*</t>
  </si>
  <si>
    <t>Demais*</t>
  </si>
  <si>
    <t>* Inclui os itens derivativos e outros investimentos.</t>
  </si>
  <si>
    <t>Carta de Conjuntura | Set 2013</t>
  </si>
  <si>
    <t>IV. SETOR EXTERNO                                                                                  Carta de Conjuntura | Set 2013</t>
  </si>
  <si>
    <t>Jul.13/Jul.12</t>
  </si>
  <si>
    <t>Jul.13/Jun.13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</si>
</sst>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\ ##0\ \ "/>
    <numFmt numFmtId="165" formatCode="0.0000"/>
    <numFmt numFmtId="166" formatCode="0.0"/>
    <numFmt numFmtId="167" formatCode="#\ ##0\ "/>
    <numFmt numFmtId="168" formatCode="_(* #,##0.0_);_(* \(#,##0.0\);_(* &quot;-&quot;??_);_(@_)"/>
    <numFmt numFmtId="169" formatCode="mmmm"/>
    <numFmt numFmtId="170" formatCode="0.00000_)"/>
    <numFmt numFmtId="171" formatCode="#,"/>
    <numFmt numFmtId="172" formatCode="0.000_)"/>
    <numFmt numFmtId="173" formatCode="0_);\(0\)"/>
    <numFmt numFmtId="174" formatCode="General_)"/>
    <numFmt numFmtId="175" formatCode="0.0%"/>
    <numFmt numFmtId="176" formatCode="0.0000_)"/>
    <numFmt numFmtId="177" formatCode="mmm/yyyy"/>
    <numFmt numFmtId="178" formatCode="0.000"/>
    <numFmt numFmtId="179" formatCode="#,##0.0"/>
    <numFmt numFmtId="180" formatCode="#,##0.000"/>
    <numFmt numFmtId="181" formatCode="#,##0.0000"/>
    <numFmt numFmtId="182" formatCode="#,##0.00000"/>
    <numFmt numFmtId="183" formatCode="0.00000"/>
  </numFmts>
  <fonts count="35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7"/>
      <name val="Times New Roman"/>
      <family val="0"/>
    </font>
    <font>
      <sz val="10"/>
      <name val="Times New Roman"/>
      <family val="0"/>
    </font>
    <font>
      <b/>
      <sz val="8"/>
      <color indexed="56"/>
      <name val="Arial"/>
      <family val="2"/>
    </font>
    <font>
      <sz val="8"/>
      <name val="Times New Roman"/>
      <family val="0"/>
    </font>
    <font>
      <sz val="12"/>
      <name val="Courier"/>
      <family val="0"/>
    </font>
    <font>
      <sz val="1"/>
      <color indexed="18"/>
      <name val="Courier"/>
      <family val="0"/>
    </font>
    <font>
      <sz val="10"/>
      <name val="Courier"/>
      <family val="0"/>
    </font>
    <font>
      <sz val="10"/>
      <name val="MS Sans Serif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u val="single"/>
      <sz val="10"/>
      <color indexed="36"/>
      <name val="Courier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 style="hair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 style="double"/>
      <bottom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174" fontId="13" fillId="0" borderId="1">
      <alignment/>
      <protection/>
    </xf>
    <xf numFmtId="167" fontId="7" fillId="0" borderId="0" applyFill="0" applyBorder="0" applyProtection="0">
      <alignment/>
    </xf>
    <xf numFmtId="174" fontId="7" fillId="0" borderId="0">
      <alignment horizontal="left"/>
      <protection/>
    </xf>
    <xf numFmtId="0" fontId="20" fillId="4" borderId="0" applyNumberFormat="0" applyBorder="0" applyAlignment="0" applyProtection="0"/>
    <xf numFmtId="0" fontId="21" fillId="16" borderId="2" applyNumberFormat="0" applyAlignment="0" applyProtection="0"/>
    <xf numFmtId="0" fontId="22" fillId="17" borderId="3" applyNumberFormat="0" applyAlignment="0" applyProtection="0"/>
    <xf numFmtId="0" fontId="23" fillId="0" borderId="4" applyNumberFormat="0" applyFill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4" fillId="7" borderId="2" applyNumberFormat="0" applyAlignment="0" applyProtection="0"/>
    <xf numFmtId="0" fontId="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2" borderId="0" applyNumberFormat="0" applyBorder="0" applyAlignment="0" applyProtection="0"/>
    <xf numFmtId="17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74" fontId="11" fillId="0" borderId="0">
      <alignment/>
      <protection/>
    </xf>
    <xf numFmtId="0" fontId="8" fillId="0" borderId="0">
      <alignment/>
      <protection/>
    </xf>
    <xf numFmtId="170" fontId="11" fillId="0" borderId="0">
      <alignment/>
      <protection/>
    </xf>
    <xf numFmtId="170" fontId="11" fillId="0" borderId="0">
      <alignment/>
      <protection/>
    </xf>
    <xf numFmtId="170" fontId="11" fillId="0" borderId="0">
      <alignment/>
      <protection/>
    </xf>
    <xf numFmtId="170" fontId="11" fillId="0" borderId="0">
      <alignment/>
      <protection/>
    </xf>
    <xf numFmtId="0" fontId="11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7" fillId="16" borderId="6" applyNumberFormat="0" applyAlignment="0" applyProtection="0"/>
    <xf numFmtId="38" fontId="14" fillId="0" borderId="0" applyFont="0" applyFill="0" applyBorder="0" applyAlignment="0" applyProtection="0"/>
    <xf numFmtId="171" fontId="12" fillId="0" borderId="0">
      <alignment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0" applyNumberFormat="0" applyFill="0" applyAlignment="0" applyProtection="0"/>
  </cellStyleXfs>
  <cellXfs count="236">
    <xf numFmtId="0" fontId="0" fillId="0" borderId="0" xfId="0" applyAlignment="1">
      <alignment/>
    </xf>
    <xf numFmtId="0" fontId="0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4" fillId="24" borderId="0" xfId="0" applyFont="1" applyFill="1" applyAlignment="1">
      <alignment/>
    </xf>
    <xf numFmtId="0" fontId="5" fillId="24" borderId="0" xfId="0" applyFont="1" applyFill="1" applyAlignment="1">
      <alignment/>
    </xf>
    <xf numFmtId="0" fontId="4" fillId="24" borderId="0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164" fontId="6" fillId="24" borderId="0" xfId="0" applyNumberFormat="1" applyFont="1" applyFill="1" applyBorder="1" applyAlignment="1">
      <alignment/>
    </xf>
    <xf numFmtId="0" fontId="6" fillId="24" borderId="11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left"/>
    </xf>
    <xf numFmtId="3" fontId="6" fillId="24" borderId="0" xfId="0" applyNumberFormat="1" applyFont="1" applyFill="1" applyAlignment="1">
      <alignment/>
    </xf>
    <xf numFmtId="3" fontId="6" fillId="24" borderId="0" xfId="0" applyNumberFormat="1" applyFont="1" applyFill="1" applyBorder="1" applyAlignment="1">
      <alignment/>
    </xf>
    <xf numFmtId="1" fontId="6" fillId="24" borderId="0" xfId="0" applyNumberFormat="1" applyFont="1" applyFill="1" applyBorder="1" applyAlignment="1">
      <alignment/>
    </xf>
    <xf numFmtId="1" fontId="4" fillId="24" borderId="0" xfId="0" applyNumberFormat="1" applyFont="1" applyFill="1" applyBorder="1" applyAlignment="1">
      <alignment/>
    </xf>
    <xf numFmtId="1" fontId="6" fillId="24" borderId="12" xfId="0" applyNumberFormat="1" applyFont="1" applyFill="1" applyBorder="1" applyAlignment="1">
      <alignment/>
    </xf>
    <xf numFmtId="0" fontId="9" fillId="24" borderId="0" xfId="57" applyFont="1" applyFill="1">
      <alignment/>
      <protection/>
    </xf>
    <xf numFmtId="0" fontId="4" fillId="24" borderId="0" xfId="57" applyFont="1" applyFill="1">
      <alignment/>
      <protection/>
    </xf>
    <xf numFmtId="3" fontId="4" fillId="24" borderId="0" xfId="57" applyNumberFormat="1" applyFont="1" applyFill="1">
      <alignment/>
      <protection/>
    </xf>
    <xf numFmtId="3" fontId="6" fillId="24" borderId="0" xfId="57" applyNumberFormat="1" applyFont="1" applyFill="1">
      <alignment/>
      <protection/>
    </xf>
    <xf numFmtId="3" fontId="6" fillId="24" borderId="0" xfId="57" applyNumberFormat="1" applyFont="1" applyFill="1" applyAlignment="1">
      <alignment horizontal="right"/>
      <protection/>
    </xf>
    <xf numFmtId="0" fontId="6" fillId="24" borderId="0" xfId="57" applyFont="1" applyFill="1">
      <alignment/>
      <protection/>
    </xf>
    <xf numFmtId="0" fontId="4" fillId="24" borderId="0" xfId="57" applyFont="1" applyFill="1" applyAlignment="1">
      <alignment/>
      <protection/>
    </xf>
    <xf numFmtId="0" fontId="10" fillId="0" borderId="0" xfId="57" applyFont="1" applyAlignment="1">
      <alignment/>
      <protection/>
    </xf>
    <xf numFmtId="0" fontId="9" fillId="24" borderId="0" xfId="57" applyFont="1" applyFill="1" applyBorder="1">
      <alignment/>
      <protection/>
    </xf>
    <xf numFmtId="0" fontId="6" fillId="24" borderId="0" xfId="57" applyFont="1" applyFill="1" applyAlignment="1">
      <alignment horizontal="left"/>
      <protection/>
    </xf>
    <xf numFmtId="3" fontId="6" fillId="24" borderId="0" xfId="57" applyNumberFormat="1" applyFont="1" applyFill="1" applyAlignment="1">
      <alignment horizontal="left"/>
      <protection/>
    </xf>
    <xf numFmtId="0" fontId="9" fillId="24" borderId="12" xfId="57" applyFont="1" applyFill="1" applyBorder="1">
      <alignment/>
      <protection/>
    </xf>
    <xf numFmtId="0" fontId="9" fillId="24" borderId="13" xfId="57" applyFont="1" applyFill="1" applyBorder="1">
      <alignment/>
      <protection/>
    </xf>
    <xf numFmtId="3" fontId="6" fillId="24" borderId="13" xfId="57" applyNumberFormat="1" applyFont="1" applyFill="1" applyBorder="1" applyAlignment="1">
      <alignment horizontal="center"/>
      <protection/>
    </xf>
    <xf numFmtId="3" fontId="6" fillId="24" borderId="13" xfId="57" applyNumberFormat="1" applyFont="1" applyFill="1" applyBorder="1" applyAlignment="1">
      <alignment horizontal="right"/>
      <protection/>
    </xf>
    <xf numFmtId="169" fontId="6" fillId="24" borderId="0" xfId="57" applyNumberFormat="1" applyFont="1" applyFill="1" applyBorder="1" applyAlignment="1">
      <alignment horizontal="left"/>
      <protection/>
    </xf>
    <xf numFmtId="3" fontId="6" fillId="0" borderId="0" xfId="58" applyNumberFormat="1" applyFont="1">
      <alignment/>
      <protection/>
    </xf>
    <xf numFmtId="170" fontId="6" fillId="0" borderId="0" xfId="58" applyFont="1">
      <alignment/>
      <protection/>
    </xf>
    <xf numFmtId="173" fontId="6" fillId="0" borderId="0" xfId="68" applyNumberFormat="1" applyFont="1" applyBorder="1" applyAlignment="1">
      <alignment horizontal="left"/>
    </xf>
    <xf numFmtId="3" fontId="6" fillId="0" borderId="0" xfId="68" applyNumberFormat="1" applyFont="1" applyBorder="1" applyAlignment="1">
      <alignment/>
    </xf>
    <xf numFmtId="173" fontId="6" fillId="0" borderId="0" xfId="68" applyNumberFormat="1" applyFont="1" applyAlignment="1">
      <alignment horizontal="left"/>
    </xf>
    <xf numFmtId="173" fontId="6" fillId="0" borderId="12" xfId="68" applyNumberFormat="1" applyFont="1" applyBorder="1" applyAlignment="1">
      <alignment horizontal="left"/>
    </xf>
    <xf numFmtId="4" fontId="6" fillId="0" borderId="0" xfId="68" applyNumberFormat="1" applyFont="1" applyBorder="1" applyAlignment="1">
      <alignment/>
    </xf>
    <xf numFmtId="168" fontId="6" fillId="0" borderId="0" xfId="68" applyNumberFormat="1" applyFont="1" applyBorder="1" applyAlignment="1">
      <alignment/>
    </xf>
    <xf numFmtId="170" fontId="6" fillId="0" borderId="0" xfId="60" applyFont="1">
      <alignment/>
      <protection/>
    </xf>
    <xf numFmtId="170" fontId="6" fillId="0" borderId="0" xfId="61" applyFont="1">
      <alignment/>
      <protection/>
    </xf>
    <xf numFmtId="0" fontId="6" fillId="24" borderId="0" xfId="0" applyFont="1" applyFill="1" applyAlignment="1">
      <alignment/>
    </xf>
    <xf numFmtId="0" fontId="4" fillId="24" borderId="0" xfId="0" applyFont="1" applyFill="1" applyAlignment="1">
      <alignment/>
    </xf>
    <xf numFmtId="0" fontId="4" fillId="24" borderId="0" xfId="0" applyFont="1" applyFill="1" applyAlignment="1">
      <alignment horizontal="left"/>
    </xf>
    <xf numFmtId="0" fontId="6" fillId="24" borderId="0" xfId="0" applyFont="1" applyFill="1" applyAlignment="1">
      <alignment horizontal="left"/>
    </xf>
    <xf numFmtId="166" fontId="6" fillId="24" borderId="0" xfId="0" applyNumberFormat="1" applyFont="1" applyFill="1" applyAlignment="1">
      <alignment/>
    </xf>
    <xf numFmtId="166" fontId="6" fillId="24" borderId="0" xfId="0" applyNumberFormat="1" applyFont="1" applyFill="1" applyBorder="1" applyAlignment="1">
      <alignment/>
    </xf>
    <xf numFmtId="0" fontId="6" fillId="24" borderId="12" xfId="0" applyFont="1" applyFill="1" applyBorder="1" applyAlignment="1">
      <alignment/>
    </xf>
    <xf numFmtId="166" fontId="6" fillId="24" borderId="12" xfId="0" applyNumberFormat="1" applyFont="1" applyFill="1" applyBorder="1" applyAlignment="1">
      <alignment/>
    </xf>
    <xf numFmtId="0" fontId="6" fillId="24" borderId="0" xfId="0" applyFont="1" applyFill="1" applyBorder="1" applyAlignment="1" applyProtection="1">
      <alignment horizontal="left"/>
      <protection/>
    </xf>
    <xf numFmtId="0" fontId="9" fillId="24" borderId="0" xfId="62" applyFont="1" applyFill="1">
      <alignment/>
      <protection/>
    </xf>
    <xf numFmtId="0" fontId="15" fillId="24" borderId="0" xfId="62" applyFont="1" applyFill="1" applyAlignment="1" applyProtection="1">
      <alignment horizontal="left"/>
      <protection/>
    </xf>
    <xf numFmtId="0" fontId="6" fillId="24" borderId="0" xfId="62" applyFont="1" applyFill="1">
      <alignment/>
      <protection/>
    </xf>
    <xf numFmtId="0" fontId="6" fillId="24" borderId="0" xfId="62" applyFont="1" applyFill="1" applyBorder="1">
      <alignment/>
      <protection/>
    </xf>
    <xf numFmtId="0" fontId="16" fillId="24" borderId="13" xfId="62" applyFont="1" applyFill="1" applyBorder="1" applyAlignment="1" applyProtection="1">
      <alignment horizontal="center" vertical="center" wrapText="1"/>
      <protection/>
    </xf>
    <xf numFmtId="0" fontId="6" fillId="24" borderId="13" xfId="62" applyFont="1" applyFill="1" applyBorder="1" applyAlignment="1" applyProtection="1">
      <alignment horizontal="center" vertical="center" wrapText="1"/>
      <protection/>
    </xf>
    <xf numFmtId="0" fontId="9" fillId="24" borderId="0" xfId="54" applyFont="1" applyFill="1">
      <alignment/>
      <protection/>
    </xf>
    <xf numFmtId="0" fontId="15" fillId="24" borderId="0" xfId="54" applyFont="1" applyFill="1" applyAlignment="1" applyProtection="1">
      <alignment horizontal="left"/>
      <protection/>
    </xf>
    <xf numFmtId="0" fontId="6" fillId="24" borderId="0" xfId="54" applyFont="1" applyFill="1">
      <alignment/>
      <protection/>
    </xf>
    <xf numFmtId="0" fontId="6" fillId="24" borderId="0" xfId="54" applyFont="1" applyFill="1" applyAlignment="1">
      <alignment horizontal="left"/>
      <protection/>
    </xf>
    <xf numFmtId="0" fontId="16" fillId="24" borderId="13" xfId="54" applyFont="1" applyFill="1" applyBorder="1" applyAlignment="1" applyProtection="1">
      <alignment horizontal="center" vertical="center" wrapText="1"/>
      <protection/>
    </xf>
    <xf numFmtId="0" fontId="6" fillId="24" borderId="13" xfId="54" applyFont="1" applyFill="1" applyBorder="1" applyAlignment="1" applyProtection="1">
      <alignment horizontal="center" vertical="center" wrapText="1"/>
      <protection/>
    </xf>
    <xf numFmtId="169" fontId="6" fillId="24" borderId="0" xfId="54" applyNumberFormat="1" applyFont="1" applyFill="1" applyAlignment="1">
      <alignment horizontal="left"/>
      <protection/>
    </xf>
    <xf numFmtId="0" fontId="6" fillId="24" borderId="0" xfId="54" applyFont="1" applyFill="1" applyBorder="1">
      <alignment/>
      <protection/>
    </xf>
    <xf numFmtId="0" fontId="9" fillId="24" borderId="0" xfId="55" applyFont="1" applyFill="1">
      <alignment/>
      <protection/>
    </xf>
    <xf numFmtId="0" fontId="15" fillId="24" borderId="0" xfId="55" applyFont="1" applyFill="1" applyAlignment="1" applyProtection="1">
      <alignment horizontal="left"/>
      <protection/>
    </xf>
    <xf numFmtId="0" fontId="6" fillId="24" borderId="0" xfId="55" applyFont="1" applyFill="1">
      <alignment/>
      <protection/>
    </xf>
    <xf numFmtId="0" fontId="6" fillId="24" borderId="0" xfId="55" applyFont="1" applyFill="1" applyBorder="1">
      <alignment/>
      <protection/>
    </xf>
    <xf numFmtId="0" fontId="16" fillId="24" borderId="13" xfId="55" applyFont="1" applyFill="1" applyBorder="1" applyAlignment="1" applyProtection="1">
      <alignment horizontal="center" vertical="center" wrapText="1"/>
      <protection/>
    </xf>
    <xf numFmtId="0" fontId="6" fillId="24" borderId="13" xfId="55" applyFont="1" applyFill="1" applyBorder="1" applyAlignment="1" applyProtection="1">
      <alignment horizontal="center" vertical="center" wrapText="1"/>
      <protection/>
    </xf>
    <xf numFmtId="0" fontId="9" fillId="24" borderId="0" xfId="0" applyFont="1" applyFill="1" applyBorder="1" applyAlignment="1">
      <alignment/>
    </xf>
    <xf numFmtId="49" fontId="6" fillId="24" borderId="11" xfId="0" applyNumberFormat="1" applyFont="1" applyFill="1" applyBorder="1" applyAlignment="1">
      <alignment horizontal="center" wrapText="1"/>
    </xf>
    <xf numFmtId="49" fontId="16" fillId="24" borderId="11" xfId="0" applyNumberFormat="1" applyFont="1" applyFill="1" applyBorder="1" applyAlignment="1">
      <alignment horizontal="center" wrapText="1"/>
    </xf>
    <xf numFmtId="49" fontId="6" fillId="24" borderId="13" xfId="0" applyNumberFormat="1" applyFont="1" applyFill="1" applyBorder="1" applyAlignment="1">
      <alignment horizontal="center" vertical="top" wrapText="1"/>
    </xf>
    <xf numFmtId="49" fontId="6" fillId="24" borderId="13" xfId="0" applyNumberFormat="1" applyFont="1" applyFill="1" applyBorder="1" applyAlignment="1">
      <alignment horizontal="center" wrapText="1"/>
    </xf>
    <xf numFmtId="0" fontId="6" fillId="24" borderId="13" xfId="0" applyFont="1" applyFill="1" applyBorder="1" applyAlignment="1">
      <alignment wrapText="1"/>
    </xf>
    <xf numFmtId="0" fontId="6" fillId="24" borderId="0" xfId="0" applyFont="1" applyFill="1" applyBorder="1" applyAlignment="1">
      <alignment wrapText="1"/>
    </xf>
    <xf numFmtId="169" fontId="6" fillId="24" borderId="0" xfId="0" applyNumberFormat="1" applyFont="1" applyFill="1" applyAlignment="1">
      <alignment horizontal="left"/>
    </xf>
    <xf numFmtId="169" fontId="6" fillId="24" borderId="0" xfId="0" applyNumberFormat="1" applyFont="1" applyFill="1" applyBorder="1" applyAlignment="1">
      <alignment horizontal="left"/>
    </xf>
    <xf numFmtId="169" fontId="6" fillId="24" borderId="12" xfId="0" applyNumberFormat="1" applyFont="1" applyFill="1" applyBorder="1" applyAlignment="1">
      <alignment horizontal="left"/>
    </xf>
    <xf numFmtId="3" fontId="6" fillId="24" borderId="12" xfId="0" applyNumberFormat="1" applyFont="1" applyFill="1" applyBorder="1" applyAlignment="1">
      <alignment/>
    </xf>
    <xf numFmtId="3" fontId="4" fillId="24" borderId="0" xfId="68" applyNumberFormat="1" applyFont="1" applyFill="1" applyBorder="1" applyAlignment="1">
      <alignment/>
    </xf>
    <xf numFmtId="3" fontId="4" fillId="0" borderId="0" xfId="68" applyNumberFormat="1" applyFont="1" applyBorder="1" applyAlignment="1">
      <alignment horizontal="right"/>
    </xf>
    <xf numFmtId="0" fontId="9" fillId="24" borderId="1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174" fontId="9" fillId="24" borderId="0" xfId="56" applyFont="1" applyFill="1">
      <alignment/>
      <protection/>
    </xf>
    <xf numFmtId="174" fontId="4" fillId="24" borderId="0" xfId="56" applyFont="1" applyFill="1" applyAlignment="1" applyProtection="1">
      <alignment horizontal="left"/>
      <protection/>
    </xf>
    <xf numFmtId="174" fontId="6" fillId="24" borderId="0" xfId="56" applyFont="1" applyFill="1" applyAlignment="1" applyProtection="1">
      <alignment horizontal="left"/>
      <protection/>
    </xf>
    <xf numFmtId="174" fontId="6" fillId="24" borderId="0" xfId="56" applyFont="1" applyFill="1">
      <alignment/>
      <protection/>
    </xf>
    <xf numFmtId="174" fontId="9" fillId="24" borderId="0" xfId="56" applyFont="1" applyFill="1" applyBorder="1">
      <alignment/>
      <protection/>
    </xf>
    <xf numFmtId="174" fontId="6" fillId="24" borderId="0" xfId="56" applyFont="1" applyFill="1" applyBorder="1" applyAlignment="1" applyProtection="1">
      <alignment horizontal="left"/>
      <protection/>
    </xf>
    <xf numFmtId="174" fontId="6" fillId="24" borderId="0" xfId="56" applyFont="1" applyFill="1" applyBorder="1">
      <alignment/>
      <protection/>
    </xf>
    <xf numFmtId="174" fontId="9" fillId="24" borderId="12" xfId="56" applyFont="1" applyFill="1" applyBorder="1">
      <alignment/>
      <protection/>
    </xf>
    <xf numFmtId="174" fontId="6" fillId="24" borderId="0" xfId="56" applyFont="1" applyFill="1" applyBorder="1" applyAlignment="1">
      <alignment wrapText="1"/>
      <protection/>
    </xf>
    <xf numFmtId="174" fontId="6" fillId="24" borderId="0" xfId="56" applyFont="1" applyFill="1" applyAlignment="1">
      <alignment wrapText="1"/>
      <protection/>
    </xf>
    <xf numFmtId="0" fontId="6" fillId="24" borderId="0" xfId="0" applyFont="1" applyFill="1" applyAlignment="1">
      <alignment/>
    </xf>
    <xf numFmtId="0" fontId="17" fillId="24" borderId="0" xfId="0" applyFont="1" applyFill="1" applyAlignment="1">
      <alignment/>
    </xf>
    <xf numFmtId="17" fontId="6" fillId="24" borderId="0" xfId="0" applyNumberFormat="1" applyFont="1" applyFill="1" applyBorder="1" applyAlignment="1">
      <alignment/>
    </xf>
    <xf numFmtId="0" fontId="17" fillId="24" borderId="0" xfId="0" applyFont="1" applyFill="1" applyBorder="1" applyAlignment="1">
      <alignment horizontal="right"/>
    </xf>
    <xf numFmtId="0" fontId="6" fillId="24" borderId="14" xfId="0" applyFont="1" applyFill="1" applyBorder="1" applyAlignment="1">
      <alignment horizontal="center"/>
    </xf>
    <xf numFmtId="0" fontId="3" fillId="24" borderId="0" xfId="47" applyFill="1" applyAlignment="1" applyProtection="1">
      <alignment/>
      <protection/>
    </xf>
    <xf numFmtId="0" fontId="9" fillId="24" borderId="0" xfId="0" applyFont="1" applyFill="1" applyAlignment="1">
      <alignment/>
    </xf>
    <xf numFmtId="0" fontId="4" fillId="24" borderId="0" xfId="0" applyFont="1" applyFill="1" applyBorder="1" applyAlignment="1">
      <alignment horizontal="left"/>
    </xf>
    <xf numFmtId="0" fontId="4" fillId="24" borderId="0" xfId="0" applyFont="1" applyFill="1" applyBorder="1" applyAlignment="1" quotePrefix="1">
      <alignment horizontal="left"/>
    </xf>
    <xf numFmtId="0" fontId="4" fillId="24" borderId="0" xfId="0" applyFont="1" applyFill="1" applyBorder="1" applyAlignment="1" quotePrefix="1">
      <alignment horizontal="right"/>
    </xf>
    <xf numFmtId="0" fontId="9" fillId="24" borderId="11" xfId="0" applyFont="1" applyFill="1" applyBorder="1" applyAlignment="1">
      <alignment/>
    </xf>
    <xf numFmtId="166" fontId="6" fillId="24" borderId="0" xfId="0" applyNumberFormat="1" applyFont="1" applyFill="1" applyBorder="1" applyAlignment="1" quotePrefix="1">
      <alignment horizontal="right"/>
    </xf>
    <xf numFmtId="166" fontId="6" fillId="24" borderId="12" xfId="0" applyNumberFormat="1" applyFont="1" applyFill="1" applyBorder="1" applyAlignment="1" quotePrefix="1">
      <alignment horizontal="right"/>
    </xf>
    <xf numFmtId="166" fontId="6" fillId="24" borderId="0" xfId="68" applyNumberFormat="1" applyFont="1" applyFill="1" applyBorder="1" applyAlignment="1">
      <alignment horizontal="right"/>
    </xf>
    <xf numFmtId="166" fontId="4" fillId="24" borderId="0" xfId="0" applyNumberFormat="1" applyFont="1" applyFill="1" applyBorder="1" applyAlignment="1" quotePrefix="1">
      <alignment horizontal="left"/>
    </xf>
    <xf numFmtId="166" fontId="4" fillId="24" borderId="0" xfId="0" applyNumberFormat="1" applyFont="1" applyFill="1" applyBorder="1" applyAlignment="1" quotePrefix="1">
      <alignment horizontal="right"/>
    </xf>
    <xf numFmtId="0" fontId="6" fillId="24" borderId="13" xfId="0" applyFont="1" applyFill="1" applyBorder="1" applyAlignment="1">
      <alignment/>
    </xf>
    <xf numFmtId="0" fontId="6" fillId="24" borderId="11" xfId="0" applyFont="1" applyFill="1" applyBorder="1" applyAlignment="1">
      <alignment horizontal="left" vertical="center" wrapText="1"/>
    </xf>
    <xf numFmtId="0" fontId="6" fillId="24" borderId="11" xfId="62" applyFont="1" applyFill="1" applyBorder="1" applyAlignment="1">
      <alignment horizontal="left" vertical="center" wrapText="1"/>
      <protection/>
    </xf>
    <xf numFmtId="0" fontId="6" fillId="24" borderId="13" xfId="62" applyFont="1" applyFill="1" applyBorder="1" applyAlignment="1">
      <alignment horizontal="left" vertical="center" wrapText="1"/>
      <protection/>
    </xf>
    <xf numFmtId="0" fontId="6" fillId="24" borderId="11" xfId="54" applyFont="1" applyFill="1" applyBorder="1" applyAlignment="1">
      <alignment horizontal="left" vertical="center" wrapText="1"/>
      <protection/>
    </xf>
    <xf numFmtId="0" fontId="6" fillId="24" borderId="13" xfId="54" applyFont="1" applyFill="1" applyBorder="1" applyAlignment="1">
      <alignment horizontal="left" vertical="center" wrapText="1"/>
      <protection/>
    </xf>
    <xf numFmtId="0" fontId="6" fillId="24" borderId="11" xfId="55" applyFont="1" applyFill="1" applyBorder="1" applyAlignment="1">
      <alignment horizontal="left" vertical="center" wrapText="1"/>
      <protection/>
    </xf>
    <xf numFmtId="0" fontId="6" fillId="24" borderId="13" xfId="55" applyFont="1" applyFill="1" applyBorder="1" applyAlignment="1">
      <alignment horizontal="left" vertical="center" wrapText="1"/>
      <protection/>
    </xf>
    <xf numFmtId="0" fontId="6" fillId="24" borderId="0" xfId="0" applyFont="1" applyFill="1" applyBorder="1" applyAlignment="1">
      <alignment horizontal="left" vertical="center" wrapText="1"/>
    </xf>
    <xf numFmtId="0" fontId="6" fillId="24" borderId="13" xfId="0" applyFont="1" applyFill="1" applyBorder="1" applyAlignment="1">
      <alignment horizontal="left" vertical="center" wrapText="1"/>
    </xf>
    <xf numFmtId="0" fontId="9" fillId="24" borderId="0" xfId="62" applyFont="1" applyFill="1" applyBorder="1">
      <alignment/>
      <protection/>
    </xf>
    <xf numFmtId="0" fontId="9" fillId="24" borderId="0" xfId="54" applyFont="1" applyFill="1" applyBorder="1">
      <alignment/>
      <protection/>
    </xf>
    <xf numFmtId="0" fontId="9" fillId="24" borderId="0" xfId="55" applyFont="1" applyFill="1" applyBorder="1">
      <alignment/>
      <protection/>
    </xf>
    <xf numFmtId="0" fontId="6" fillId="24" borderId="11" xfId="0" applyFont="1" applyFill="1" applyBorder="1" applyAlignment="1">
      <alignment horizontal="center" vertical="center" wrapText="1"/>
    </xf>
    <xf numFmtId="0" fontId="6" fillId="24" borderId="0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3" fontId="6" fillId="24" borderId="0" xfId="0" applyNumberFormat="1" applyFont="1" applyFill="1" applyBorder="1" applyAlignment="1">
      <alignment horizontal="right"/>
    </xf>
    <xf numFmtId="3" fontId="6" fillId="24" borderId="12" xfId="0" applyNumberFormat="1" applyFont="1" applyFill="1" applyBorder="1" applyAlignment="1">
      <alignment horizontal="right"/>
    </xf>
    <xf numFmtId="3" fontId="6" fillId="24" borderId="0" xfId="0" applyNumberFormat="1" applyFont="1" applyFill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65" fontId="6" fillId="24" borderId="0" xfId="0" applyNumberFormat="1" applyFont="1" applyFill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center"/>
    </xf>
    <xf numFmtId="3" fontId="6" fillId="0" borderId="12" xfId="68" applyNumberFormat="1" applyFont="1" applyBorder="1" applyAlignment="1">
      <alignment/>
    </xf>
    <xf numFmtId="0" fontId="6" fillId="0" borderId="0" xfId="0" applyFont="1" applyFill="1" applyAlignment="1">
      <alignment/>
    </xf>
    <xf numFmtId="0" fontId="9" fillId="24" borderId="11" xfId="57" applyFont="1" applyFill="1" applyBorder="1">
      <alignment/>
      <protection/>
    </xf>
    <xf numFmtId="0" fontId="6" fillId="24" borderId="15" xfId="0" applyFont="1" applyFill="1" applyBorder="1" applyAlignment="1">
      <alignment wrapText="1"/>
    </xf>
    <xf numFmtId="0" fontId="6" fillId="24" borderId="15" xfId="0" applyFont="1" applyFill="1" applyBorder="1" applyAlignment="1" applyProtection="1">
      <alignment horizontal="center" vertical="center" wrapText="1"/>
      <protection/>
    </xf>
    <xf numFmtId="3" fontId="6" fillId="24" borderId="0" xfId="0" applyNumberFormat="1" applyFont="1" applyFill="1" applyAlignment="1">
      <alignment/>
    </xf>
    <xf numFmtId="0" fontId="6" fillId="0" borderId="0" xfId="58" applyNumberFormat="1" applyFont="1">
      <alignment/>
      <protection/>
    </xf>
    <xf numFmtId="0" fontId="4" fillId="24" borderId="11" xfId="0" applyFont="1" applyFill="1" applyBorder="1" applyAlignment="1">
      <alignment/>
    </xf>
    <xf numFmtId="0" fontId="4" fillId="24" borderId="13" xfId="0" applyFont="1" applyFill="1" applyBorder="1" applyAlignment="1">
      <alignment/>
    </xf>
    <xf numFmtId="175" fontId="6" fillId="24" borderId="0" xfId="64" applyNumberFormat="1" applyFont="1" applyFill="1" applyBorder="1" applyAlignment="1">
      <alignment/>
    </xf>
    <xf numFmtId="175" fontId="6" fillId="24" borderId="12" xfId="64" applyNumberFormat="1" applyFont="1" applyFill="1" applyBorder="1" applyAlignment="1">
      <alignment/>
    </xf>
    <xf numFmtId="173" fontId="6" fillId="0" borderId="0" xfId="68" applyNumberFormat="1" applyFont="1" applyFill="1" applyBorder="1" applyAlignment="1">
      <alignment horizontal="left"/>
    </xf>
    <xf numFmtId="2" fontId="6" fillId="0" borderId="0" xfId="68" applyNumberFormat="1" applyFont="1" applyBorder="1" applyAlignment="1">
      <alignment/>
    </xf>
    <xf numFmtId="2" fontId="6" fillId="0" borderId="12" xfId="68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3" fontId="6" fillId="24" borderId="0" xfId="0" applyNumberFormat="1" applyFont="1" applyFill="1" applyBorder="1" applyAlignment="1">
      <alignment/>
    </xf>
    <xf numFmtId="37" fontId="6" fillId="24" borderId="0" xfId="0" applyNumberFormat="1" applyFont="1" applyFill="1" applyBorder="1" applyAlignment="1">
      <alignment/>
    </xf>
    <xf numFmtId="0" fontId="6" fillId="24" borderId="12" xfId="0" applyFont="1" applyFill="1" applyBorder="1" applyAlignment="1" applyProtection="1">
      <alignment horizontal="left"/>
      <protection/>
    </xf>
    <xf numFmtId="0" fontId="6" fillId="0" borderId="12" xfId="0" applyFont="1" applyBorder="1" applyAlignment="1">
      <alignment/>
    </xf>
    <xf numFmtId="0" fontId="6" fillId="24" borderId="12" xfId="0" applyFont="1" applyFill="1" applyBorder="1" applyAlignment="1">
      <alignment horizontal="left"/>
    </xf>
    <xf numFmtId="4" fontId="6" fillId="0" borderId="12" xfId="68" applyNumberFormat="1" applyFont="1" applyBorder="1" applyAlignment="1">
      <alignment/>
    </xf>
    <xf numFmtId="172" fontId="6" fillId="0" borderId="0" xfId="0" applyNumberFormat="1" applyFont="1" applyAlignment="1">
      <alignment/>
    </xf>
    <xf numFmtId="170" fontId="6" fillId="0" borderId="0" xfId="59" applyFont="1">
      <alignment/>
      <protection/>
    </xf>
    <xf numFmtId="2" fontId="6" fillId="0" borderId="0" xfId="53" applyNumberFormat="1" applyFont="1" applyBorder="1">
      <alignment/>
      <protection/>
    </xf>
    <xf numFmtId="3" fontId="6" fillId="0" borderId="0" xfId="0" applyNumberFormat="1" applyFont="1" applyAlignment="1">
      <alignment/>
    </xf>
    <xf numFmtId="0" fontId="6" fillId="0" borderId="0" xfId="0" applyFont="1" applyAlignment="1">
      <alignment horizontal="left" vertical="center" wrapText="1"/>
    </xf>
    <xf numFmtId="169" fontId="6" fillId="24" borderId="16" xfId="0" applyNumberFormat="1" applyFont="1" applyFill="1" applyBorder="1" applyAlignment="1">
      <alignment horizontal="left"/>
    </xf>
    <xf numFmtId="3" fontId="6" fillId="24" borderId="16" xfId="0" applyNumberFormat="1" applyFont="1" applyFill="1" applyBorder="1" applyAlignment="1">
      <alignment horizontal="right"/>
    </xf>
    <xf numFmtId="169" fontId="6" fillId="24" borderId="11" xfId="0" applyNumberFormat="1" applyFont="1" applyFill="1" applyBorder="1" applyAlignment="1">
      <alignment horizontal="left"/>
    </xf>
    <xf numFmtId="3" fontId="6" fillId="24" borderId="16" xfId="0" applyNumberFormat="1" applyFont="1" applyFill="1" applyBorder="1" applyAlignment="1">
      <alignment/>
    </xf>
    <xf numFmtId="0" fontId="6" fillId="24" borderId="16" xfId="0" applyFont="1" applyFill="1" applyBorder="1" applyAlignment="1">
      <alignment/>
    </xf>
    <xf numFmtId="166" fontId="6" fillId="24" borderId="16" xfId="0" applyNumberFormat="1" applyFont="1" applyFill="1" applyBorder="1" applyAlignment="1">
      <alignment/>
    </xf>
    <xf numFmtId="3" fontId="6" fillId="24" borderId="13" xfId="0" applyNumberFormat="1" applyFont="1" applyFill="1" applyBorder="1" applyAlignment="1">
      <alignment/>
    </xf>
    <xf numFmtId="0" fontId="3" fillId="24" borderId="0" xfId="47" applyFont="1" applyFill="1" applyAlignment="1" applyProtection="1">
      <alignment/>
      <protection/>
    </xf>
    <xf numFmtId="3" fontId="6" fillId="24" borderId="0" xfId="57" applyNumberFormat="1" applyFont="1" applyFill="1" applyBorder="1" applyAlignment="1">
      <alignment horizontal="center"/>
      <protection/>
    </xf>
    <xf numFmtId="3" fontId="6" fillId="24" borderId="0" xfId="57" applyNumberFormat="1" applyFont="1" applyFill="1" applyBorder="1" applyAlignment="1">
      <alignment horizontal="left"/>
      <protection/>
    </xf>
    <xf numFmtId="3" fontId="6" fillId="24" borderId="0" xfId="57" applyNumberFormat="1" applyFont="1" applyFill="1" applyBorder="1">
      <alignment/>
      <protection/>
    </xf>
    <xf numFmtId="3" fontId="6" fillId="24" borderId="12" xfId="57" applyNumberFormat="1" applyFont="1" applyFill="1" applyBorder="1" applyAlignment="1">
      <alignment horizontal="left"/>
      <protection/>
    </xf>
    <xf numFmtId="3" fontId="6" fillId="24" borderId="12" xfId="57" applyNumberFormat="1" applyFont="1" applyFill="1" applyBorder="1">
      <alignment/>
      <protection/>
    </xf>
    <xf numFmtId="3" fontId="6" fillId="24" borderId="16" xfId="0" applyNumberFormat="1" applyFont="1" applyFill="1" applyBorder="1" applyAlignment="1">
      <alignment horizontal="center"/>
    </xf>
    <xf numFmtId="3" fontId="6" fillId="24" borderId="0" xfId="0" applyNumberFormat="1" applyFont="1" applyFill="1" applyBorder="1" applyAlignment="1">
      <alignment horizontal="center"/>
    </xf>
    <xf numFmtId="3" fontId="6" fillId="24" borderId="12" xfId="0" applyNumberFormat="1" applyFont="1" applyFill="1" applyBorder="1" applyAlignment="1">
      <alignment horizontal="center"/>
    </xf>
    <xf numFmtId="3" fontId="6" fillId="24" borderId="12" xfId="0" applyNumberFormat="1" applyFont="1" applyFill="1" applyBorder="1" applyAlignment="1">
      <alignment/>
    </xf>
    <xf numFmtId="0" fontId="3" fillId="24" borderId="0" xfId="47" applyFill="1" applyAlignment="1" applyProtection="1" quotePrefix="1">
      <alignment/>
      <protection/>
    </xf>
    <xf numFmtId="0" fontId="3" fillId="0" borderId="0" xfId="47" applyAlignment="1" applyProtection="1">
      <alignment/>
      <protection/>
    </xf>
    <xf numFmtId="0" fontId="3" fillId="24" borderId="0" xfId="47" applyFont="1" applyFill="1" applyAlignment="1" applyProtection="1">
      <alignment/>
      <protection/>
    </xf>
    <xf numFmtId="3" fontId="5" fillId="24" borderId="0" xfId="0" applyNumberFormat="1" applyFont="1" applyFill="1" applyAlignment="1">
      <alignment/>
    </xf>
    <xf numFmtId="0" fontId="6" fillId="0" borderId="13" xfId="0" applyFont="1" applyBorder="1" applyAlignment="1">
      <alignment horizontal="left" vertical="center" wrapText="1"/>
    </xf>
    <xf numFmtId="0" fontId="6" fillId="24" borderId="13" xfId="0" applyFont="1" applyFill="1" applyBorder="1" applyAlignment="1">
      <alignment horizontal="center"/>
    </xf>
    <xf numFmtId="0" fontId="6" fillId="24" borderId="13" xfId="0" applyFont="1" applyFill="1" applyBorder="1" applyAlignment="1">
      <alignment horizontal="center" wrapText="1"/>
    </xf>
    <xf numFmtId="0" fontId="6" fillId="24" borderId="0" xfId="0" applyFont="1" applyFill="1" applyBorder="1" applyAlignment="1">
      <alignment horizontal="center" wrapText="1"/>
    </xf>
    <xf numFmtId="166" fontId="6" fillId="24" borderId="12" xfId="64" applyNumberFormat="1" applyFont="1" applyFill="1" applyBorder="1" applyAlignment="1">
      <alignment horizontal="right"/>
    </xf>
    <xf numFmtId="3" fontId="6" fillId="24" borderId="11" xfId="0" applyNumberFormat="1" applyFont="1" applyFill="1" applyBorder="1" applyAlignment="1">
      <alignment horizontal="center"/>
    </xf>
    <xf numFmtId="0" fontId="5" fillId="24" borderId="12" xfId="0" applyFont="1" applyFill="1" applyBorder="1" applyAlignment="1">
      <alignment/>
    </xf>
    <xf numFmtId="0" fontId="9" fillId="24" borderId="12" xfId="62" applyFont="1" applyFill="1" applyBorder="1">
      <alignment/>
      <protection/>
    </xf>
    <xf numFmtId="3" fontId="6" fillId="24" borderId="11" xfId="0" applyNumberFormat="1" applyFont="1" applyFill="1" applyBorder="1" applyAlignment="1">
      <alignment horizontal="right"/>
    </xf>
    <xf numFmtId="169" fontId="6" fillId="24" borderId="12" xfId="54" applyNumberFormat="1" applyFont="1" applyFill="1" applyBorder="1" applyAlignment="1">
      <alignment horizontal="left"/>
      <protection/>
    </xf>
    <xf numFmtId="0" fontId="9" fillId="24" borderId="12" xfId="55" applyFont="1" applyFill="1" applyBorder="1">
      <alignment/>
      <protection/>
    </xf>
    <xf numFmtId="0" fontId="6" fillId="24" borderId="12" xfId="0" applyFont="1" applyFill="1" applyBorder="1" applyAlignment="1">
      <alignment horizontal="center"/>
    </xf>
    <xf numFmtId="0" fontId="6" fillId="24" borderId="11" xfId="0" applyFont="1" applyFill="1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3" fontId="6" fillId="24" borderId="14" xfId="57" applyNumberFormat="1" applyFont="1" applyFill="1" applyBorder="1" applyAlignment="1">
      <alignment horizontal="center"/>
      <protection/>
    </xf>
    <xf numFmtId="0" fontId="6" fillId="24" borderId="11" xfId="57" applyFont="1" applyFill="1" applyBorder="1" applyAlignment="1">
      <alignment horizontal="left" vertical="center" wrapText="1"/>
      <protection/>
    </xf>
    <xf numFmtId="0" fontId="6" fillId="24" borderId="1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24" borderId="14" xfId="0" applyFont="1" applyFill="1" applyBorder="1" applyAlignment="1">
      <alignment horizontal="center"/>
    </xf>
    <xf numFmtId="0" fontId="6" fillId="24" borderId="12" xfId="0" applyFont="1" applyFill="1" applyBorder="1" applyAlignment="1">
      <alignment horizontal="center" wrapText="1"/>
    </xf>
    <xf numFmtId="0" fontId="6" fillId="24" borderId="11" xfId="0" applyFont="1" applyFill="1" applyBorder="1" applyAlignment="1">
      <alignment horizontal="center" vertical="center" wrapText="1"/>
    </xf>
    <xf numFmtId="0" fontId="6" fillId="24" borderId="0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right" vertical="center"/>
    </xf>
    <xf numFmtId="0" fontId="6" fillId="24" borderId="13" xfId="0" applyFont="1" applyFill="1" applyBorder="1" applyAlignment="1">
      <alignment horizontal="right" vertical="center"/>
    </xf>
    <xf numFmtId="0" fontId="6" fillId="24" borderId="11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1" fontId="6" fillId="24" borderId="0" xfId="0" applyNumberFormat="1" applyFont="1" applyFill="1" applyBorder="1" applyAlignment="1">
      <alignment wrapText="1"/>
    </xf>
    <xf numFmtId="0" fontId="6" fillId="24" borderId="0" xfId="0" applyFont="1" applyFill="1" applyBorder="1" applyAlignment="1">
      <alignment horizontal="left" vertical="center" wrapText="1"/>
    </xf>
    <xf numFmtId="0" fontId="6" fillId="24" borderId="13" xfId="0" applyFont="1" applyFill="1" applyBorder="1" applyAlignment="1">
      <alignment horizontal="left" vertical="center" wrapText="1"/>
    </xf>
    <xf numFmtId="0" fontId="10" fillId="0" borderId="13" xfId="57" applyFont="1" applyBorder="1" applyAlignment="1">
      <alignment horizontal="left" vertical="center" wrapText="1"/>
      <protection/>
    </xf>
    <xf numFmtId="0" fontId="16" fillId="24" borderId="14" xfId="62" applyFont="1" applyFill="1" applyBorder="1" applyAlignment="1" applyProtection="1">
      <alignment horizontal="center"/>
      <protection/>
    </xf>
    <xf numFmtId="0" fontId="6" fillId="24" borderId="11" xfId="62" applyFont="1" applyFill="1" applyBorder="1" applyAlignment="1">
      <alignment horizontal="left" vertical="center" wrapText="1"/>
      <protection/>
    </xf>
    <xf numFmtId="0" fontId="6" fillId="24" borderId="13" xfId="62" applyFont="1" applyFill="1" applyBorder="1" applyAlignment="1">
      <alignment horizontal="left" vertical="center" wrapText="1"/>
      <protection/>
    </xf>
    <xf numFmtId="0" fontId="16" fillId="24" borderId="14" xfId="54" applyFont="1" applyFill="1" applyBorder="1" applyAlignment="1" applyProtection="1">
      <alignment horizontal="center"/>
      <protection/>
    </xf>
    <xf numFmtId="0" fontId="6" fillId="24" borderId="11" xfId="54" applyFont="1" applyFill="1" applyBorder="1" applyAlignment="1">
      <alignment horizontal="left" vertical="center" wrapText="1"/>
      <protection/>
    </xf>
    <xf numFmtId="0" fontId="6" fillId="24" borderId="13" xfId="54" applyFont="1" applyFill="1" applyBorder="1" applyAlignment="1">
      <alignment horizontal="left" vertical="center" wrapText="1"/>
      <protection/>
    </xf>
    <xf numFmtId="0" fontId="16" fillId="24" borderId="14" xfId="55" applyFont="1" applyFill="1" applyBorder="1" applyAlignment="1" applyProtection="1">
      <alignment horizontal="center"/>
      <protection/>
    </xf>
    <xf numFmtId="0" fontId="6" fillId="24" borderId="11" xfId="55" applyFont="1" applyFill="1" applyBorder="1" applyAlignment="1">
      <alignment horizontal="left" vertical="center" wrapText="1"/>
      <protection/>
    </xf>
    <xf numFmtId="0" fontId="6" fillId="24" borderId="13" xfId="55" applyFont="1" applyFill="1" applyBorder="1" applyAlignment="1">
      <alignment horizontal="left" vertical="center" wrapText="1"/>
      <protection/>
    </xf>
    <xf numFmtId="49" fontId="6" fillId="24" borderId="14" xfId="0" applyNumberFormat="1" applyFont="1" applyFill="1" applyBorder="1" applyAlignment="1">
      <alignment horizontal="center" vertical="top" wrapText="1"/>
    </xf>
    <xf numFmtId="49" fontId="6" fillId="24" borderId="11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13" xfId="0" applyFont="1" applyBorder="1" applyAlignment="1">
      <alignment/>
    </xf>
    <xf numFmtId="0" fontId="6" fillId="24" borderId="11" xfId="0" applyFont="1" applyFill="1" applyBorder="1" applyAlignment="1">
      <alignment horizontal="left" vertical="center"/>
    </xf>
    <xf numFmtId="0" fontId="6" fillId="24" borderId="12" xfId="0" applyFont="1" applyFill="1" applyBorder="1" applyAlignment="1">
      <alignment horizontal="left" vertical="center"/>
    </xf>
    <xf numFmtId="0" fontId="6" fillId="24" borderId="13" xfId="0" applyFont="1" applyFill="1" applyBorder="1" applyAlignment="1">
      <alignment horizontal="left" vertical="center"/>
    </xf>
    <xf numFmtId="166" fontId="6" fillId="24" borderId="14" xfId="0" applyNumberFormat="1" applyFont="1" applyFill="1" applyBorder="1" applyAlignment="1">
      <alignment horizontal="center"/>
    </xf>
    <xf numFmtId="166" fontId="6" fillId="24" borderId="14" xfId="0" applyNumberFormat="1" applyFont="1" applyFill="1" applyBorder="1" applyAlignment="1">
      <alignment horizontal="center" wrapText="1"/>
    </xf>
    <xf numFmtId="0" fontId="6" fillId="24" borderId="0" xfId="57" applyFont="1" applyFill="1" applyBorder="1" applyAlignment="1">
      <alignment horizontal="left" vertical="center" wrapText="1"/>
      <protection/>
    </xf>
  </cellXfs>
  <cellStyles count="6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0let" xfId="33"/>
    <cellStyle name="bolet" xfId="34"/>
    <cellStyle name="Boletim" xfId="35"/>
    <cellStyle name="Bom" xfId="36"/>
    <cellStyle name="Cálculo" xfId="37"/>
    <cellStyle name="Célula de Verificação" xfId="38"/>
    <cellStyle name="Célula Vinculada" xfId="39"/>
    <cellStyle name="Ênfase1" xfId="40"/>
    <cellStyle name="Ênfase2" xfId="41"/>
    <cellStyle name="Ênfase3" xfId="42"/>
    <cellStyle name="Ênfase4" xfId="43"/>
    <cellStyle name="Ênfase5" xfId="44"/>
    <cellStyle name="Ênfase6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a" xfId="52"/>
    <cellStyle name="Normal_Tab 7" xfId="53"/>
    <cellStyle name="Normal_Tabela_IV.11" xfId="54"/>
    <cellStyle name="Normal_Tabela_IV.12" xfId="55"/>
    <cellStyle name="Normal_Tabela_IV.19" xfId="56"/>
    <cellStyle name="Normal_Tabela_IV.3" xfId="57"/>
    <cellStyle name="Normal_Tabela_IV.4" xfId="58"/>
    <cellStyle name="Normal_Tabela_IV.5" xfId="59"/>
    <cellStyle name="Normal_Tabela_IV.6" xfId="60"/>
    <cellStyle name="Normal_Tabela_IV.7" xfId="61"/>
    <cellStyle name="Normal_Tabela_IV.9" xfId="62"/>
    <cellStyle name="Nota" xfId="63"/>
    <cellStyle name="Percent" xfId="64"/>
    <cellStyle name="Saída" xfId="65"/>
    <cellStyle name="Sep. milhar [0]" xfId="66"/>
    <cellStyle name="Separador de m" xfId="67"/>
    <cellStyle name="Comma" xfId="68"/>
    <cellStyle name="Comma [0]" xfId="69"/>
    <cellStyle name="Texto de Aviso" xfId="70"/>
    <cellStyle name="Texto Explicativo" xfId="71"/>
    <cellStyle name="Título" xfId="72"/>
    <cellStyle name="Título 1" xfId="73"/>
    <cellStyle name="Título 2" xfId="74"/>
    <cellStyle name="Título 3" xfId="75"/>
    <cellStyle name="Título 4" xfId="76"/>
    <cellStyle name="Total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28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3.7109375" style="1" customWidth="1"/>
    <col min="2" max="2" width="100.7109375" style="1" customWidth="1"/>
    <col min="3" max="16384" width="9.140625" style="1" customWidth="1"/>
  </cols>
  <sheetData>
    <row r="2" ht="15">
      <c r="B2" s="2" t="s">
        <v>173</v>
      </c>
    </row>
    <row r="3" ht="12.75">
      <c r="B3" s="171" t="s">
        <v>136</v>
      </c>
    </row>
    <row r="4" ht="12.75">
      <c r="B4" s="171" t="s">
        <v>135</v>
      </c>
    </row>
    <row r="5" ht="12.75">
      <c r="B5" s="103" t="s">
        <v>0</v>
      </c>
    </row>
    <row r="6" ht="12.75">
      <c r="B6" s="103" t="s">
        <v>1</v>
      </c>
    </row>
    <row r="7" ht="12.75">
      <c r="B7" s="103" t="s">
        <v>2</v>
      </c>
    </row>
    <row r="8" ht="12.75">
      <c r="B8" s="103" t="s">
        <v>3</v>
      </c>
    </row>
    <row r="9" ht="12.75">
      <c r="B9" s="103" t="s">
        <v>4</v>
      </c>
    </row>
    <row r="10" ht="12.75">
      <c r="B10" s="103" t="s">
        <v>5</v>
      </c>
    </row>
    <row r="11" ht="12.75">
      <c r="B11" s="183" t="s">
        <v>6</v>
      </c>
    </row>
    <row r="12" ht="12.75">
      <c r="B12" s="183" t="s">
        <v>7</v>
      </c>
    </row>
    <row r="13" ht="12.75">
      <c r="B13" s="183" t="s">
        <v>143</v>
      </c>
    </row>
    <row r="14" ht="12.75">
      <c r="B14" s="183" t="s">
        <v>144</v>
      </c>
    </row>
    <row r="15" ht="12.75">
      <c r="B15" s="103" t="s">
        <v>108</v>
      </c>
    </row>
    <row r="16" ht="12.75">
      <c r="B16" s="103" t="s">
        <v>8</v>
      </c>
    </row>
    <row r="17" ht="12.75">
      <c r="B17" s="103" t="s">
        <v>9</v>
      </c>
    </row>
    <row r="18" ht="12.75">
      <c r="B18" s="103" t="s">
        <v>109</v>
      </c>
    </row>
    <row r="19" ht="12.75">
      <c r="B19" s="103" t="s">
        <v>110</v>
      </c>
    </row>
    <row r="20" ht="12.75">
      <c r="B20" s="103" t="s">
        <v>111</v>
      </c>
    </row>
    <row r="21" ht="12.75">
      <c r="B21" s="103" t="s">
        <v>112</v>
      </c>
    </row>
    <row r="22" ht="12.75">
      <c r="B22" s="103" t="s">
        <v>113</v>
      </c>
    </row>
    <row r="23" ht="12.75">
      <c r="B23" s="103" t="s">
        <v>114</v>
      </c>
    </row>
    <row r="24" ht="12.75">
      <c r="B24" s="182" t="s">
        <v>140</v>
      </c>
    </row>
    <row r="28" ht="12.75">
      <c r="B28" s="181"/>
    </row>
  </sheetData>
  <sheetProtection/>
  <hyperlinks>
    <hyperlink ref="B3" location="'Tab 1'!Area_de_impressao" display="1. Balanço de Pagamentos Trimestral"/>
    <hyperlink ref="B4" location="'Tab 2'!Area_de_impressao" display="2. Serviços e Rendas: Período Trimestral"/>
    <hyperlink ref="B5" location="'Tab 3'!Area_de_impressao" display="3. Balança Comercial Brasileira: Exportações, Importações e Saldo Efetivos e Dessazonalizados"/>
    <hyperlink ref="B6" location="'Tab 4'!Area_de_impressao" display="4A. Balança Comercial Brasileira: Exportações"/>
    <hyperlink ref="B7" location="'Tab 4'!Area_de_impressao" display="4B. Balança Comercial Brasileira: Importações"/>
    <hyperlink ref="B8" location="'Tab 4'!Area_de_impressao" display="4C. Balança Comercial Brasileira: Saldo"/>
    <hyperlink ref="B9" location="'Tab 5'!Area_de_impressao" display="5A. Balança Comercial Brasileira: Exportações"/>
    <hyperlink ref="B10" location="'Tab 5'!Area_de_impressao" display="5B. Balança Comercial Brasileira: Importações"/>
    <hyperlink ref="B12" location="'Tab 6'!Area_de_impressao" display="6B. Balança Comercial Brasileira: Importações"/>
    <hyperlink ref="B13" location="'Tab 7'!Area_de_impressao" display="7. Balança Comercial: Conceito Físico"/>
    <hyperlink ref="B15" location="'Tab 8'!Area_de_impressao" display="8. Balança Comercial Brasileira: Exportações por Fator Agregado"/>
    <hyperlink ref="B16" location="'Tab 9'!Area_de_impressao" display="9. Balança Comercial Brasileira: Exportações por Fator Agregado"/>
    <hyperlink ref="B17" location="'Tab 10'!Area_de_impressao" display="10. Balança Comercial Brasileira: Exportações por Fator Agregado"/>
    <hyperlink ref="B18" location="'Tab 11'!Area_de_impressao" display="11. Balança Comercial Brasileira: Importações por Categoria de Uso"/>
    <hyperlink ref="B19" location="'Tab 12'!Area_de_impressao" display="12. Balança Comercial Brasileira: Importações por Categoria de Uso"/>
    <hyperlink ref="B20" location="'Tab 13'!Area_de_impressao" display="13. Balança Comercial Brasileira: Importações por Categoria de Uso"/>
    <hyperlink ref="B21" location="'Tab 14'!Area_de_impressao" display="14. Índices da Taxa de Câmbio Efetiva Real para o Total das Exportações e para Exportações de Manufaturados"/>
    <hyperlink ref="B22" location="'Tab 15'!Area_de_impressao" display="15. Índice de Preço e Quantum de Exportação (Total e Fator Agregado) — Período Mensal"/>
    <hyperlink ref="B23" location="'Tab 16'!Area_de_impressao" display="16. Índice de Preço e Quantum de Importação (Total e Categoria de Uso) — Período Mensal"/>
    <hyperlink ref="B24" location="'Tab 17'!A1" display="17. Índice de Preço e Quantum: Termos de Troca e Razão Quantum Dessazonalizado — Período Mensal"/>
    <hyperlink ref="B14" location="'Tab 7'!Area_de_impressao" display="7. Balança Comercial: Conceito Físico"/>
  </hyperlinks>
  <printOptions/>
  <pageMargins left="0.75" right="0.75" top="1" bottom="1" header="0.492125985" footer="0.492125985"/>
  <pageSetup horizontalDpi="600" verticalDpi="600" orientation="portrait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J1065"/>
  <sheetViews>
    <sheetView zoomScaleSheetLayoutView="100" zoomScalePageLayoutView="0" workbookViewId="0" topLeftCell="A1">
      <selection activeCell="J63" sqref="J63"/>
    </sheetView>
  </sheetViews>
  <sheetFormatPr defaultColWidth="14.8515625" defaultRowHeight="12.75"/>
  <cols>
    <col min="1" max="1" width="3.7109375" style="60" customWidth="1"/>
    <col min="2" max="2" width="5.8515625" style="58" customWidth="1"/>
    <col min="3" max="3" width="8.7109375" style="60" customWidth="1"/>
    <col min="4" max="4" width="8.28125" style="60" bestFit="1" customWidth="1"/>
    <col min="5" max="5" width="9.421875" style="60" customWidth="1"/>
    <col min="6" max="6" width="15.140625" style="60" customWidth="1"/>
    <col min="7" max="7" width="14.00390625" style="60" customWidth="1"/>
    <col min="8" max="8" width="10.00390625" style="60" customWidth="1"/>
    <col min="9" max="9" width="10.28125" style="60" customWidth="1"/>
    <col min="10" max="16384" width="14.8515625" style="60" customWidth="1"/>
  </cols>
  <sheetData>
    <row r="1" spans="2:9" s="98" customFormat="1" ht="12.75">
      <c r="B1" s="99" t="s">
        <v>86</v>
      </c>
      <c r="C1" s="100"/>
      <c r="D1" s="7"/>
      <c r="E1" s="7"/>
      <c r="F1" s="7"/>
      <c r="I1" s="101" t="str">
        <f>'Tab 1'!U1</f>
        <v>Carta de Conjuntura | Set 2013</v>
      </c>
    </row>
    <row r="3" ht="11.25">
      <c r="C3" s="59" t="s">
        <v>56</v>
      </c>
    </row>
    <row r="4" ht="11.25">
      <c r="C4" s="59" t="s">
        <v>57</v>
      </c>
    </row>
    <row r="5" spans="2:3" ht="11.25">
      <c r="B5" s="125"/>
      <c r="C5" s="61" t="s">
        <v>65</v>
      </c>
    </row>
    <row r="6" spans="2:3" ht="11.25">
      <c r="B6" s="125"/>
      <c r="C6" s="61"/>
    </row>
    <row r="7" spans="2:9" ht="12.75" customHeight="1">
      <c r="B7" s="118"/>
      <c r="C7" s="221" t="s">
        <v>12</v>
      </c>
      <c r="D7" s="220" t="s">
        <v>23</v>
      </c>
      <c r="E7" s="220"/>
      <c r="F7" s="220"/>
      <c r="G7" s="220"/>
      <c r="H7" s="220"/>
      <c r="I7" s="220"/>
    </row>
    <row r="8" spans="2:9" ht="23.25" thickBot="1">
      <c r="B8" s="119"/>
      <c r="C8" s="222"/>
      <c r="D8" s="62" t="s">
        <v>16</v>
      </c>
      <c r="E8" s="62" t="s">
        <v>58</v>
      </c>
      <c r="F8" s="62" t="s">
        <v>59</v>
      </c>
      <c r="G8" s="62" t="s">
        <v>60</v>
      </c>
      <c r="H8" s="62" t="s">
        <v>61</v>
      </c>
      <c r="I8" s="63" t="s">
        <v>62</v>
      </c>
    </row>
    <row r="9" spans="2:9" s="43" customFormat="1" ht="12" thickTop="1">
      <c r="B9" s="164" t="s">
        <v>124</v>
      </c>
      <c r="C9" s="164">
        <v>39448</v>
      </c>
      <c r="D9" s="165">
        <v>162942.08957199997</v>
      </c>
      <c r="E9" s="165">
        <v>52393.691123000004</v>
      </c>
      <c r="F9" s="165">
        <v>107083.159041</v>
      </c>
      <c r="G9" s="165">
        <v>22076.939691</v>
      </c>
      <c r="H9" s="165">
        <v>85006.21935</v>
      </c>
      <c r="I9" s="165">
        <v>3465.2394080000004</v>
      </c>
    </row>
    <row r="10" spans="2:9" s="7" customFormat="1" ht="11.25">
      <c r="B10" s="80" t="s">
        <v>26</v>
      </c>
      <c r="C10" s="80">
        <v>39479</v>
      </c>
      <c r="D10" s="130">
        <v>165612.50420099997</v>
      </c>
      <c r="E10" s="130">
        <v>53280.564474</v>
      </c>
      <c r="F10" s="130">
        <v>108685.907389</v>
      </c>
      <c r="G10" s="130">
        <v>22494.873948999997</v>
      </c>
      <c r="H10" s="130">
        <v>86191.03344</v>
      </c>
      <c r="I10" s="130">
        <v>3646.032338</v>
      </c>
    </row>
    <row r="11" spans="2:9" s="7" customFormat="1" ht="11.25">
      <c r="B11" s="80" t="s">
        <v>26</v>
      </c>
      <c r="C11" s="80">
        <v>39508</v>
      </c>
      <c r="D11" s="130">
        <v>165336.322799</v>
      </c>
      <c r="E11" s="130">
        <v>53213.131633</v>
      </c>
      <c r="F11" s="130">
        <v>108395.297619</v>
      </c>
      <c r="G11" s="130">
        <v>22507.337654</v>
      </c>
      <c r="H11" s="130">
        <v>85887.959965</v>
      </c>
      <c r="I11" s="130">
        <v>3727.893547</v>
      </c>
    </row>
    <row r="12" spans="2:9" s="7" customFormat="1" ht="11.25">
      <c r="B12" s="80" t="s">
        <v>26</v>
      </c>
      <c r="C12" s="80">
        <v>39539</v>
      </c>
      <c r="D12" s="130">
        <v>166948.58064</v>
      </c>
      <c r="E12" s="130">
        <v>53645.096046</v>
      </c>
      <c r="F12" s="130">
        <v>109488.332675</v>
      </c>
      <c r="G12" s="130">
        <v>22730.734646999997</v>
      </c>
      <c r="H12" s="130">
        <v>86757.598028</v>
      </c>
      <c r="I12" s="130">
        <v>3815.151919</v>
      </c>
    </row>
    <row r="13" spans="2:9" s="7" customFormat="1" ht="11.25">
      <c r="B13" s="80" t="s">
        <v>26</v>
      </c>
      <c r="C13" s="80">
        <v>39569</v>
      </c>
      <c r="D13" s="130">
        <v>172604.662847</v>
      </c>
      <c r="E13" s="130">
        <v>57629.796784000006</v>
      </c>
      <c r="F13" s="130">
        <v>110934.93370800001</v>
      </c>
      <c r="G13" s="130">
        <v>23463.72253</v>
      </c>
      <c r="H13" s="130">
        <v>87471.211178</v>
      </c>
      <c r="I13" s="130">
        <v>4039.932355</v>
      </c>
    </row>
    <row r="14" spans="2:10" s="7" customFormat="1" ht="11.25">
      <c r="B14" s="80" t="s">
        <v>26</v>
      </c>
      <c r="C14" s="80">
        <v>39600</v>
      </c>
      <c r="D14" s="130">
        <v>178079.887029</v>
      </c>
      <c r="E14" s="130">
        <v>61220.205375000005</v>
      </c>
      <c r="F14" s="130">
        <v>112586.07905300001</v>
      </c>
      <c r="G14" s="130">
        <v>23812.497371</v>
      </c>
      <c r="H14" s="130">
        <v>88773.58168199999</v>
      </c>
      <c r="I14" s="130">
        <v>4273.6026010000005</v>
      </c>
      <c r="J14" s="154"/>
    </row>
    <row r="15" spans="2:9" s="7" customFormat="1" ht="11.25">
      <c r="B15" s="80" t="s">
        <v>26</v>
      </c>
      <c r="C15" s="80">
        <v>39630</v>
      </c>
      <c r="D15" s="130">
        <v>184411.749708</v>
      </c>
      <c r="E15" s="130">
        <v>64660.536001</v>
      </c>
      <c r="F15" s="130">
        <v>115223.340049</v>
      </c>
      <c r="G15" s="130">
        <v>24875.330743000002</v>
      </c>
      <c r="H15" s="130">
        <v>90348.00930599999</v>
      </c>
      <c r="I15" s="130">
        <v>4527.873658</v>
      </c>
    </row>
    <row r="16" spans="2:9" s="7" customFormat="1" ht="11.25">
      <c r="B16" s="80" t="s">
        <v>26</v>
      </c>
      <c r="C16" s="80">
        <v>39661</v>
      </c>
      <c r="D16" s="130">
        <v>189058.587565</v>
      </c>
      <c r="E16" s="130">
        <v>67718.002061</v>
      </c>
      <c r="F16" s="130">
        <v>116657.55594300001</v>
      </c>
      <c r="G16" s="130">
        <v>25613.643966000003</v>
      </c>
      <c r="H16" s="130">
        <v>91043.911977</v>
      </c>
      <c r="I16" s="130">
        <v>4683.029561</v>
      </c>
    </row>
    <row r="17" spans="2:9" s="7" customFormat="1" ht="11.25">
      <c r="B17" s="80" t="s">
        <v>26</v>
      </c>
      <c r="C17" s="80">
        <v>39692</v>
      </c>
      <c r="D17" s="130">
        <v>194910.11995899997</v>
      </c>
      <c r="E17" s="130">
        <v>70700.64295600001</v>
      </c>
      <c r="F17" s="130">
        <v>119243.704727</v>
      </c>
      <c r="G17" s="130">
        <v>26558.635592000002</v>
      </c>
      <c r="H17" s="130">
        <v>92685.06913500001</v>
      </c>
      <c r="I17" s="130">
        <v>4965.772276</v>
      </c>
    </row>
    <row r="18" spans="2:9" s="7" customFormat="1" ht="11.25">
      <c r="B18" s="80" t="s">
        <v>26</v>
      </c>
      <c r="C18" s="80">
        <v>39722</v>
      </c>
      <c r="D18" s="130">
        <v>197654.605697</v>
      </c>
      <c r="E18" s="130">
        <v>72263.967066</v>
      </c>
      <c r="F18" s="130">
        <v>120165.29608</v>
      </c>
      <c r="G18" s="130">
        <v>27207.306134000002</v>
      </c>
      <c r="H18" s="130">
        <v>92957.989946</v>
      </c>
      <c r="I18" s="130">
        <v>5225.342551</v>
      </c>
    </row>
    <row r="19" spans="2:9" s="7" customFormat="1" ht="11.25">
      <c r="B19" s="80" t="s">
        <v>26</v>
      </c>
      <c r="C19" s="80">
        <v>39753</v>
      </c>
      <c r="D19" s="130">
        <v>198355.84794</v>
      </c>
      <c r="E19" s="130">
        <v>73163.526493</v>
      </c>
      <c r="F19" s="130">
        <v>119958.027616</v>
      </c>
      <c r="G19" s="130">
        <v>27317.465046</v>
      </c>
      <c r="H19" s="130">
        <v>92640.56257000001</v>
      </c>
      <c r="I19" s="130">
        <v>5234.293830999999</v>
      </c>
    </row>
    <row r="20" spans="2:9" s="7" customFormat="1" ht="11.25">
      <c r="B20" s="81" t="s">
        <v>26</v>
      </c>
      <c r="C20" s="81">
        <v>39783</v>
      </c>
      <c r="D20" s="131">
        <v>197942.44290900003</v>
      </c>
      <c r="E20" s="131">
        <v>73027.659951</v>
      </c>
      <c r="F20" s="131">
        <v>119755.773875</v>
      </c>
      <c r="G20" s="131">
        <v>27073.161050000002</v>
      </c>
      <c r="H20" s="131">
        <v>92682.612825</v>
      </c>
      <c r="I20" s="131">
        <v>5159.009083000001</v>
      </c>
    </row>
    <row r="21" spans="2:9" s="7" customFormat="1" ht="11.25">
      <c r="B21" s="80" t="s">
        <v>104</v>
      </c>
      <c r="C21" s="80">
        <v>39814</v>
      </c>
      <c r="D21" s="130">
        <v>194447.478566</v>
      </c>
      <c r="E21" s="130">
        <v>72593.659867</v>
      </c>
      <c r="F21" s="130">
        <v>116861.61506</v>
      </c>
      <c r="G21" s="130">
        <v>26717.335265000005</v>
      </c>
      <c r="H21" s="130">
        <v>90144.279795</v>
      </c>
      <c r="I21" s="130">
        <v>4992.203638999999</v>
      </c>
    </row>
    <row r="22" spans="2:9" s="7" customFormat="1" ht="11.25">
      <c r="B22" s="80" t="s">
        <v>26</v>
      </c>
      <c r="C22" s="80">
        <v>39845</v>
      </c>
      <c r="D22" s="130">
        <v>191233.96431900002</v>
      </c>
      <c r="E22" s="130">
        <v>72291.13329399998</v>
      </c>
      <c r="F22" s="130">
        <v>114180.435734</v>
      </c>
      <c r="G22" s="130">
        <v>26095.863042000004</v>
      </c>
      <c r="H22" s="130">
        <v>88084.572692</v>
      </c>
      <c r="I22" s="130">
        <v>4762.395291</v>
      </c>
    </row>
    <row r="23" spans="2:9" s="7" customFormat="1" ht="11.25">
      <c r="B23" s="80" t="s">
        <v>26</v>
      </c>
      <c r="C23" s="80">
        <v>39873</v>
      </c>
      <c r="D23" s="130">
        <v>190430.415204</v>
      </c>
      <c r="E23" s="130">
        <v>73228.020266</v>
      </c>
      <c r="F23" s="130">
        <v>112490.207873</v>
      </c>
      <c r="G23" s="130">
        <v>25793.77906</v>
      </c>
      <c r="H23" s="130">
        <v>86696.428813</v>
      </c>
      <c r="I23" s="130">
        <v>4712.187065</v>
      </c>
    </row>
    <row r="24" spans="2:9" s="7" customFormat="1" ht="11.25">
      <c r="B24" s="80" t="s">
        <v>26</v>
      </c>
      <c r="C24" s="80">
        <v>39904</v>
      </c>
      <c r="D24" s="130">
        <v>188693.60228999998</v>
      </c>
      <c r="E24" s="130">
        <v>74211.675382</v>
      </c>
      <c r="F24" s="130">
        <v>109859.336811</v>
      </c>
      <c r="G24" s="130">
        <v>25408.86589</v>
      </c>
      <c r="H24" s="130">
        <v>84450.47092100001</v>
      </c>
      <c r="I24" s="130">
        <v>4622.590096999999</v>
      </c>
    </row>
    <row r="25" spans="2:9" s="7" customFormat="1" ht="11.25">
      <c r="B25" s="80" t="s">
        <v>26</v>
      </c>
      <c r="C25" s="80">
        <v>39934</v>
      </c>
      <c r="D25" s="130">
        <v>181374.824126</v>
      </c>
      <c r="E25" s="130">
        <v>71222.45558</v>
      </c>
      <c r="F25" s="130">
        <v>105792.46249300001</v>
      </c>
      <c r="G25" s="130">
        <v>24234.630162999998</v>
      </c>
      <c r="H25" s="130">
        <v>81557.83233</v>
      </c>
      <c r="I25" s="130">
        <v>4359.906053000001</v>
      </c>
    </row>
    <row r="26" spans="2:9" s="7" customFormat="1" ht="11.25">
      <c r="B26" s="80" t="s">
        <v>26</v>
      </c>
      <c r="C26" s="80">
        <v>39965</v>
      </c>
      <c r="D26" s="130">
        <v>177249.301312</v>
      </c>
      <c r="E26" s="130">
        <v>70412.480343</v>
      </c>
      <c r="F26" s="130">
        <v>102693.939139</v>
      </c>
      <c r="G26" s="130">
        <v>23715.651015999993</v>
      </c>
      <c r="H26" s="130">
        <v>78978.28812300002</v>
      </c>
      <c r="I26" s="130">
        <v>4142.88183</v>
      </c>
    </row>
    <row r="27" spans="2:9" s="7" customFormat="1" ht="11.25">
      <c r="B27" s="80" t="s">
        <v>26</v>
      </c>
      <c r="C27" s="80">
        <v>39995</v>
      </c>
      <c r="D27" s="130">
        <v>170939.82105</v>
      </c>
      <c r="E27" s="130">
        <v>68493.181239</v>
      </c>
      <c r="F27" s="130">
        <v>98555.328163</v>
      </c>
      <c r="G27" s="130">
        <v>22484.679908999995</v>
      </c>
      <c r="H27" s="130">
        <v>76070.648254</v>
      </c>
      <c r="I27" s="130">
        <v>3891.311648</v>
      </c>
    </row>
    <row r="28" spans="2:9" s="7" customFormat="1" ht="11.25">
      <c r="B28" s="80" t="s">
        <v>26</v>
      </c>
      <c r="C28" s="80">
        <v>40026</v>
      </c>
      <c r="D28" s="130">
        <v>165033.80475600003</v>
      </c>
      <c r="E28" s="130">
        <v>66399.49261399999</v>
      </c>
      <c r="F28" s="130">
        <v>94928.726785</v>
      </c>
      <c r="G28" s="130">
        <v>21559.278288999998</v>
      </c>
      <c r="H28" s="130">
        <v>73369.448496</v>
      </c>
      <c r="I28" s="130">
        <v>3705.5853570000004</v>
      </c>
    </row>
    <row r="29" spans="2:9" s="7" customFormat="1" ht="11.25">
      <c r="B29" s="80" t="s">
        <v>26</v>
      </c>
      <c r="C29" s="80">
        <v>40057</v>
      </c>
      <c r="D29" s="130">
        <v>158879.819171</v>
      </c>
      <c r="E29" s="130">
        <v>64475.250866999995</v>
      </c>
      <c r="F29" s="130">
        <v>90935.603319</v>
      </c>
      <c r="G29" s="130">
        <v>20694.704854000003</v>
      </c>
      <c r="H29" s="130">
        <v>70240.898465</v>
      </c>
      <c r="I29" s="130">
        <v>3468.9649849999996</v>
      </c>
    </row>
    <row r="30" spans="2:9" s="7" customFormat="1" ht="11.25">
      <c r="B30" s="80" t="s">
        <v>26</v>
      </c>
      <c r="C30" s="80">
        <v>40087</v>
      </c>
      <c r="D30" s="130">
        <v>154449.197625</v>
      </c>
      <c r="E30" s="130">
        <v>62749.14597799999</v>
      </c>
      <c r="F30" s="130">
        <v>88546.62320799999</v>
      </c>
      <c r="G30" s="130">
        <v>20060.014305999997</v>
      </c>
      <c r="H30" s="130">
        <v>68486.60890199999</v>
      </c>
      <c r="I30" s="130">
        <v>3153.428439</v>
      </c>
    </row>
    <row r="31" spans="2:9" s="7" customFormat="1" ht="11.25">
      <c r="B31" s="80" t="s">
        <v>26</v>
      </c>
      <c r="C31" s="80">
        <v>40118</v>
      </c>
      <c r="D31" s="130">
        <v>152349.51735</v>
      </c>
      <c r="E31" s="130">
        <v>61968.93798299999</v>
      </c>
      <c r="F31" s="130">
        <v>87227.47123699999</v>
      </c>
      <c r="G31" s="130">
        <v>20053.822453000004</v>
      </c>
      <c r="H31" s="130">
        <v>67173.64878399999</v>
      </c>
      <c r="I31" s="130">
        <v>3153.10813</v>
      </c>
    </row>
    <row r="32" spans="2:9" s="7" customFormat="1" ht="11.25">
      <c r="B32" s="81" t="s">
        <v>26</v>
      </c>
      <c r="C32" s="81">
        <v>40148</v>
      </c>
      <c r="D32" s="131">
        <v>152994.742805</v>
      </c>
      <c r="E32" s="131">
        <v>61957.45013999999</v>
      </c>
      <c r="F32" s="131">
        <v>87848.252773</v>
      </c>
      <c r="G32" s="131">
        <v>20499.192345</v>
      </c>
      <c r="H32" s="131">
        <v>67349.060428</v>
      </c>
      <c r="I32" s="131">
        <v>3189.039892</v>
      </c>
    </row>
    <row r="33" spans="2:9" s="7" customFormat="1" ht="11.25">
      <c r="B33" s="80" t="s">
        <v>106</v>
      </c>
      <c r="C33" s="80">
        <v>40179</v>
      </c>
      <c r="D33" s="130">
        <v>154517.889741</v>
      </c>
      <c r="E33" s="130">
        <v>62474.162864</v>
      </c>
      <c r="F33" s="130">
        <v>88776.898426</v>
      </c>
      <c r="G33" s="130">
        <v>20555.953593</v>
      </c>
      <c r="H33" s="130">
        <v>68220.944833</v>
      </c>
      <c r="I33" s="130">
        <v>3266.828451</v>
      </c>
    </row>
    <row r="34" spans="2:9" s="7" customFormat="1" ht="11.25">
      <c r="B34" s="80" t="s">
        <v>26</v>
      </c>
      <c r="C34" s="80">
        <v>40210</v>
      </c>
      <c r="D34" s="130">
        <v>157128.721546</v>
      </c>
      <c r="E34" s="130">
        <v>63739.58061499999</v>
      </c>
      <c r="F34" s="130">
        <v>89960.143701</v>
      </c>
      <c r="G34" s="130">
        <v>21047.392578</v>
      </c>
      <c r="H34" s="130">
        <v>68912.751123</v>
      </c>
      <c r="I34" s="130">
        <v>3428.99723</v>
      </c>
    </row>
    <row r="35" spans="2:9" s="7" customFormat="1" ht="11.25">
      <c r="B35" s="80" t="s">
        <v>26</v>
      </c>
      <c r="C35" s="80">
        <v>40238</v>
      </c>
      <c r="D35" s="130">
        <v>161046.99527299998</v>
      </c>
      <c r="E35" s="130">
        <v>65775.317082</v>
      </c>
      <c r="F35" s="130">
        <v>91737.697323</v>
      </c>
      <c r="G35" s="130">
        <v>21776.246106</v>
      </c>
      <c r="H35" s="130">
        <v>69961.451217</v>
      </c>
      <c r="I35" s="130">
        <v>3533.980868</v>
      </c>
    </row>
    <row r="36" spans="2:9" s="7" customFormat="1" ht="11.25">
      <c r="B36" s="80" t="s">
        <v>26</v>
      </c>
      <c r="C36" s="80">
        <v>40269</v>
      </c>
      <c r="D36" s="130">
        <v>163886.589405</v>
      </c>
      <c r="E36" s="130">
        <v>67198.634949</v>
      </c>
      <c r="F36" s="130">
        <v>93128.146496</v>
      </c>
      <c r="G36" s="130">
        <v>22261.493190999994</v>
      </c>
      <c r="H36" s="130">
        <v>70866.653305</v>
      </c>
      <c r="I36" s="130">
        <v>3559.8079599999996</v>
      </c>
    </row>
    <row r="37" spans="2:9" s="7" customFormat="1" ht="11.25">
      <c r="B37" s="80" t="s">
        <v>26</v>
      </c>
      <c r="C37" s="80">
        <v>40299</v>
      </c>
      <c r="D37" s="130">
        <v>169604.504213</v>
      </c>
      <c r="E37" s="130">
        <v>70402.744265</v>
      </c>
      <c r="F37" s="130">
        <v>95557.929391</v>
      </c>
      <c r="G37" s="130">
        <v>23163.130499</v>
      </c>
      <c r="H37" s="130">
        <v>72394.798892</v>
      </c>
      <c r="I37" s="130">
        <v>3643.830557</v>
      </c>
    </row>
    <row r="38" spans="2:9" s="7" customFormat="1" ht="11.25">
      <c r="B38" s="80" t="s">
        <v>26</v>
      </c>
      <c r="C38" s="80">
        <v>40330</v>
      </c>
      <c r="D38" s="130">
        <v>172230.63109900002</v>
      </c>
      <c r="E38" s="130">
        <v>71255.11184099999</v>
      </c>
      <c r="F38" s="130">
        <v>97220.655645</v>
      </c>
      <c r="G38" s="130">
        <v>24032.018441</v>
      </c>
      <c r="H38" s="130">
        <v>73188.637204</v>
      </c>
      <c r="I38" s="130">
        <v>3754.8636130000004</v>
      </c>
    </row>
    <row r="39" spans="2:9" s="7" customFormat="1" ht="11.25">
      <c r="B39" s="80" t="s">
        <v>26</v>
      </c>
      <c r="C39" s="80">
        <v>40360</v>
      </c>
      <c r="D39" s="130">
        <v>175761.6257</v>
      </c>
      <c r="E39" s="130">
        <v>72811.120021</v>
      </c>
      <c r="F39" s="130">
        <v>99140.127084</v>
      </c>
      <c r="G39" s="130">
        <v>24865.865025</v>
      </c>
      <c r="H39" s="130">
        <v>74274.262059</v>
      </c>
      <c r="I39" s="130">
        <v>3810.378595</v>
      </c>
    </row>
    <row r="40" spans="2:9" s="7" customFormat="1" ht="11.25">
      <c r="B40" s="80" t="s">
        <v>26</v>
      </c>
      <c r="C40" s="80">
        <v>40391</v>
      </c>
      <c r="D40" s="130">
        <v>181157.02804499998</v>
      </c>
      <c r="E40" s="130">
        <v>75903.441658</v>
      </c>
      <c r="F40" s="130">
        <v>101306.90751399999</v>
      </c>
      <c r="G40" s="130">
        <v>25479.221648000002</v>
      </c>
      <c r="H40" s="130">
        <v>75827.685866</v>
      </c>
      <c r="I40" s="130">
        <v>3946.6788730000003</v>
      </c>
    </row>
    <row r="41" spans="2:9" s="7" customFormat="1" ht="11.25">
      <c r="B41" s="80" t="s">
        <v>26</v>
      </c>
      <c r="C41" s="80">
        <v>40422</v>
      </c>
      <c r="D41" s="130">
        <v>186126.596538</v>
      </c>
      <c r="E41" s="130">
        <v>79307.275295</v>
      </c>
      <c r="F41" s="130">
        <v>102864.31575000001</v>
      </c>
      <c r="G41" s="130">
        <v>26046.325308000003</v>
      </c>
      <c r="H41" s="130">
        <v>76817.99044199998</v>
      </c>
      <c r="I41" s="130">
        <v>3955.005493</v>
      </c>
    </row>
    <row r="42" spans="2:9" s="7" customFormat="1" ht="11.25">
      <c r="B42" s="80" t="s">
        <v>26</v>
      </c>
      <c r="C42" s="80">
        <v>40452</v>
      </c>
      <c r="D42" s="130">
        <v>190425.328692</v>
      </c>
      <c r="E42" s="130">
        <v>82062.885996</v>
      </c>
      <c r="F42" s="130">
        <v>104374.482959</v>
      </c>
      <c r="G42" s="130">
        <v>26594.932413000002</v>
      </c>
      <c r="H42" s="130">
        <v>77779.55054599998</v>
      </c>
      <c r="I42" s="130">
        <v>3987.9597369999997</v>
      </c>
    </row>
    <row r="43" spans="2:9" s="7" customFormat="1" ht="11.25">
      <c r="B43" s="80" t="s">
        <v>26</v>
      </c>
      <c r="C43" s="80">
        <v>40483</v>
      </c>
      <c r="D43" s="130">
        <v>195459.768759</v>
      </c>
      <c r="E43" s="130">
        <v>85100.89146400001</v>
      </c>
      <c r="F43" s="130">
        <v>106388.537401</v>
      </c>
      <c r="G43" s="130">
        <v>27523.574828999997</v>
      </c>
      <c r="H43" s="130">
        <v>78864.96257199999</v>
      </c>
      <c r="I43" s="130">
        <v>3970.3398939999997</v>
      </c>
    </row>
    <row r="44" spans="2:9" s="43" customFormat="1" ht="11.25">
      <c r="B44" s="81" t="s">
        <v>26</v>
      </c>
      <c r="C44" s="81">
        <v>40513</v>
      </c>
      <c r="D44" s="131">
        <v>201915.28533500002</v>
      </c>
      <c r="E44" s="131">
        <v>90004.97702300001</v>
      </c>
      <c r="F44" s="131">
        <v>107770.01107200001</v>
      </c>
      <c r="G44" s="131">
        <v>28207.374322999996</v>
      </c>
      <c r="H44" s="131">
        <v>79562.636749</v>
      </c>
      <c r="I44" s="131">
        <v>4140.29724</v>
      </c>
    </row>
    <row r="45" spans="2:9" s="43" customFormat="1" ht="11.25">
      <c r="B45" s="80" t="s">
        <v>107</v>
      </c>
      <c r="C45" s="80">
        <v>40544</v>
      </c>
      <c r="D45" s="130">
        <v>205824.571343</v>
      </c>
      <c r="E45" s="130">
        <v>92615.59854600001</v>
      </c>
      <c r="F45" s="130">
        <v>109112.047487</v>
      </c>
      <c r="G45" s="130">
        <v>28823.009903</v>
      </c>
      <c r="H45" s="130">
        <v>80289.037584</v>
      </c>
      <c r="I45" s="130">
        <v>4096.92531</v>
      </c>
    </row>
    <row r="46" spans="2:9" s="43" customFormat="1" ht="11.25">
      <c r="B46" s="80" t="s">
        <v>26</v>
      </c>
      <c r="C46" s="80">
        <v>40575</v>
      </c>
      <c r="D46" s="130">
        <v>210359.80422400002</v>
      </c>
      <c r="E46" s="130">
        <v>95222.486433</v>
      </c>
      <c r="F46" s="130">
        <v>110919.575955</v>
      </c>
      <c r="G46" s="130">
        <v>29302.560637</v>
      </c>
      <c r="H46" s="130">
        <v>81617.015318</v>
      </c>
      <c r="I46" s="130">
        <v>4217.741836</v>
      </c>
    </row>
    <row r="47" spans="2:9" s="43" customFormat="1" ht="11.25">
      <c r="B47" s="80" t="s">
        <v>26</v>
      </c>
      <c r="C47" s="80">
        <v>40603</v>
      </c>
      <c r="D47" s="130">
        <v>213918.282023</v>
      </c>
      <c r="E47" s="130">
        <v>97348.72299499999</v>
      </c>
      <c r="F47" s="130">
        <v>112339.35797</v>
      </c>
      <c r="G47" s="130">
        <v>29940.342294999995</v>
      </c>
      <c r="H47" s="130">
        <v>82399.015675</v>
      </c>
      <c r="I47" s="130">
        <v>4230.201058</v>
      </c>
    </row>
    <row r="48" spans="2:9" s="43" customFormat="1" ht="11.25">
      <c r="B48" s="80" t="s">
        <v>26</v>
      </c>
      <c r="C48" s="80">
        <v>40634</v>
      </c>
      <c r="D48" s="130">
        <v>218930.047625</v>
      </c>
      <c r="E48" s="130">
        <v>100647.386974</v>
      </c>
      <c r="F48" s="130">
        <v>113841.72421900001</v>
      </c>
      <c r="G48" s="130">
        <v>30609.521642</v>
      </c>
      <c r="H48" s="130">
        <v>83232.202577</v>
      </c>
      <c r="I48" s="130">
        <v>4440.9364319999995</v>
      </c>
    </row>
    <row r="49" spans="2:9" s="43" customFormat="1" ht="11.25">
      <c r="B49" s="80" t="s">
        <v>26</v>
      </c>
      <c r="C49" s="80">
        <v>40664</v>
      </c>
      <c r="D49" s="130">
        <v>224436.20446799998</v>
      </c>
      <c r="E49" s="130">
        <v>104174.24975799999</v>
      </c>
      <c r="F49" s="130">
        <v>115599.387136</v>
      </c>
      <c r="G49" s="130">
        <v>31249.649121</v>
      </c>
      <c r="H49" s="130">
        <v>84349.738015</v>
      </c>
      <c r="I49" s="130">
        <v>4662.567574</v>
      </c>
    </row>
    <row r="50" spans="2:9" s="43" customFormat="1" ht="11.25">
      <c r="B50" s="80" t="s">
        <v>26</v>
      </c>
      <c r="C50" s="80">
        <v>40695</v>
      </c>
      <c r="D50" s="130">
        <v>231031.371712</v>
      </c>
      <c r="E50" s="130">
        <v>107494.568098</v>
      </c>
      <c r="F50" s="130">
        <v>118812.147087</v>
      </c>
      <c r="G50" s="130">
        <v>32006.340409</v>
      </c>
      <c r="H50" s="130">
        <v>86805.806678</v>
      </c>
      <c r="I50" s="130">
        <v>4724.656527</v>
      </c>
    </row>
    <row r="51" spans="2:9" s="43" customFormat="1" ht="11.25">
      <c r="B51" s="80" t="s">
        <v>26</v>
      </c>
      <c r="C51" s="80">
        <v>40725</v>
      </c>
      <c r="D51" s="130">
        <v>235610.323871</v>
      </c>
      <c r="E51" s="130">
        <v>110218.359313</v>
      </c>
      <c r="F51" s="130">
        <v>120526.62216800003</v>
      </c>
      <c r="G51" s="130">
        <v>32758.89703</v>
      </c>
      <c r="H51" s="130">
        <v>87767.725138</v>
      </c>
      <c r="I51" s="130">
        <v>4865.34239</v>
      </c>
    </row>
    <row r="52" spans="2:9" s="43" customFormat="1" ht="11.25">
      <c r="B52" s="80" t="s">
        <v>26</v>
      </c>
      <c r="C52" s="80">
        <v>40756</v>
      </c>
      <c r="D52" s="130">
        <v>242532.57851200004</v>
      </c>
      <c r="E52" s="130">
        <v>113804.241198</v>
      </c>
      <c r="F52" s="130">
        <v>123796.887952</v>
      </c>
      <c r="G52" s="130">
        <v>34218.384099</v>
      </c>
      <c r="H52" s="130">
        <v>89578.503853</v>
      </c>
      <c r="I52" s="130">
        <v>4931.449361999999</v>
      </c>
    </row>
    <row r="53" spans="2:9" s="43" customFormat="1" ht="11.25">
      <c r="B53" s="80" t="s">
        <v>26</v>
      </c>
      <c r="C53" s="80">
        <v>40787</v>
      </c>
      <c r="D53" s="130">
        <v>246984.84612200002</v>
      </c>
      <c r="E53" s="130">
        <v>116251.06455599998</v>
      </c>
      <c r="F53" s="130">
        <v>125679.52180500003</v>
      </c>
      <c r="G53" s="130">
        <v>35218.982495000004</v>
      </c>
      <c r="H53" s="130">
        <v>90460.53931</v>
      </c>
      <c r="I53" s="130">
        <v>5054.259760999999</v>
      </c>
    </row>
    <row r="54" spans="2:9" s="43" customFormat="1" ht="11.25">
      <c r="B54" s="80" t="s">
        <v>26</v>
      </c>
      <c r="C54" s="80">
        <v>40817</v>
      </c>
      <c r="D54" s="130">
        <v>250744.38084300002</v>
      </c>
      <c r="E54" s="130">
        <v>118970.74832400001</v>
      </c>
      <c r="F54" s="130">
        <v>126580.79121</v>
      </c>
      <c r="G54" s="130">
        <v>35539.241943</v>
      </c>
      <c r="H54" s="130">
        <v>91041.549267</v>
      </c>
      <c r="I54" s="130">
        <v>5192.8413089999995</v>
      </c>
    </row>
    <row r="55" spans="2:9" s="43" customFormat="1" ht="11.25">
      <c r="B55" s="80" t="s">
        <v>26</v>
      </c>
      <c r="C55" s="80">
        <v>40848</v>
      </c>
      <c r="D55" s="130">
        <v>254830.51125700006</v>
      </c>
      <c r="E55" s="130">
        <v>121597.66167399999</v>
      </c>
      <c r="F55" s="130">
        <v>127884.246046</v>
      </c>
      <c r="G55" s="130">
        <v>35958.403569</v>
      </c>
      <c r="H55" s="130">
        <v>91925.84247700001</v>
      </c>
      <c r="I55" s="130">
        <v>5348.603537</v>
      </c>
    </row>
    <row r="56" spans="2:9" s="43" customFormat="1" ht="11.25">
      <c r="B56" s="81" t="s">
        <v>26</v>
      </c>
      <c r="C56" s="81">
        <v>40878</v>
      </c>
      <c r="D56" s="131">
        <v>256039.57476800005</v>
      </c>
      <c r="E56" s="131">
        <v>122456.858719</v>
      </c>
      <c r="F56" s="131">
        <v>128317.34466399999</v>
      </c>
      <c r="G56" s="131">
        <v>36026.477307</v>
      </c>
      <c r="H56" s="131">
        <v>92290.86735700001</v>
      </c>
      <c r="I56" s="131">
        <v>5265.3713849999995</v>
      </c>
    </row>
    <row r="57" spans="2:9" s="43" customFormat="1" ht="11.25">
      <c r="B57" s="80" t="s">
        <v>122</v>
      </c>
      <c r="C57" s="80">
        <v>40909</v>
      </c>
      <c r="D57" s="130">
        <v>256966.447243</v>
      </c>
      <c r="E57" s="130">
        <v>122724.91305999999</v>
      </c>
      <c r="F57" s="130">
        <v>128760.86364699999</v>
      </c>
      <c r="G57" s="130">
        <v>36197.585214</v>
      </c>
      <c r="H57" s="130">
        <v>92563.278433</v>
      </c>
      <c r="I57" s="130">
        <v>5480.6705360000005</v>
      </c>
    </row>
    <row r="58" spans="2:9" s="43" customFormat="1" ht="11.25">
      <c r="B58" s="80" t="s">
        <v>26</v>
      </c>
      <c r="C58" s="80">
        <v>40940</v>
      </c>
      <c r="D58" s="130">
        <v>258261.768979</v>
      </c>
      <c r="E58" s="130">
        <v>122818.23103</v>
      </c>
      <c r="F58" s="130">
        <v>129985.37124799998</v>
      </c>
      <c r="G58" s="130">
        <v>36627.956073</v>
      </c>
      <c r="H58" s="130">
        <v>93357.41517499999</v>
      </c>
      <c r="I58" s="130">
        <v>5458.166701000001</v>
      </c>
    </row>
    <row r="59" spans="2:9" s="43" customFormat="1" ht="11.25">
      <c r="B59" s="80" t="s">
        <v>26</v>
      </c>
      <c r="C59" s="80">
        <v>40969</v>
      </c>
      <c r="D59" s="130">
        <v>259886.524247</v>
      </c>
      <c r="E59" s="130">
        <v>124193.72480399998</v>
      </c>
      <c r="F59" s="130">
        <v>130134.03661499998</v>
      </c>
      <c r="G59" s="130">
        <v>36318.860219</v>
      </c>
      <c r="H59" s="130">
        <v>93815.176396</v>
      </c>
      <c r="I59" s="130">
        <v>5558.762828</v>
      </c>
    </row>
    <row r="60" spans="2:9" s="43" customFormat="1" ht="11.25">
      <c r="B60" s="80" t="s">
        <v>26</v>
      </c>
      <c r="C60" s="80">
        <v>41000</v>
      </c>
      <c r="D60" s="130">
        <v>259279.845769</v>
      </c>
      <c r="E60" s="130">
        <v>123952.39934499998</v>
      </c>
      <c r="F60" s="130">
        <v>129819.414269</v>
      </c>
      <c r="G60" s="130">
        <v>35932.27294300001</v>
      </c>
      <c r="H60" s="130">
        <v>93887.141326</v>
      </c>
      <c r="I60" s="130">
        <v>5508.032155</v>
      </c>
    </row>
    <row r="61" spans="2:9" s="43" customFormat="1" ht="11.25">
      <c r="B61" s="80" t="s">
        <v>26</v>
      </c>
      <c r="C61" s="80">
        <v>41030</v>
      </c>
      <c r="D61" s="130">
        <v>259285.99566800002</v>
      </c>
      <c r="E61" s="130">
        <v>123701.98615399998</v>
      </c>
      <c r="F61" s="130">
        <v>130044.298023</v>
      </c>
      <c r="G61" s="130">
        <v>35950.638122000004</v>
      </c>
      <c r="H61" s="130">
        <v>94093.659901</v>
      </c>
      <c r="I61" s="130">
        <v>5539.711490999999</v>
      </c>
    </row>
    <row r="62" spans="2:9" s="43" customFormat="1" ht="11.25">
      <c r="B62" s="80" t="s">
        <v>26</v>
      </c>
      <c r="C62" s="80">
        <v>41061</v>
      </c>
      <c r="D62" s="130">
        <v>254949.75136800006</v>
      </c>
      <c r="E62" s="130">
        <v>122118.92956699998</v>
      </c>
      <c r="F62" s="130">
        <v>127290.631456</v>
      </c>
      <c r="G62" s="130">
        <v>35094.359329</v>
      </c>
      <c r="H62" s="130">
        <v>92196.27212700002</v>
      </c>
      <c r="I62" s="130">
        <v>5540.190345</v>
      </c>
    </row>
    <row r="63" spans="2:9" s="43" customFormat="1" ht="11.25">
      <c r="B63" s="80" t="s">
        <v>26</v>
      </c>
      <c r="C63" s="80">
        <v>41091</v>
      </c>
      <c r="D63" s="130">
        <v>253701.11185800002</v>
      </c>
      <c r="E63" s="130">
        <v>121434.50330699999</v>
      </c>
      <c r="F63" s="130">
        <v>126759.20245300002</v>
      </c>
      <c r="G63" s="130">
        <v>34816.697971</v>
      </c>
      <c r="H63" s="130">
        <v>91942.50448199999</v>
      </c>
      <c r="I63" s="130">
        <v>5507.406098</v>
      </c>
    </row>
    <row r="64" spans="2:9" s="43" customFormat="1" ht="11.25">
      <c r="B64" s="80" t="s">
        <v>26</v>
      </c>
      <c r="C64" s="80">
        <v>41122</v>
      </c>
      <c r="D64" s="130">
        <v>249923.515737</v>
      </c>
      <c r="E64" s="130">
        <v>119455.419054</v>
      </c>
      <c r="F64" s="130">
        <v>125061.55210100001</v>
      </c>
      <c r="G64" s="130">
        <v>33887.423774999996</v>
      </c>
      <c r="H64" s="130">
        <v>91174.128326</v>
      </c>
      <c r="I64" s="130">
        <v>5406.544582</v>
      </c>
    </row>
    <row r="65" spans="2:9" s="43" customFormat="1" ht="11.25">
      <c r="B65" s="80" t="s">
        <v>26</v>
      </c>
      <c r="C65" s="80">
        <v>41153</v>
      </c>
      <c r="D65" s="130">
        <v>246636.840611</v>
      </c>
      <c r="E65" s="130">
        <v>117562.940707</v>
      </c>
      <c r="F65" s="130">
        <v>123694.93942699999</v>
      </c>
      <c r="G65" s="130">
        <v>33072.860852</v>
      </c>
      <c r="H65" s="130">
        <v>90622.078575</v>
      </c>
      <c r="I65" s="130">
        <v>5378.960477</v>
      </c>
    </row>
    <row r="66" spans="2:9" s="43" customFormat="1" ht="11.25">
      <c r="B66" s="80" t="s">
        <v>26</v>
      </c>
      <c r="C66" s="80">
        <v>41183</v>
      </c>
      <c r="D66" s="130">
        <v>246260.255629</v>
      </c>
      <c r="E66" s="130">
        <v>115874.74292599999</v>
      </c>
      <c r="F66" s="130">
        <v>124997.96296499998</v>
      </c>
      <c r="G66" s="130">
        <v>33522.206258</v>
      </c>
      <c r="H66" s="130">
        <v>91475.75670700001</v>
      </c>
      <c r="I66" s="130">
        <v>5387.549738</v>
      </c>
    </row>
    <row r="67" spans="2:9" s="43" customFormat="1" ht="11.25">
      <c r="B67" s="80" t="s">
        <v>26</v>
      </c>
      <c r="C67" s="80">
        <v>41214</v>
      </c>
      <c r="D67" s="130">
        <v>244958.68861999997</v>
      </c>
      <c r="E67" s="130">
        <v>114670.30979499998</v>
      </c>
      <c r="F67" s="130">
        <v>124914.52398599999</v>
      </c>
      <c r="G67" s="130">
        <v>33047.311197999996</v>
      </c>
      <c r="H67" s="130">
        <v>91867.21278799999</v>
      </c>
      <c r="I67" s="130">
        <v>5373.854839</v>
      </c>
    </row>
    <row r="68" spans="2:9" s="43" customFormat="1" ht="11.25">
      <c r="B68" s="81" t="s">
        <v>26</v>
      </c>
      <c r="C68" s="81">
        <v>41244</v>
      </c>
      <c r="D68" s="131">
        <v>242579.775763</v>
      </c>
      <c r="E68" s="131">
        <v>113455.99806199998</v>
      </c>
      <c r="F68" s="131">
        <v>123749.23022399998</v>
      </c>
      <c r="G68" s="131">
        <v>33042.04983699999</v>
      </c>
      <c r="H68" s="131">
        <v>90707.18038699999</v>
      </c>
      <c r="I68" s="131">
        <v>5374.547476999999</v>
      </c>
    </row>
    <row r="69" spans="2:9" s="43" customFormat="1" ht="11.25">
      <c r="B69" s="166" t="s">
        <v>125</v>
      </c>
      <c r="C69" s="166">
        <v>41275</v>
      </c>
      <c r="D69" s="193">
        <v>242405.27834999998</v>
      </c>
      <c r="E69" s="193">
        <v>113047.96536699998</v>
      </c>
      <c r="F69" s="193">
        <v>123977.18860399997</v>
      </c>
      <c r="G69" s="193">
        <v>33206.654013</v>
      </c>
      <c r="H69" s="193">
        <v>90770.53459099999</v>
      </c>
      <c r="I69" s="193">
        <v>5380.124379</v>
      </c>
    </row>
    <row r="70" spans="2:9" s="43" customFormat="1" ht="11.25">
      <c r="B70" s="80" t="s">
        <v>26</v>
      </c>
      <c r="C70" s="80">
        <v>41306</v>
      </c>
      <c r="D70" s="130">
        <v>239926.95085100003</v>
      </c>
      <c r="E70" s="130">
        <v>112646.856256</v>
      </c>
      <c r="F70" s="130">
        <v>121990.027408</v>
      </c>
      <c r="G70" s="130">
        <v>32628.164652999993</v>
      </c>
      <c r="H70" s="130">
        <v>89361.86275500001</v>
      </c>
      <c r="I70" s="130">
        <v>5290.067187000001</v>
      </c>
    </row>
    <row r="71" spans="2:9" s="43" customFormat="1" ht="11.25">
      <c r="B71" s="80"/>
      <c r="C71" s="80">
        <v>41334</v>
      </c>
      <c r="D71" s="130">
        <v>238336.644241</v>
      </c>
      <c r="E71" s="130">
        <v>111386.96170599997</v>
      </c>
      <c r="F71" s="130">
        <v>121725.322374</v>
      </c>
      <c r="G71" s="130">
        <v>32784.726406</v>
      </c>
      <c r="H71" s="130">
        <v>88940.595968</v>
      </c>
      <c r="I71" s="130">
        <v>5224.360161</v>
      </c>
    </row>
    <row r="72" spans="2:9" s="43" customFormat="1" ht="11.25">
      <c r="B72" s="80"/>
      <c r="C72" s="80">
        <v>41365</v>
      </c>
      <c r="D72" s="130">
        <v>239401.39891699998</v>
      </c>
      <c r="E72" s="130">
        <v>111784.31145699999</v>
      </c>
      <c r="F72" s="130">
        <v>122373.588062</v>
      </c>
      <c r="G72" s="130">
        <v>33039.922958</v>
      </c>
      <c r="H72" s="130">
        <v>89333.66510400001</v>
      </c>
      <c r="I72" s="130">
        <v>5243.499398</v>
      </c>
    </row>
    <row r="73" spans="2:9" s="43" customFormat="1" ht="11.25">
      <c r="B73" s="80"/>
      <c r="C73" s="80">
        <v>41395</v>
      </c>
      <c r="D73" s="130">
        <v>238009.01165899998</v>
      </c>
      <c r="E73" s="130">
        <v>111437.142201</v>
      </c>
      <c r="F73" s="130">
        <v>121429.986198</v>
      </c>
      <c r="G73" s="130">
        <v>32519.057204</v>
      </c>
      <c r="H73" s="130">
        <v>88910.928994</v>
      </c>
      <c r="I73" s="130">
        <v>5141.88326</v>
      </c>
    </row>
    <row r="74" spans="2:9" s="43" customFormat="1" ht="11.25">
      <c r="B74" s="80"/>
      <c r="C74" s="80">
        <v>41426</v>
      </c>
      <c r="D74" s="130">
        <v>239790.21860899997</v>
      </c>
      <c r="E74" s="130">
        <v>111992.28523</v>
      </c>
      <c r="F74" s="130">
        <v>122640.538576</v>
      </c>
      <c r="G74" s="130">
        <v>32463.115440000005</v>
      </c>
      <c r="H74" s="130">
        <v>90177.423136</v>
      </c>
      <c r="I74" s="130">
        <v>5157.394803</v>
      </c>
    </row>
    <row r="75" spans="2:9" s="43" customFormat="1" ht="11.25">
      <c r="B75" s="80"/>
      <c r="C75" s="80">
        <v>41456</v>
      </c>
      <c r="D75" s="130">
        <v>239593.74632200002</v>
      </c>
      <c r="E75" s="130">
        <v>111982.25798899999</v>
      </c>
      <c r="F75" s="130">
        <v>122389.21035100002</v>
      </c>
      <c r="G75" s="130">
        <v>31820.706942000004</v>
      </c>
      <c r="H75" s="130">
        <v>90568.503409</v>
      </c>
      <c r="I75" s="130">
        <v>5222.2779820000005</v>
      </c>
    </row>
    <row r="76" spans="2:9" ht="11.25">
      <c r="B76" s="194"/>
      <c r="C76" s="81">
        <v>41487</v>
      </c>
      <c r="D76" s="131">
        <v>238637.835114</v>
      </c>
      <c r="E76" s="131">
        <v>111810.637902</v>
      </c>
      <c r="F76" s="131">
        <v>121485.05414500002</v>
      </c>
      <c r="G76" s="131">
        <v>31547.396138000004</v>
      </c>
      <c r="H76" s="131">
        <v>89937.658007</v>
      </c>
      <c r="I76" s="131">
        <v>5342.143067000001</v>
      </c>
    </row>
    <row r="77" spans="2:9" ht="11.25">
      <c r="B77" s="64"/>
      <c r="C77" s="7" t="s">
        <v>147</v>
      </c>
      <c r="D77" s="65"/>
      <c r="E77" s="65"/>
      <c r="F77" s="65"/>
      <c r="G77" s="65"/>
      <c r="H77" s="65"/>
      <c r="I77" s="65"/>
    </row>
    <row r="78" spans="2:9" ht="11.25">
      <c r="B78" s="64"/>
      <c r="C78" s="65"/>
      <c r="D78" s="65"/>
      <c r="E78" s="65"/>
      <c r="F78" s="65"/>
      <c r="G78" s="65"/>
      <c r="H78" s="65"/>
      <c r="I78" s="65"/>
    </row>
    <row r="79" spans="2:9" ht="11.25">
      <c r="B79" s="64"/>
      <c r="C79" s="65"/>
      <c r="D79" s="65"/>
      <c r="E79" s="65"/>
      <c r="F79" s="65"/>
      <c r="G79" s="65"/>
      <c r="H79" s="65"/>
      <c r="I79" s="65"/>
    </row>
    <row r="80" spans="2:9" ht="11.25">
      <c r="B80" s="64"/>
      <c r="C80" s="65"/>
      <c r="D80" s="65"/>
      <c r="E80" s="65"/>
      <c r="F80" s="65"/>
      <c r="G80" s="65"/>
      <c r="H80" s="65"/>
      <c r="I80" s="65"/>
    </row>
    <row r="81" spans="2:9" ht="11.25">
      <c r="B81" s="64"/>
      <c r="C81" s="65"/>
      <c r="D81" s="65"/>
      <c r="E81" s="65"/>
      <c r="F81" s="65"/>
      <c r="G81" s="65"/>
      <c r="H81" s="65"/>
      <c r="I81" s="65"/>
    </row>
    <row r="82" spans="2:9" ht="11.25">
      <c r="B82" s="64"/>
      <c r="C82" s="65"/>
      <c r="D82" s="65"/>
      <c r="E82" s="65"/>
      <c r="F82" s="65"/>
      <c r="G82" s="65"/>
      <c r="H82" s="65"/>
      <c r="I82" s="65"/>
    </row>
    <row r="83" spans="2:9" ht="11.25">
      <c r="B83" s="64"/>
      <c r="C83" s="65"/>
      <c r="D83" s="65"/>
      <c r="E83" s="65"/>
      <c r="F83" s="65"/>
      <c r="G83" s="65"/>
      <c r="H83" s="65"/>
      <c r="I83" s="65"/>
    </row>
    <row r="84" spans="2:9" ht="11.25">
      <c r="B84" s="64"/>
      <c r="C84" s="65"/>
      <c r="D84" s="65"/>
      <c r="E84" s="65"/>
      <c r="F84" s="65"/>
      <c r="G84" s="65"/>
      <c r="H84" s="65"/>
      <c r="I84" s="65"/>
    </row>
    <row r="85" spans="2:9" ht="11.25">
      <c r="B85" s="64"/>
      <c r="C85" s="65"/>
      <c r="D85" s="65"/>
      <c r="E85" s="65"/>
      <c r="F85" s="65"/>
      <c r="G85" s="65"/>
      <c r="H85" s="65"/>
      <c r="I85" s="65"/>
    </row>
    <row r="86" spans="2:9" ht="11.25">
      <c r="B86" s="64"/>
      <c r="C86" s="65"/>
      <c r="D86" s="65"/>
      <c r="E86" s="65"/>
      <c r="F86" s="65"/>
      <c r="G86" s="65"/>
      <c r="H86" s="65"/>
      <c r="I86" s="65"/>
    </row>
    <row r="87" spans="2:9" ht="11.25">
      <c r="B87" s="64"/>
      <c r="C87" s="65"/>
      <c r="D87" s="65"/>
      <c r="E87" s="65"/>
      <c r="F87" s="65"/>
      <c r="G87" s="65"/>
      <c r="H87" s="65"/>
      <c r="I87" s="65"/>
    </row>
    <row r="88" spans="2:9" ht="11.25">
      <c r="B88" s="64"/>
      <c r="C88" s="65"/>
      <c r="D88" s="65"/>
      <c r="E88" s="65"/>
      <c r="F88" s="65"/>
      <c r="G88" s="65"/>
      <c r="H88" s="65"/>
      <c r="I88" s="65"/>
    </row>
    <row r="89" spans="2:9" ht="11.25">
      <c r="B89" s="64"/>
      <c r="C89" s="65"/>
      <c r="D89" s="65"/>
      <c r="E89" s="65"/>
      <c r="F89" s="65"/>
      <c r="G89" s="65"/>
      <c r="H89" s="65"/>
      <c r="I89" s="65"/>
    </row>
    <row r="90" ht="11.25">
      <c r="B90" s="64"/>
    </row>
    <row r="91" ht="11.25">
      <c r="B91" s="64"/>
    </row>
    <row r="92" ht="11.25">
      <c r="B92" s="64"/>
    </row>
    <row r="93" ht="11.25">
      <c r="B93" s="64"/>
    </row>
    <row r="94" ht="11.25">
      <c r="B94" s="64"/>
    </row>
    <row r="95" ht="11.25">
      <c r="B95" s="64"/>
    </row>
    <row r="96" ht="11.25">
      <c r="B96" s="64"/>
    </row>
    <row r="97" ht="11.25">
      <c r="B97" s="64"/>
    </row>
    <row r="98" ht="11.25">
      <c r="B98" s="64"/>
    </row>
    <row r="99" ht="11.25">
      <c r="B99" s="64"/>
    </row>
    <row r="100" ht="11.25">
      <c r="B100" s="64"/>
    </row>
    <row r="101" ht="11.25">
      <c r="B101" s="64"/>
    </row>
    <row r="102" ht="11.25">
      <c r="B102" s="64"/>
    </row>
    <row r="103" ht="11.25">
      <c r="B103" s="64"/>
    </row>
    <row r="104" ht="11.25">
      <c r="B104" s="64"/>
    </row>
    <row r="105" ht="11.25">
      <c r="B105" s="64"/>
    </row>
    <row r="106" ht="11.25">
      <c r="B106" s="64"/>
    </row>
    <row r="107" ht="11.25">
      <c r="B107" s="64"/>
    </row>
    <row r="108" ht="11.25">
      <c r="B108" s="64"/>
    </row>
    <row r="109" ht="11.25">
      <c r="B109" s="64"/>
    </row>
    <row r="110" ht="11.25">
      <c r="B110" s="64"/>
    </row>
    <row r="111" ht="11.25">
      <c r="B111" s="64"/>
    </row>
    <row r="112" ht="11.25">
      <c r="B112" s="64"/>
    </row>
    <row r="113" ht="11.25">
      <c r="B113" s="64"/>
    </row>
    <row r="114" ht="11.25">
      <c r="B114" s="64"/>
    </row>
    <row r="115" ht="11.25">
      <c r="B115" s="64"/>
    </row>
    <row r="116" ht="11.25">
      <c r="B116" s="64"/>
    </row>
    <row r="117" ht="11.25">
      <c r="B117" s="64"/>
    </row>
    <row r="118" ht="11.25">
      <c r="B118" s="64"/>
    </row>
    <row r="119" ht="11.25">
      <c r="B119" s="64"/>
    </row>
    <row r="120" ht="11.25">
      <c r="B120" s="64"/>
    </row>
    <row r="121" ht="11.25">
      <c r="B121" s="64"/>
    </row>
    <row r="122" ht="11.25">
      <c r="B122" s="64"/>
    </row>
    <row r="123" ht="11.25">
      <c r="B123" s="64"/>
    </row>
    <row r="124" ht="11.25">
      <c r="B124" s="64"/>
    </row>
    <row r="125" ht="11.25">
      <c r="B125" s="64"/>
    </row>
    <row r="126" ht="11.25">
      <c r="B126" s="64"/>
    </row>
    <row r="127" ht="11.25">
      <c r="B127" s="64"/>
    </row>
    <row r="128" ht="11.25">
      <c r="B128" s="64"/>
    </row>
    <row r="129" ht="11.25">
      <c r="B129" s="64"/>
    </row>
    <row r="130" ht="11.25">
      <c r="B130" s="64"/>
    </row>
    <row r="131" ht="11.25">
      <c r="B131" s="64"/>
    </row>
    <row r="132" ht="11.25">
      <c r="B132" s="64"/>
    </row>
    <row r="133" ht="11.25">
      <c r="B133" s="64"/>
    </row>
    <row r="134" ht="11.25">
      <c r="B134" s="64"/>
    </row>
    <row r="135" ht="11.25">
      <c r="B135" s="64"/>
    </row>
    <row r="136" ht="11.25">
      <c r="B136" s="64"/>
    </row>
    <row r="137" ht="11.25">
      <c r="B137" s="64"/>
    </row>
    <row r="138" ht="11.25">
      <c r="B138" s="64"/>
    </row>
    <row r="139" ht="11.25">
      <c r="B139" s="64"/>
    </row>
    <row r="140" ht="11.25">
      <c r="B140" s="64"/>
    </row>
    <row r="141" ht="11.25">
      <c r="B141" s="64"/>
    </row>
    <row r="142" ht="11.25">
      <c r="B142" s="64"/>
    </row>
    <row r="143" ht="11.25">
      <c r="B143" s="64"/>
    </row>
    <row r="144" ht="11.25">
      <c r="B144" s="64"/>
    </row>
    <row r="145" ht="11.25">
      <c r="B145" s="64"/>
    </row>
    <row r="146" ht="11.25">
      <c r="B146" s="64"/>
    </row>
    <row r="147" ht="11.25">
      <c r="B147" s="64"/>
    </row>
    <row r="148" ht="11.25">
      <c r="B148" s="64"/>
    </row>
    <row r="149" ht="11.25">
      <c r="B149" s="64"/>
    </row>
    <row r="150" ht="11.25">
      <c r="B150" s="64"/>
    </row>
    <row r="151" ht="11.25">
      <c r="B151" s="64"/>
    </row>
    <row r="152" ht="11.25">
      <c r="B152" s="64"/>
    </row>
    <row r="153" ht="11.25">
      <c r="B153" s="64"/>
    </row>
    <row r="154" ht="11.25">
      <c r="B154" s="64"/>
    </row>
    <row r="155" ht="11.25">
      <c r="B155" s="64"/>
    </row>
    <row r="156" ht="11.25">
      <c r="B156" s="64"/>
    </row>
    <row r="157" ht="11.25">
      <c r="B157" s="64"/>
    </row>
    <row r="158" ht="11.25">
      <c r="B158" s="64"/>
    </row>
    <row r="159" ht="11.25">
      <c r="B159" s="64"/>
    </row>
    <row r="160" ht="11.25">
      <c r="B160" s="64"/>
    </row>
    <row r="161" ht="11.25">
      <c r="B161" s="64"/>
    </row>
    <row r="162" ht="11.25">
      <c r="B162" s="64"/>
    </row>
    <row r="163" ht="11.25">
      <c r="B163" s="64"/>
    </row>
    <row r="164" ht="11.25">
      <c r="B164" s="64"/>
    </row>
    <row r="165" ht="11.25">
      <c r="B165" s="64"/>
    </row>
    <row r="166" ht="11.25">
      <c r="B166" s="64"/>
    </row>
    <row r="167" ht="11.25">
      <c r="B167" s="64"/>
    </row>
    <row r="168" ht="11.25">
      <c r="B168" s="64"/>
    </row>
    <row r="169" ht="11.25">
      <c r="B169" s="64"/>
    </row>
    <row r="170" ht="11.25">
      <c r="B170" s="64"/>
    </row>
    <row r="171" ht="11.25">
      <c r="B171" s="64"/>
    </row>
    <row r="172" ht="11.25">
      <c r="B172" s="64"/>
    </row>
    <row r="173" ht="11.25">
      <c r="B173" s="64"/>
    </row>
    <row r="174" ht="11.25">
      <c r="B174" s="64"/>
    </row>
    <row r="175" ht="11.25">
      <c r="B175" s="64"/>
    </row>
    <row r="176" ht="11.25">
      <c r="B176" s="64"/>
    </row>
    <row r="177" ht="11.25">
      <c r="B177" s="64"/>
    </row>
    <row r="178" ht="11.25">
      <c r="B178" s="64"/>
    </row>
    <row r="179" ht="11.25">
      <c r="B179" s="64"/>
    </row>
    <row r="180" ht="11.25">
      <c r="B180" s="64"/>
    </row>
    <row r="181" ht="11.25">
      <c r="B181" s="64"/>
    </row>
    <row r="182" ht="11.25">
      <c r="B182" s="64"/>
    </row>
    <row r="183" ht="11.25">
      <c r="B183" s="64"/>
    </row>
    <row r="184" ht="11.25">
      <c r="B184" s="64"/>
    </row>
    <row r="185" ht="11.25">
      <c r="B185" s="64"/>
    </row>
    <row r="186" ht="11.25">
      <c r="B186" s="64"/>
    </row>
    <row r="187" ht="11.25">
      <c r="B187" s="64"/>
    </row>
    <row r="188" ht="11.25">
      <c r="B188" s="64"/>
    </row>
    <row r="189" ht="11.25">
      <c r="B189" s="64"/>
    </row>
    <row r="190" ht="11.25">
      <c r="B190" s="64"/>
    </row>
    <row r="191" ht="11.25">
      <c r="B191" s="64"/>
    </row>
    <row r="192" ht="11.25">
      <c r="B192" s="64"/>
    </row>
    <row r="193" ht="11.25">
      <c r="B193" s="64"/>
    </row>
    <row r="194" ht="11.25">
      <c r="B194" s="64"/>
    </row>
    <row r="195" ht="11.25">
      <c r="B195" s="64"/>
    </row>
    <row r="196" ht="11.25">
      <c r="B196" s="64"/>
    </row>
    <row r="197" ht="11.25">
      <c r="B197" s="64"/>
    </row>
    <row r="198" ht="11.25">
      <c r="B198" s="64"/>
    </row>
    <row r="199" ht="11.25">
      <c r="B199" s="64"/>
    </row>
    <row r="200" ht="11.25">
      <c r="B200" s="64"/>
    </row>
    <row r="201" ht="11.25">
      <c r="B201" s="64"/>
    </row>
    <row r="202" ht="11.25">
      <c r="B202" s="64"/>
    </row>
    <row r="203" ht="11.25">
      <c r="B203" s="64"/>
    </row>
    <row r="204" ht="11.25">
      <c r="B204" s="64"/>
    </row>
    <row r="205" ht="11.25">
      <c r="B205" s="64"/>
    </row>
    <row r="206" ht="11.25">
      <c r="B206" s="64"/>
    </row>
    <row r="207" ht="11.25">
      <c r="B207" s="64"/>
    </row>
    <row r="208" ht="11.25">
      <c r="B208" s="64"/>
    </row>
    <row r="209" ht="11.25">
      <c r="B209" s="64"/>
    </row>
    <row r="210" ht="11.25">
      <c r="B210" s="64"/>
    </row>
    <row r="211" ht="11.25">
      <c r="B211" s="64"/>
    </row>
    <row r="212" ht="11.25">
      <c r="B212" s="64"/>
    </row>
    <row r="213" ht="11.25">
      <c r="B213" s="64"/>
    </row>
    <row r="214" ht="11.25">
      <c r="B214" s="64"/>
    </row>
    <row r="215" ht="11.25">
      <c r="B215" s="64"/>
    </row>
    <row r="216" ht="11.25">
      <c r="B216" s="64"/>
    </row>
    <row r="217" ht="11.25">
      <c r="B217" s="64"/>
    </row>
    <row r="218" ht="11.25">
      <c r="B218" s="64"/>
    </row>
    <row r="219" ht="11.25">
      <c r="B219" s="64"/>
    </row>
    <row r="220" ht="11.25">
      <c r="B220" s="64"/>
    </row>
    <row r="221" ht="11.25">
      <c r="B221" s="64"/>
    </row>
    <row r="222" ht="11.25">
      <c r="B222" s="64"/>
    </row>
    <row r="223" ht="11.25">
      <c r="B223" s="64"/>
    </row>
    <row r="224" ht="11.25">
      <c r="B224" s="64"/>
    </row>
    <row r="225" ht="11.25">
      <c r="B225" s="64"/>
    </row>
    <row r="226" ht="11.25">
      <c r="B226" s="64"/>
    </row>
    <row r="227" ht="11.25">
      <c r="B227" s="64"/>
    </row>
    <row r="228" ht="11.25">
      <c r="B228" s="64"/>
    </row>
    <row r="229" ht="11.25">
      <c r="B229" s="64"/>
    </row>
    <row r="230" ht="11.25">
      <c r="B230" s="64"/>
    </row>
    <row r="231" ht="11.25">
      <c r="B231" s="64"/>
    </row>
    <row r="232" ht="11.25">
      <c r="B232" s="64"/>
    </row>
    <row r="233" ht="11.25">
      <c r="B233" s="64"/>
    </row>
    <row r="234" ht="11.25">
      <c r="B234" s="64"/>
    </row>
    <row r="235" ht="11.25">
      <c r="B235" s="64"/>
    </row>
    <row r="236" ht="11.25">
      <c r="B236" s="64"/>
    </row>
    <row r="237" ht="11.25">
      <c r="B237" s="64"/>
    </row>
    <row r="238" ht="11.25">
      <c r="B238" s="64"/>
    </row>
    <row r="239" ht="11.25">
      <c r="B239" s="64"/>
    </row>
    <row r="240" ht="11.25">
      <c r="B240" s="64"/>
    </row>
    <row r="241" ht="11.25">
      <c r="B241" s="64"/>
    </row>
    <row r="242" ht="11.25">
      <c r="B242" s="64"/>
    </row>
    <row r="243" ht="11.25">
      <c r="B243" s="64"/>
    </row>
    <row r="244" ht="11.25">
      <c r="B244" s="64"/>
    </row>
    <row r="245" ht="11.25">
      <c r="B245" s="64"/>
    </row>
    <row r="246" ht="11.25">
      <c r="B246" s="64"/>
    </row>
    <row r="247" ht="11.25">
      <c r="B247" s="64"/>
    </row>
    <row r="248" ht="11.25">
      <c r="B248" s="64"/>
    </row>
    <row r="249" ht="11.25">
      <c r="B249" s="64"/>
    </row>
    <row r="250" ht="11.25">
      <c r="B250" s="64"/>
    </row>
    <row r="251" ht="11.25">
      <c r="B251" s="64"/>
    </row>
    <row r="252" ht="11.25">
      <c r="B252" s="64"/>
    </row>
    <row r="253" ht="11.25">
      <c r="B253" s="64"/>
    </row>
    <row r="254" ht="11.25">
      <c r="B254" s="64"/>
    </row>
    <row r="255" ht="11.25">
      <c r="B255" s="64"/>
    </row>
    <row r="256" ht="11.25">
      <c r="B256" s="64"/>
    </row>
    <row r="257" ht="11.25">
      <c r="B257" s="64"/>
    </row>
    <row r="258" ht="11.25">
      <c r="B258" s="64"/>
    </row>
    <row r="259" ht="11.25">
      <c r="B259" s="64"/>
    </row>
    <row r="260" ht="11.25">
      <c r="B260" s="64"/>
    </row>
    <row r="261" ht="11.25">
      <c r="B261" s="64"/>
    </row>
    <row r="262" ht="11.25">
      <c r="B262" s="64"/>
    </row>
    <row r="263" ht="11.25">
      <c r="B263" s="64"/>
    </row>
    <row r="264" ht="11.25">
      <c r="B264" s="64"/>
    </row>
    <row r="265" ht="11.25">
      <c r="B265" s="64"/>
    </row>
    <row r="266" ht="11.25">
      <c r="B266" s="64"/>
    </row>
    <row r="267" ht="11.25">
      <c r="B267" s="64"/>
    </row>
    <row r="268" ht="11.25">
      <c r="B268" s="64"/>
    </row>
    <row r="269" ht="11.25">
      <c r="B269" s="64"/>
    </row>
    <row r="270" ht="11.25">
      <c r="B270" s="64"/>
    </row>
    <row r="271" ht="11.25">
      <c r="B271" s="64"/>
    </row>
    <row r="272" ht="11.25">
      <c r="B272" s="64"/>
    </row>
    <row r="273" ht="11.25">
      <c r="B273" s="64"/>
    </row>
    <row r="274" ht="11.25">
      <c r="B274" s="64"/>
    </row>
    <row r="275" ht="11.25">
      <c r="B275" s="64"/>
    </row>
    <row r="276" ht="11.25">
      <c r="B276" s="64"/>
    </row>
    <row r="277" ht="11.25">
      <c r="B277" s="64"/>
    </row>
    <row r="278" ht="11.25">
      <c r="B278" s="64"/>
    </row>
    <row r="279" ht="11.25">
      <c r="B279" s="64"/>
    </row>
    <row r="280" ht="11.25">
      <c r="B280" s="64"/>
    </row>
    <row r="281" ht="11.25">
      <c r="B281" s="64"/>
    </row>
    <row r="282" ht="11.25">
      <c r="B282" s="64"/>
    </row>
    <row r="283" ht="11.25">
      <c r="B283" s="64"/>
    </row>
    <row r="284" ht="11.25">
      <c r="B284" s="64"/>
    </row>
    <row r="285" ht="11.25">
      <c r="B285" s="64"/>
    </row>
    <row r="286" ht="11.25">
      <c r="B286" s="64"/>
    </row>
    <row r="287" ht="11.25">
      <c r="B287" s="64"/>
    </row>
    <row r="288" ht="11.25">
      <c r="B288" s="64"/>
    </row>
    <row r="289" ht="11.25">
      <c r="B289" s="64"/>
    </row>
    <row r="290" ht="11.25">
      <c r="B290" s="64"/>
    </row>
    <row r="291" ht="11.25">
      <c r="B291" s="64"/>
    </row>
    <row r="292" ht="11.25">
      <c r="B292" s="64"/>
    </row>
    <row r="293" ht="11.25">
      <c r="B293" s="64"/>
    </row>
    <row r="294" ht="11.25">
      <c r="B294" s="64"/>
    </row>
    <row r="295" ht="11.25">
      <c r="B295" s="64"/>
    </row>
    <row r="296" ht="11.25">
      <c r="B296" s="64"/>
    </row>
    <row r="297" ht="11.25">
      <c r="B297" s="64"/>
    </row>
    <row r="298" ht="11.25">
      <c r="B298" s="64"/>
    </row>
    <row r="299" ht="11.25">
      <c r="B299" s="64"/>
    </row>
    <row r="300" ht="11.25">
      <c r="B300" s="64"/>
    </row>
    <row r="301" ht="11.25">
      <c r="B301" s="64"/>
    </row>
    <row r="302" ht="11.25">
      <c r="B302" s="64"/>
    </row>
    <row r="303" ht="11.25">
      <c r="B303" s="64"/>
    </row>
    <row r="304" ht="11.25">
      <c r="B304" s="64"/>
    </row>
    <row r="305" ht="11.25">
      <c r="B305" s="64"/>
    </row>
    <row r="306" ht="11.25">
      <c r="B306" s="64"/>
    </row>
    <row r="307" ht="11.25">
      <c r="B307" s="64"/>
    </row>
    <row r="308" ht="11.25">
      <c r="B308" s="64"/>
    </row>
    <row r="309" ht="11.25">
      <c r="B309" s="64"/>
    </row>
    <row r="310" ht="11.25">
      <c r="B310" s="64"/>
    </row>
    <row r="311" ht="11.25">
      <c r="B311" s="64"/>
    </row>
    <row r="312" ht="11.25">
      <c r="B312" s="64"/>
    </row>
    <row r="313" ht="11.25">
      <c r="B313" s="64"/>
    </row>
    <row r="314" ht="11.25">
      <c r="B314" s="64"/>
    </row>
    <row r="315" ht="11.25">
      <c r="B315" s="64"/>
    </row>
    <row r="316" ht="11.25">
      <c r="B316" s="64"/>
    </row>
    <row r="317" ht="11.25">
      <c r="B317" s="64"/>
    </row>
    <row r="318" ht="11.25">
      <c r="B318" s="64"/>
    </row>
    <row r="319" ht="11.25">
      <c r="B319" s="64"/>
    </row>
    <row r="320" ht="11.25">
      <c r="B320" s="64"/>
    </row>
    <row r="321" ht="11.25">
      <c r="B321" s="64"/>
    </row>
    <row r="322" ht="11.25">
      <c r="B322" s="64"/>
    </row>
    <row r="323" ht="11.25">
      <c r="B323" s="64"/>
    </row>
    <row r="324" ht="11.25">
      <c r="B324" s="64"/>
    </row>
    <row r="325" ht="11.25">
      <c r="B325" s="64"/>
    </row>
    <row r="326" ht="11.25">
      <c r="B326" s="64"/>
    </row>
    <row r="327" ht="11.25">
      <c r="B327" s="64"/>
    </row>
    <row r="328" ht="11.25">
      <c r="B328" s="64"/>
    </row>
    <row r="329" ht="11.25">
      <c r="B329" s="64"/>
    </row>
    <row r="330" ht="11.25">
      <c r="B330" s="64"/>
    </row>
    <row r="331" ht="11.25">
      <c r="B331" s="64"/>
    </row>
    <row r="332" ht="11.25">
      <c r="B332" s="64"/>
    </row>
    <row r="333" ht="11.25">
      <c r="B333" s="64"/>
    </row>
    <row r="334" ht="11.25">
      <c r="B334" s="64"/>
    </row>
    <row r="335" ht="11.25">
      <c r="B335" s="64"/>
    </row>
    <row r="336" ht="11.25">
      <c r="B336" s="64"/>
    </row>
    <row r="337" ht="11.25">
      <c r="B337" s="64"/>
    </row>
    <row r="338" ht="11.25">
      <c r="B338" s="64"/>
    </row>
    <row r="339" ht="11.25">
      <c r="B339" s="64"/>
    </row>
    <row r="340" ht="11.25">
      <c r="B340" s="64"/>
    </row>
    <row r="341" ht="11.25">
      <c r="B341" s="64"/>
    </row>
    <row r="342" ht="11.25">
      <c r="B342" s="64"/>
    </row>
    <row r="343" ht="11.25">
      <c r="B343" s="64"/>
    </row>
    <row r="344" ht="11.25">
      <c r="B344" s="64"/>
    </row>
    <row r="345" ht="11.25">
      <c r="B345" s="64"/>
    </row>
    <row r="346" ht="11.25">
      <c r="B346" s="64"/>
    </row>
    <row r="347" ht="11.25">
      <c r="B347" s="64"/>
    </row>
    <row r="348" ht="11.25">
      <c r="B348" s="64"/>
    </row>
    <row r="349" ht="11.25">
      <c r="B349" s="64"/>
    </row>
    <row r="350" ht="11.25">
      <c r="B350" s="64"/>
    </row>
    <row r="351" ht="11.25">
      <c r="B351" s="64"/>
    </row>
    <row r="352" ht="11.25">
      <c r="B352" s="64"/>
    </row>
    <row r="353" ht="11.25">
      <c r="B353" s="64"/>
    </row>
    <row r="354" ht="11.25">
      <c r="B354" s="64"/>
    </row>
    <row r="355" ht="11.25">
      <c r="B355" s="64"/>
    </row>
    <row r="356" ht="11.25">
      <c r="B356" s="64"/>
    </row>
    <row r="357" ht="11.25">
      <c r="B357" s="64"/>
    </row>
    <row r="358" ht="11.25">
      <c r="B358" s="64"/>
    </row>
    <row r="359" ht="11.25">
      <c r="B359" s="64"/>
    </row>
    <row r="360" ht="11.25">
      <c r="B360" s="64"/>
    </row>
    <row r="361" ht="11.25">
      <c r="B361" s="64"/>
    </row>
    <row r="362" ht="11.25">
      <c r="B362" s="64"/>
    </row>
    <row r="363" ht="11.25">
      <c r="B363" s="64"/>
    </row>
    <row r="364" ht="11.25">
      <c r="B364" s="64"/>
    </row>
    <row r="365" ht="11.25">
      <c r="B365" s="64"/>
    </row>
    <row r="366" ht="11.25">
      <c r="B366" s="64"/>
    </row>
    <row r="367" ht="11.25">
      <c r="B367" s="64"/>
    </row>
    <row r="368" ht="11.25">
      <c r="B368" s="64"/>
    </row>
    <row r="369" ht="11.25">
      <c r="B369" s="64"/>
    </row>
    <row r="370" ht="11.25">
      <c r="B370" s="64"/>
    </row>
    <row r="371" ht="11.25">
      <c r="B371" s="64"/>
    </row>
    <row r="372" ht="11.25">
      <c r="B372" s="64"/>
    </row>
    <row r="373" ht="11.25">
      <c r="B373" s="64"/>
    </row>
    <row r="374" ht="11.25">
      <c r="B374" s="64"/>
    </row>
    <row r="375" ht="11.25">
      <c r="B375" s="64"/>
    </row>
    <row r="376" ht="11.25">
      <c r="B376" s="64"/>
    </row>
    <row r="377" ht="11.25">
      <c r="B377" s="64"/>
    </row>
    <row r="378" ht="11.25">
      <c r="B378" s="64"/>
    </row>
    <row r="379" ht="11.25">
      <c r="B379" s="64"/>
    </row>
    <row r="380" ht="11.25">
      <c r="B380" s="64"/>
    </row>
    <row r="381" ht="11.25">
      <c r="B381" s="64"/>
    </row>
    <row r="382" ht="11.25">
      <c r="B382" s="64"/>
    </row>
    <row r="383" ht="11.25">
      <c r="B383" s="64"/>
    </row>
    <row r="384" ht="11.25">
      <c r="B384" s="64"/>
    </row>
    <row r="385" ht="11.25">
      <c r="B385" s="64"/>
    </row>
    <row r="386" ht="11.25">
      <c r="B386" s="64"/>
    </row>
    <row r="387" ht="11.25">
      <c r="B387" s="64"/>
    </row>
    <row r="388" ht="11.25">
      <c r="B388" s="64"/>
    </row>
    <row r="389" ht="11.25">
      <c r="B389" s="64"/>
    </row>
    <row r="390" ht="11.25">
      <c r="B390" s="64"/>
    </row>
    <row r="391" ht="11.25">
      <c r="B391" s="64"/>
    </row>
    <row r="392" ht="11.25">
      <c r="B392" s="64"/>
    </row>
    <row r="393" ht="11.25">
      <c r="B393" s="64"/>
    </row>
    <row r="394" ht="11.25">
      <c r="B394" s="64"/>
    </row>
    <row r="395" ht="11.25">
      <c r="B395" s="64"/>
    </row>
    <row r="396" ht="11.25">
      <c r="B396" s="64"/>
    </row>
    <row r="397" ht="11.25">
      <c r="B397" s="64"/>
    </row>
    <row r="398" ht="11.25">
      <c r="B398" s="64"/>
    </row>
    <row r="399" ht="11.25">
      <c r="B399" s="64"/>
    </row>
    <row r="400" ht="11.25">
      <c r="B400" s="64"/>
    </row>
    <row r="401" ht="11.25">
      <c r="B401" s="64"/>
    </row>
    <row r="402" ht="11.25">
      <c r="B402" s="64"/>
    </row>
    <row r="403" ht="11.25">
      <c r="B403" s="64"/>
    </row>
    <row r="404" ht="11.25">
      <c r="B404" s="64"/>
    </row>
    <row r="405" ht="11.25">
      <c r="B405" s="64"/>
    </row>
    <row r="406" ht="11.25">
      <c r="B406" s="64"/>
    </row>
    <row r="407" ht="11.25">
      <c r="B407" s="64"/>
    </row>
    <row r="408" ht="11.25">
      <c r="B408" s="64"/>
    </row>
    <row r="409" ht="11.25">
      <c r="B409" s="64"/>
    </row>
    <row r="410" ht="11.25">
      <c r="B410" s="64"/>
    </row>
    <row r="411" ht="11.25">
      <c r="B411" s="64"/>
    </row>
    <row r="412" ht="11.25">
      <c r="B412" s="64"/>
    </row>
    <row r="413" ht="11.25">
      <c r="B413" s="64"/>
    </row>
    <row r="414" ht="11.25">
      <c r="B414" s="64"/>
    </row>
    <row r="415" ht="11.25">
      <c r="B415" s="64"/>
    </row>
    <row r="416" ht="11.25">
      <c r="B416" s="64"/>
    </row>
    <row r="417" ht="11.25">
      <c r="B417" s="64"/>
    </row>
    <row r="418" ht="11.25">
      <c r="B418" s="64"/>
    </row>
    <row r="419" ht="11.25">
      <c r="B419" s="64"/>
    </row>
    <row r="420" ht="11.25">
      <c r="B420" s="64"/>
    </row>
    <row r="421" ht="11.25">
      <c r="B421" s="64"/>
    </row>
    <row r="422" ht="11.25">
      <c r="B422" s="64"/>
    </row>
    <row r="423" ht="11.25">
      <c r="B423" s="64"/>
    </row>
    <row r="424" ht="11.25">
      <c r="B424" s="64"/>
    </row>
    <row r="425" ht="11.25">
      <c r="B425" s="64"/>
    </row>
    <row r="426" ht="11.25">
      <c r="B426" s="64"/>
    </row>
    <row r="427" ht="11.25">
      <c r="B427" s="64"/>
    </row>
    <row r="428" ht="11.25">
      <c r="B428" s="64"/>
    </row>
    <row r="429" ht="11.25">
      <c r="B429" s="64"/>
    </row>
    <row r="430" ht="11.25">
      <c r="B430" s="64"/>
    </row>
    <row r="431" ht="11.25">
      <c r="B431" s="64"/>
    </row>
    <row r="432" ht="11.25">
      <c r="B432" s="64"/>
    </row>
    <row r="433" ht="11.25">
      <c r="B433" s="64"/>
    </row>
    <row r="434" ht="11.25">
      <c r="B434" s="64"/>
    </row>
    <row r="435" ht="11.25">
      <c r="B435" s="64"/>
    </row>
    <row r="436" ht="11.25">
      <c r="B436" s="64"/>
    </row>
    <row r="437" ht="11.25">
      <c r="B437" s="64"/>
    </row>
    <row r="438" ht="11.25">
      <c r="B438" s="64"/>
    </row>
    <row r="439" ht="11.25">
      <c r="B439" s="64"/>
    </row>
    <row r="440" ht="11.25">
      <c r="B440" s="64"/>
    </row>
    <row r="441" ht="11.25">
      <c r="B441" s="64"/>
    </row>
    <row r="442" ht="11.25">
      <c r="B442" s="64"/>
    </row>
    <row r="443" ht="11.25">
      <c r="B443" s="64"/>
    </row>
    <row r="444" ht="11.25">
      <c r="B444" s="64"/>
    </row>
    <row r="445" ht="11.25">
      <c r="B445" s="64"/>
    </row>
    <row r="446" ht="11.25">
      <c r="B446" s="64"/>
    </row>
    <row r="447" ht="11.25">
      <c r="B447" s="64"/>
    </row>
    <row r="448" ht="11.25">
      <c r="B448" s="64"/>
    </row>
    <row r="449" ht="11.25">
      <c r="B449" s="64"/>
    </row>
    <row r="450" ht="11.25">
      <c r="B450" s="64"/>
    </row>
    <row r="451" ht="11.25">
      <c r="B451" s="64"/>
    </row>
    <row r="452" ht="11.25">
      <c r="B452" s="64"/>
    </row>
    <row r="453" ht="11.25">
      <c r="B453" s="64"/>
    </row>
    <row r="454" ht="11.25">
      <c r="B454" s="64"/>
    </row>
    <row r="455" ht="11.25">
      <c r="B455" s="64"/>
    </row>
    <row r="456" ht="11.25">
      <c r="B456" s="64"/>
    </row>
    <row r="457" ht="11.25">
      <c r="B457" s="64"/>
    </row>
    <row r="458" ht="11.25">
      <c r="B458" s="64"/>
    </row>
    <row r="459" ht="11.25">
      <c r="B459" s="64"/>
    </row>
    <row r="460" ht="11.25">
      <c r="B460" s="64"/>
    </row>
    <row r="461" ht="11.25">
      <c r="B461" s="64"/>
    </row>
    <row r="462" ht="11.25">
      <c r="B462" s="64"/>
    </row>
    <row r="463" ht="11.25">
      <c r="B463" s="64"/>
    </row>
    <row r="464" ht="11.25">
      <c r="B464" s="64"/>
    </row>
    <row r="465" ht="11.25">
      <c r="B465" s="64"/>
    </row>
    <row r="466" ht="11.25">
      <c r="B466" s="64"/>
    </row>
    <row r="467" ht="11.25">
      <c r="B467" s="64"/>
    </row>
    <row r="468" ht="11.25">
      <c r="B468" s="64"/>
    </row>
    <row r="469" ht="11.25">
      <c r="B469" s="64"/>
    </row>
    <row r="470" ht="11.25">
      <c r="B470" s="64"/>
    </row>
    <row r="471" ht="11.25">
      <c r="B471" s="64"/>
    </row>
    <row r="472" ht="11.25">
      <c r="B472" s="64"/>
    </row>
    <row r="473" ht="11.25">
      <c r="B473" s="64"/>
    </row>
    <row r="474" ht="11.25">
      <c r="B474" s="64"/>
    </row>
    <row r="475" ht="11.25">
      <c r="B475" s="64"/>
    </row>
    <row r="476" ht="11.25">
      <c r="B476" s="64"/>
    </row>
    <row r="477" ht="11.25">
      <c r="B477" s="64"/>
    </row>
    <row r="478" ht="11.25">
      <c r="B478" s="64"/>
    </row>
    <row r="479" ht="11.25">
      <c r="B479" s="64"/>
    </row>
    <row r="480" ht="11.25">
      <c r="B480" s="64"/>
    </row>
    <row r="481" ht="11.25">
      <c r="B481" s="64"/>
    </row>
    <row r="482" ht="11.25">
      <c r="B482" s="64"/>
    </row>
    <row r="483" ht="11.25">
      <c r="B483" s="64"/>
    </row>
    <row r="484" ht="11.25">
      <c r="B484" s="64"/>
    </row>
    <row r="485" ht="11.25">
      <c r="B485" s="64"/>
    </row>
    <row r="486" ht="11.25">
      <c r="B486" s="64"/>
    </row>
    <row r="487" ht="11.25">
      <c r="B487" s="64"/>
    </row>
    <row r="488" ht="11.25">
      <c r="B488" s="64"/>
    </row>
    <row r="489" ht="11.25">
      <c r="B489" s="64"/>
    </row>
    <row r="490" ht="11.25">
      <c r="B490" s="64"/>
    </row>
    <row r="491" ht="11.25">
      <c r="B491" s="64"/>
    </row>
    <row r="492" ht="11.25">
      <c r="B492" s="64"/>
    </row>
    <row r="493" ht="11.25">
      <c r="B493" s="64"/>
    </row>
    <row r="494" ht="11.25">
      <c r="B494" s="64"/>
    </row>
    <row r="495" ht="11.25">
      <c r="B495" s="64"/>
    </row>
    <row r="496" ht="11.25">
      <c r="B496" s="64"/>
    </row>
    <row r="497" ht="11.25">
      <c r="B497" s="64"/>
    </row>
    <row r="498" ht="11.25">
      <c r="B498" s="64"/>
    </row>
    <row r="499" ht="11.25">
      <c r="B499" s="64"/>
    </row>
    <row r="500" ht="11.25">
      <c r="B500" s="64"/>
    </row>
    <row r="501" ht="11.25">
      <c r="B501" s="64"/>
    </row>
    <row r="502" ht="11.25">
      <c r="B502" s="64"/>
    </row>
    <row r="503" ht="11.25">
      <c r="B503" s="64"/>
    </row>
    <row r="504" ht="11.25">
      <c r="B504" s="64"/>
    </row>
    <row r="505" ht="11.25">
      <c r="B505" s="64"/>
    </row>
    <row r="506" ht="11.25">
      <c r="B506" s="64"/>
    </row>
    <row r="507" ht="11.25">
      <c r="B507" s="64"/>
    </row>
    <row r="508" ht="11.25">
      <c r="B508" s="64"/>
    </row>
    <row r="509" ht="11.25">
      <c r="B509" s="64"/>
    </row>
    <row r="510" ht="11.25">
      <c r="B510" s="64"/>
    </row>
    <row r="511" ht="11.25">
      <c r="B511" s="64"/>
    </row>
    <row r="512" ht="11.25">
      <c r="B512" s="64"/>
    </row>
    <row r="513" ht="11.25">
      <c r="B513" s="64"/>
    </row>
    <row r="514" ht="11.25">
      <c r="B514" s="64"/>
    </row>
    <row r="515" ht="11.25">
      <c r="B515" s="64"/>
    </row>
    <row r="516" ht="11.25">
      <c r="B516" s="64"/>
    </row>
    <row r="517" ht="11.25">
      <c r="B517" s="64"/>
    </row>
    <row r="518" ht="11.25">
      <c r="B518" s="64"/>
    </row>
    <row r="519" ht="11.25">
      <c r="B519" s="64"/>
    </row>
    <row r="520" ht="11.25">
      <c r="B520" s="64"/>
    </row>
    <row r="521" ht="11.25">
      <c r="B521" s="64"/>
    </row>
    <row r="522" ht="11.25">
      <c r="B522" s="64"/>
    </row>
    <row r="523" ht="11.25">
      <c r="B523" s="64"/>
    </row>
    <row r="524" ht="11.25">
      <c r="B524" s="64"/>
    </row>
    <row r="525" ht="11.25">
      <c r="B525" s="64"/>
    </row>
    <row r="526" ht="11.25">
      <c r="B526" s="64"/>
    </row>
    <row r="527" ht="11.25">
      <c r="B527" s="64"/>
    </row>
    <row r="528" ht="11.25">
      <c r="B528" s="64"/>
    </row>
    <row r="529" ht="11.25">
      <c r="B529" s="64"/>
    </row>
    <row r="530" ht="11.25">
      <c r="B530" s="64"/>
    </row>
    <row r="531" ht="11.25">
      <c r="B531" s="64"/>
    </row>
    <row r="532" ht="11.25">
      <c r="B532" s="64"/>
    </row>
    <row r="533" ht="11.25">
      <c r="B533" s="64"/>
    </row>
    <row r="534" ht="11.25">
      <c r="B534" s="64"/>
    </row>
    <row r="535" ht="11.25">
      <c r="B535" s="64"/>
    </row>
    <row r="536" ht="11.25">
      <c r="B536" s="64"/>
    </row>
    <row r="537" ht="11.25">
      <c r="B537" s="64"/>
    </row>
    <row r="538" ht="11.25">
      <c r="B538" s="64"/>
    </row>
    <row r="539" ht="11.25">
      <c r="B539" s="64"/>
    </row>
    <row r="540" ht="11.25">
      <c r="B540" s="64"/>
    </row>
    <row r="541" ht="11.25">
      <c r="B541" s="64"/>
    </row>
    <row r="542" ht="11.25">
      <c r="B542" s="64"/>
    </row>
    <row r="543" ht="11.25">
      <c r="B543" s="64"/>
    </row>
    <row r="544" ht="11.25">
      <c r="B544" s="64"/>
    </row>
    <row r="545" ht="11.25">
      <c r="B545" s="64"/>
    </row>
    <row r="546" ht="11.25">
      <c r="B546" s="64"/>
    </row>
    <row r="547" ht="11.25">
      <c r="B547" s="64"/>
    </row>
    <row r="548" ht="11.25">
      <c r="B548" s="64"/>
    </row>
    <row r="549" ht="11.25">
      <c r="B549" s="64"/>
    </row>
    <row r="550" ht="11.25">
      <c r="B550" s="64"/>
    </row>
    <row r="551" ht="11.25">
      <c r="B551" s="64"/>
    </row>
    <row r="552" ht="11.25">
      <c r="B552" s="64"/>
    </row>
    <row r="553" ht="11.25">
      <c r="B553" s="64"/>
    </row>
    <row r="554" ht="11.25">
      <c r="B554" s="64"/>
    </row>
    <row r="555" ht="11.25">
      <c r="B555" s="64"/>
    </row>
    <row r="556" ht="11.25">
      <c r="B556" s="64"/>
    </row>
    <row r="557" ht="11.25">
      <c r="B557" s="64"/>
    </row>
    <row r="558" ht="11.25">
      <c r="B558" s="64"/>
    </row>
    <row r="559" ht="11.25">
      <c r="B559" s="64"/>
    </row>
    <row r="560" ht="11.25">
      <c r="B560" s="64"/>
    </row>
    <row r="561" ht="11.25">
      <c r="B561" s="64"/>
    </row>
    <row r="562" ht="11.25">
      <c r="B562" s="64"/>
    </row>
    <row r="563" ht="11.25">
      <c r="B563" s="64"/>
    </row>
    <row r="564" ht="11.25">
      <c r="B564" s="64"/>
    </row>
    <row r="565" ht="11.25">
      <c r="B565" s="64"/>
    </row>
    <row r="566" ht="11.25">
      <c r="B566" s="64"/>
    </row>
    <row r="567" ht="11.25">
      <c r="B567" s="64"/>
    </row>
    <row r="568" ht="11.25">
      <c r="B568" s="64"/>
    </row>
    <row r="569" ht="11.25">
      <c r="B569" s="64"/>
    </row>
    <row r="570" ht="11.25">
      <c r="B570" s="64"/>
    </row>
    <row r="571" ht="11.25">
      <c r="B571" s="64"/>
    </row>
    <row r="572" ht="11.25">
      <c r="B572" s="64"/>
    </row>
    <row r="573" ht="11.25">
      <c r="B573" s="64"/>
    </row>
    <row r="574" ht="11.25">
      <c r="B574" s="64"/>
    </row>
    <row r="575" ht="11.25">
      <c r="B575" s="64"/>
    </row>
    <row r="576" ht="11.25">
      <c r="B576" s="64"/>
    </row>
    <row r="577" ht="11.25">
      <c r="B577" s="64"/>
    </row>
    <row r="578" ht="11.25">
      <c r="B578" s="64"/>
    </row>
    <row r="579" ht="11.25">
      <c r="B579" s="64"/>
    </row>
    <row r="580" ht="11.25">
      <c r="B580" s="64"/>
    </row>
    <row r="581" ht="11.25">
      <c r="B581" s="64"/>
    </row>
    <row r="582" ht="11.25">
      <c r="B582" s="64"/>
    </row>
    <row r="583" ht="11.25">
      <c r="B583" s="64"/>
    </row>
    <row r="584" ht="11.25">
      <c r="B584" s="64"/>
    </row>
    <row r="585" ht="11.25">
      <c r="B585" s="64"/>
    </row>
    <row r="586" ht="11.25">
      <c r="B586" s="64"/>
    </row>
    <row r="587" ht="11.25">
      <c r="B587" s="64"/>
    </row>
    <row r="588" ht="11.25">
      <c r="B588" s="64"/>
    </row>
    <row r="589" ht="11.25">
      <c r="B589" s="64"/>
    </row>
    <row r="590" ht="11.25">
      <c r="B590" s="64"/>
    </row>
    <row r="591" ht="11.25">
      <c r="B591" s="64"/>
    </row>
    <row r="592" ht="11.25">
      <c r="B592" s="64"/>
    </row>
    <row r="593" ht="11.25">
      <c r="B593" s="64"/>
    </row>
    <row r="594" ht="11.25">
      <c r="B594" s="64"/>
    </row>
    <row r="595" ht="11.25">
      <c r="B595" s="64"/>
    </row>
    <row r="596" ht="11.25">
      <c r="B596" s="64"/>
    </row>
    <row r="597" ht="11.25">
      <c r="B597" s="64"/>
    </row>
    <row r="598" ht="11.25">
      <c r="B598" s="64"/>
    </row>
    <row r="599" ht="11.25">
      <c r="B599" s="64"/>
    </row>
    <row r="600" ht="11.25">
      <c r="B600" s="64"/>
    </row>
    <row r="601" ht="11.25">
      <c r="B601" s="64"/>
    </row>
    <row r="602" ht="11.25">
      <c r="B602" s="64"/>
    </row>
    <row r="603" ht="11.25">
      <c r="B603" s="64"/>
    </row>
    <row r="604" ht="11.25">
      <c r="B604" s="64"/>
    </row>
    <row r="605" ht="11.25">
      <c r="B605" s="64"/>
    </row>
    <row r="606" ht="11.25">
      <c r="B606" s="64"/>
    </row>
    <row r="607" ht="11.25">
      <c r="B607" s="64"/>
    </row>
    <row r="608" ht="11.25">
      <c r="B608" s="64"/>
    </row>
    <row r="609" ht="11.25">
      <c r="B609" s="64"/>
    </row>
    <row r="610" ht="11.25">
      <c r="B610" s="64"/>
    </row>
    <row r="611" ht="11.25">
      <c r="B611" s="64"/>
    </row>
    <row r="612" ht="11.25">
      <c r="B612" s="64"/>
    </row>
    <row r="613" ht="11.25">
      <c r="B613" s="64"/>
    </row>
    <row r="614" ht="11.25">
      <c r="B614" s="64"/>
    </row>
    <row r="615" ht="11.25">
      <c r="B615" s="64"/>
    </row>
    <row r="616" ht="11.25">
      <c r="B616" s="64"/>
    </row>
    <row r="617" ht="11.25">
      <c r="B617" s="64"/>
    </row>
    <row r="618" ht="11.25">
      <c r="B618" s="64"/>
    </row>
    <row r="619" ht="11.25">
      <c r="B619" s="64"/>
    </row>
    <row r="620" ht="11.25">
      <c r="B620" s="64"/>
    </row>
    <row r="621" ht="11.25">
      <c r="B621" s="64"/>
    </row>
    <row r="622" ht="11.25">
      <c r="B622" s="64"/>
    </row>
    <row r="623" ht="11.25">
      <c r="B623" s="64"/>
    </row>
    <row r="624" ht="11.25">
      <c r="B624" s="64"/>
    </row>
    <row r="625" ht="11.25">
      <c r="B625" s="64"/>
    </row>
    <row r="626" ht="11.25">
      <c r="B626" s="64"/>
    </row>
    <row r="627" ht="11.25">
      <c r="B627" s="64"/>
    </row>
    <row r="628" ht="11.25">
      <c r="B628" s="64"/>
    </row>
    <row r="629" ht="11.25">
      <c r="B629" s="64"/>
    </row>
    <row r="630" ht="11.25">
      <c r="B630" s="64"/>
    </row>
    <row r="631" ht="11.25">
      <c r="B631" s="64"/>
    </row>
    <row r="632" ht="11.25">
      <c r="B632" s="64"/>
    </row>
    <row r="633" ht="11.25">
      <c r="B633" s="64"/>
    </row>
    <row r="634" ht="11.25">
      <c r="B634" s="64"/>
    </row>
    <row r="635" ht="11.25">
      <c r="B635" s="64"/>
    </row>
    <row r="636" ht="11.25">
      <c r="B636" s="64"/>
    </row>
    <row r="637" ht="11.25">
      <c r="B637" s="64"/>
    </row>
    <row r="638" ht="11.25">
      <c r="B638" s="64"/>
    </row>
    <row r="639" ht="11.25">
      <c r="B639" s="64"/>
    </row>
    <row r="640" ht="11.25">
      <c r="B640" s="64"/>
    </row>
    <row r="641" ht="11.25">
      <c r="B641" s="64"/>
    </row>
    <row r="642" ht="11.25">
      <c r="B642" s="64"/>
    </row>
    <row r="643" ht="11.25">
      <c r="B643" s="64"/>
    </row>
    <row r="644" ht="11.25">
      <c r="B644" s="64"/>
    </row>
    <row r="645" ht="11.25">
      <c r="B645" s="64"/>
    </row>
    <row r="646" ht="11.25">
      <c r="B646" s="64"/>
    </row>
    <row r="647" ht="11.25">
      <c r="B647" s="64"/>
    </row>
    <row r="648" ht="11.25">
      <c r="B648" s="64"/>
    </row>
    <row r="649" ht="11.25">
      <c r="B649" s="64"/>
    </row>
    <row r="650" ht="11.25">
      <c r="B650" s="64"/>
    </row>
    <row r="651" ht="11.25">
      <c r="B651" s="64"/>
    </row>
    <row r="652" ht="11.25">
      <c r="B652" s="64"/>
    </row>
    <row r="653" ht="11.25">
      <c r="B653" s="64"/>
    </row>
    <row r="654" ht="11.25">
      <c r="B654" s="64"/>
    </row>
    <row r="655" ht="11.25">
      <c r="B655" s="64"/>
    </row>
    <row r="656" ht="11.25">
      <c r="B656" s="64"/>
    </row>
    <row r="657" ht="11.25">
      <c r="B657" s="64"/>
    </row>
    <row r="658" ht="11.25">
      <c r="B658" s="64"/>
    </row>
    <row r="659" ht="11.25">
      <c r="B659" s="64"/>
    </row>
    <row r="660" ht="11.25">
      <c r="B660" s="64"/>
    </row>
    <row r="661" ht="11.25">
      <c r="B661" s="64"/>
    </row>
    <row r="662" ht="11.25">
      <c r="B662" s="64"/>
    </row>
    <row r="663" ht="11.25">
      <c r="B663" s="64"/>
    </row>
    <row r="664" ht="11.25">
      <c r="B664" s="64"/>
    </row>
    <row r="665" ht="11.25">
      <c r="B665" s="64"/>
    </row>
    <row r="666" ht="11.25">
      <c r="B666" s="64"/>
    </row>
    <row r="667" ht="11.25">
      <c r="B667" s="64"/>
    </row>
    <row r="668" ht="11.25">
      <c r="B668" s="64"/>
    </row>
    <row r="669" ht="11.25">
      <c r="B669" s="64"/>
    </row>
    <row r="670" ht="11.25">
      <c r="B670" s="64"/>
    </row>
    <row r="671" ht="11.25">
      <c r="B671" s="64"/>
    </row>
    <row r="672" ht="11.25">
      <c r="B672" s="64"/>
    </row>
    <row r="673" ht="11.25">
      <c r="B673" s="64"/>
    </row>
    <row r="674" ht="11.25">
      <c r="B674" s="64"/>
    </row>
    <row r="675" ht="11.25">
      <c r="B675" s="64"/>
    </row>
    <row r="676" ht="11.25">
      <c r="B676" s="64"/>
    </row>
    <row r="677" ht="11.25">
      <c r="B677" s="64"/>
    </row>
    <row r="678" ht="11.25">
      <c r="B678" s="64"/>
    </row>
    <row r="679" ht="11.25">
      <c r="B679" s="64"/>
    </row>
    <row r="680" ht="11.25">
      <c r="B680" s="64"/>
    </row>
    <row r="681" ht="11.25">
      <c r="B681" s="64"/>
    </row>
    <row r="682" ht="11.25">
      <c r="B682" s="64"/>
    </row>
    <row r="683" ht="11.25">
      <c r="B683" s="64"/>
    </row>
    <row r="684" ht="11.25">
      <c r="B684" s="64"/>
    </row>
    <row r="685" ht="11.25">
      <c r="B685" s="64"/>
    </row>
    <row r="686" ht="11.25">
      <c r="B686" s="64"/>
    </row>
    <row r="687" ht="11.25">
      <c r="B687" s="64"/>
    </row>
    <row r="688" ht="11.25">
      <c r="B688" s="64"/>
    </row>
    <row r="689" ht="11.25">
      <c r="B689" s="64"/>
    </row>
    <row r="690" ht="11.25">
      <c r="B690" s="64"/>
    </row>
    <row r="691" ht="11.25">
      <c r="B691" s="64"/>
    </row>
    <row r="692" ht="11.25">
      <c r="B692" s="64"/>
    </row>
    <row r="693" ht="11.25">
      <c r="B693" s="64"/>
    </row>
    <row r="694" ht="11.25">
      <c r="B694" s="64"/>
    </row>
    <row r="695" ht="11.25">
      <c r="B695" s="64"/>
    </row>
    <row r="696" ht="11.25">
      <c r="B696" s="64"/>
    </row>
    <row r="697" ht="11.25">
      <c r="B697" s="64"/>
    </row>
    <row r="698" ht="11.25">
      <c r="B698" s="64"/>
    </row>
    <row r="699" ht="11.25">
      <c r="B699" s="64"/>
    </row>
    <row r="700" ht="11.25">
      <c r="B700" s="64"/>
    </row>
    <row r="701" ht="11.25">
      <c r="B701" s="64"/>
    </row>
    <row r="702" ht="11.25">
      <c r="B702" s="64"/>
    </row>
    <row r="703" ht="11.25">
      <c r="B703" s="64"/>
    </row>
    <row r="704" ht="11.25">
      <c r="B704" s="64"/>
    </row>
    <row r="705" ht="11.25">
      <c r="B705" s="64"/>
    </row>
    <row r="706" ht="11.25">
      <c r="B706" s="64"/>
    </row>
    <row r="707" ht="11.25">
      <c r="B707" s="64"/>
    </row>
    <row r="708" ht="11.25">
      <c r="B708" s="64"/>
    </row>
    <row r="709" ht="11.25">
      <c r="B709" s="64"/>
    </row>
    <row r="710" ht="11.25">
      <c r="B710" s="64"/>
    </row>
    <row r="711" ht="11.25">
      <c r="B711" s="64"/>
    </row>
    <row r="712" ht="11.25">
      <c r="B712" s="64"/>
    </row>
    <row r="713" ht="11.25">
      <c r="B713" s="64"/>
    </row>
    <row r="714" ht="11.25">
      <c r="B714" s="64"/>
    </row>
    <row r="715" ht="11.25">
      <c r="B715" s="64"/>
    </row>
    <row r="716" ht="11.25">
      <c r="B716" s="64"/>
    </row>
    <row r="717" ht="11.25">
      <c r="B717" s="64"/>
    </row>
    <row r="718" ht="11.25">
      <c r="B718" s="64"/>
    </row>
    <row r="719" ht="11.25">
      <c r="B719" s="64"/>
    </row>
    <row r="720" ht="11.25">
      <c r="B720" s="64"/>
    </row>
    <row r="721" ht="11.25">
      <c r="B721" s="64"/>
    </row>
    <row r="722" ht="11.25">
      <c r="B722" s="64"/>
    </row>
    <row r="723" ht="11.25">
      <c r="B723" s="64"/>
    </row>
    <row r="724" ht="11.25">
      <c r="B724" s="64"/>
    </row>
    <row r="725" ht="11.25">
      <c r="B725" s="64"/>
    </row>
    <row r="726" ht="11.25">
      <c r="B726" s="64"/>
    </row>
    <row r="727" ht="11.25">
      <c r="B727" s="64"/>
    </row>
    <row r="728" ht="11.25">
      <c r="B728" s="64"/>
    </row>
    <row r="729" ht="11.25">
      <c r="B729" s="64"/>
    </row>
    <row r="730" ht="11.25">
      <c r="B730" s="64"/>
    </row>
    <row r="731" ht="11.25">
      <c r="B731" s="64"/>
    </row>
    <row r="732" ht="11.25">
      <c r="B732" s="64"/>
    </row>
    <row r="733" ht="11.25">
      <c r="B733" s="64"/>
    </row>
    <row r="734" ht="11.25">
      <c r="B734" s="64"/>
    </row>
    <row r="735" ht="11.25">
      <c r="B735" s="64"/>
    </row>
    <row r="736" ht="11.25">
      <c r="B736" s="64"/>
    </row>
    <row r="737" ht="11.25">
      <c r="B737" s="64"/>
    </row>
    <row r="738" ht="11.25">
      <c r="B738" s="64"/>
    </row>
    <row r="739" ht="11.25">
      <c r="B739" s="64"/>
    </row>
    <row r="740" ht="11.25">
      <c r="B740" s="64"/>
    </row>
    <row r="741" ht="11.25">
      <c r="B741" s="64"/>
    </row>
    <row r="742" ht="11.25">
      <c r="B742" s="64"/>
    </row>
    <row r="743" ht="11.25">
      <c r="B743" s="64"/>
    </row>
    <row r="744" ht="11.25">
      <c r="B744" s="64"/>
    </row>
    <row r="745" ht="11.25">
      <c r="B745" s="64"/>
    </row>
    <row r="746" ht="11.25">
      <c r="B746" s="64"/>
    </row>
    <row r="747" ht="11.25">
      <c r="B747" s="64"/>
    </row>
    <row r="748" ht="11.25">
      <c r="B748" s="64"/>
    </row>
    <row r="749" ht="11.25">
      <c r="B749" s="64"/>
    </row>
    <row r="750" ht="11.25">
      <c r="B750" s="64"/>
    </row>
    <row r="751" ht="11.25">
      <c r="B751" s="64"/>
    </row>
    <row r="752" ht="11.25">
      <c r="B752" s="64"/>
    </row>
    <row r="753" ht="11.25">
      <c r="B753" s="64"/>
    </row>
    <row r="754" ht="11.25">
      <c r="B754" s="64"/>
    </row>
    <row r="755" ht="11.25">
      <c r="B755" s="64"/>
    </row>
    <row r="756" ht="11.25">
      <c r="B756" s="64"/>
    </row>
    <row r="757" ht="11.25">
      <c r="B757" s="64"/>
    </row>
    <row r="758" ht="11.25">
      <c r="B758" s="64"/>
    </row>
    <row r="759" ht="11.25">
      <c r="B759" s="64"/>
    </row>
    <row r="760" ht="11.25">
      <c r="B760" s="64"/>
    </row>
    <row r="761" ht="11.25">
      <c r="B761" s="64"/>
    </row>
    <row r="762" ht="11.25">
      <c r="B762" s="64"/>
    </row>
    <row r="763" ht="11.25">
      <c r="B763" s="64"/>
    </row>
    <row r="764" ht="11.25">
      <c r="B764" s="64"/>
    </row>
    <row r="765" ht="11.25">
      <c r="B765" s="64"/>
    </row>
    <row r="766" ht="11.25">
      <c r="B766" s="64"/>
    </row>
    <row r="767" ht="11.25">
      <c r="B767" s="64"/>
    </row>
    <row r="768" ht="11.25">
      <c r="B768" s="64"/>
    </row>
    <row r="769" ht="11.25">
      <c r="B769" s="64"/>
    </row>
    <row r="770" ht="11.25">
      <c r="B770" s="64"/>
    </row>
    <row r="771" ht="11.25">
      <c r="B771" s="64"/>
    </row>
    <row r="772" ht="11.25">
      <c r="B772" s="64"/>
    </row>
    <row r="773" ht="11.25">
      <c r="B773" s="64"/>
    </row>
    <row r="774" ht="11.25">
      <c r="B774" s="64"/>
    </row>
    <row r="775" ht="11.25">
      <c r="B775" s="64"/>
    </row>
    <row r="776" ht="11.25">
      <c r="B776" s="64"/>
    </row>
    <row r="777" ht="11.25">
      <c r="B777" s="64"/>
    </row>
    <row r="778" ht="11.25">
      <c r="B778" s="64"/>
    </row>
    <row r="779" ht="11.25">
      <c r="B779" s="64"/>
    </row>
    <row r="780" ht="11.25">
      <c r="B780" s="64"/>
    </row>
    <row r="781" ht="11.25">
      <c r="B781" s="64"/>
    </row>
    <row r="782" ht="11.25">
      <c r="B782" s="64"/>
    </row>
    <row r="783" ht="11.25">
      <c r="B783" s="64"/>
    </row>
    <row r="784" ht="11.25">
      <c r="B784" s="64"/>
    </row>
    <row r="785" ht="11.25">
      <c r="B785" s="64"/>
    </row>
    <row r="786" ht="11.25">
      <c r="B786" s="64"/>
    </row>
    <row r="787" ht="11.25">
      <c r="B787" s="64"/>
    </row>
    <row r="788" ht="11.25">
      <c r="B788" s="64"/>
    </row>
    <row r="789" ht="11.25">
      <c r="B789" s="64"/>
    </row>
    <row r="790" ht="11.25">
      <c r="B790" s="64"/>
    </row>
    <row r="791" ht="11.25">
      <c r="B791" s="64"/>
    </row>
    <row r="792" ht="11.25">
      <c r="B792" s="64"/>
    </row>
    <row r="793" ht="11.25">
      <c r="B793" s="64"/>
    </row>
    <row r="794" ht="11.25">
      <c r="B794" s="64"/>
    </row>
    <row r="795" ht="11.25">
      <c r="B795" s="64"/>
    </row>
    <row r="796" ht="11.25">
      <c r="B796" s="64"/>
    </row>
    <row r="797" ht="11.25">
      <c r="B797" s="64"/>
    </row>
    <row r="798" ht="11.25">
      <c r="B798" s="64"/>
    </row>
    <row r="799" ht="11.25">
      <c r="B799" s="64"/>
    </row>
    <row r="800" ht="11.25">
      <c r="B800" s="64"/>
    </row>
    <row r="801" ht="11.25">
      <c r="B801" s="64"/>
    </row>
    <row r="802" ht="11.25">
      <c r="B802" s="64"/>
    </row>
    <row r="803" ht="11.25">
      <c r="B803" s="64"/>
    </row>
    <row r="804" ht="11.25">
      <c r="B804" s="64"/>
    </row>
    <row r="805" ht="11.25">
      <c r="B805" s="64"/>
    </row>
    <row r="806" ht="11.25">
      <c r="B806" s="64"/>
    </row>
    <row r="807" ht="11.25">
      <c r="B807" s="64"/>
    </row>
    <row r="808" ht="11.25">
      <c r="B808" s="64"/>
    </row>
    <row r="809" ht="11.25">
      <c r="B809" s="64"/>
    </row>
    <row r="810" ht="11.25">
      <c r="B810" s="64"/>
    </row>
    <row r="811" ht="11.25">
      <c r="B811" s="64"/>
    </row>
    <row r="812" ht="11.25">
      <c r="B812" s="64"/>
    </row>
    <row r="813" ht="11.25">
      <c r="B813" s="64"/>
    </row>
    <row r="814" ht="11.25">
      <c r="B814" s="64"/>
    </row>
    <row r="815" ht="11.25">
      <c r="B815" s="64"/>
    </row>
    <row r="816" ht="11.25">
      <c r="B816" s="64"/>
    </row>
    <row r="817" ht="11.25">
      <c r="B817" s="64"/>
    </row>
    <row r="818" ht="11.25">
      <c r="B818" s="64"/>
    </row>
    <row r="819" ht="11.25">
      <c r="B819" s="64"/>
    </row>
    <row r="820" ht="11.25">
      <c r="B820" s="64"/>
    </row>
    <row r="821" ht="11.25">
      <c r="B821" s="64"/>
    </row>
    <row r="822" ht="11.25">
      <c r="B822" s="64"/>
    </row>
    <row r="823" ht="11.25">
      <c r="B823" s="64"/>
    </row>
    <row r="824" ht="11.25">
      <c r="B824" s="64"/>
    </row>
    <row r="825" ht="11.25">
      <c r="B825" s="64"/>
    </row>
    <row r="826" ht="11.25">
      <c r="B826" s="64"/>
    </row>
    <row r="827" ht="11.25">
      <c r="B827" s="64"/>
    </row>
    <row r="828" ht="11.25">
      <c r="B828" s="64"/>
    </row>
    <row r="829" ht="11.25">
      <c r="B829" s="64"/>
    </row>
    <row r="830" ht="11.25">
      <c r="B830" s="64"/>
    </row>
    <row r="831" ht="11.25">
      <c r="B831" s="64"/>
    </row>
    <row r="832" ht="11.25">
      <c r="B832" s="64"/>
    </row>
    <row r="833" ht="11.25">
      <c r="B833" s="64"/>
    </row>
    <row r="834" ht="11.25">
      <c r="B834" s="64"/>
    </row>
    <row r="835" ht="11.25">
      <c r="B835" s="64"/>
    </row>
    <row r="836" ht="11.25">
      <c r="B836" s="64"/>
    </row>
    <row r="837" ht="11.25">
      <c r="B837" s="64"/>
    </row>
    <row r="838" ht="11.25">
      <c r="B838" s="64"/>
    </row>
    <row r="839" ht="11.25">
      <c r="B839" s="64"/>
    </row>
    <row r="840" ht="11.25">
      <c r="B840" s="64"/>
    </row>
    <row r="841" ht="11.25">
      <c r="B841" s="64"/>
    </row>
    <row r="842" ht="11.25">
      <c r="B842" s="64"/>
    </row>
    <row r="843" ht="11.25">
      <c r="B843" s="64"/>
    </row>
    <row r="844" ht="11.25">
      <c r="B844" s="64"/>
    </row>
    <row r="845" ht="11.25">
      <c r="B845" s="64"/>
    </row>
    <row r="846" ht="11.25">
      <c r="B846" s="64"/>
    </row>
    <row r="847" ht="11.25">
      <c r="B847" s="64"/>
    </row>
    <row r="848" ht="11.25">
      <c r="B848" s="64"/>
    </row>
    <row r="849" ht="11.25">
      <c r="B849" s="64"/>
    </row>
    <row r="850" ht="11.25">
      <c r="B850" s="64"/>
    </row>
    <row r="851" ht="11.25">
      <c r="B851" s="64"/>
    </row>
    <row r="852" ht="11.25">
      <c r="B852" s="64"/>
    </row>
    <row r="853" ht="11.25">
      <c r="B853" s="64"/>
    </row>
    <row r="854" ht="11.25">
      <c r="B854" s="64"/>
    </row>
    <row r="855" ht="11.25">
      <c r="B855" s="64"/>
    </row>
    <row r="856" ht="11.25">
      <c r="B856" s="64"/>
    </row>
    <row r="857" ht="11.25">
      <c r="B857" s="64"/>
    </row>
    <row r="858" ht="11.25">
      <c r="B858" s="64"/>
    </row>
    <row r="859" ht="11.25">
      <c r="B859" s="64"/>
    </row>
    <row r="860" ht="11.25">
      <c r="B860" s="64"/>
    </row>
    <row r="861" ht="11.25">
      <c r="B861" s="64"/>
    </row>
    <row r="862" ht="11.25">
      <c r="B862" s="64"/>
    </row>
    <row r="863" ht="11.25">
      <c r="B863" s="64"/>
    </row>
    <row r="864" ht="11.25">
      <c r="B864" s="64"/>
    </row>
    <row r="865" ht="11.25">
      <c r="B865" s="64"/>
    </row>
    <row r="866" ht="11.25">
      <c r="B866" s="64"/>
    </row>
    <row r="867" ht="11.25">
      <c r="B867" s="64"/>
    </row>
    <row r="868" ht="11.25">
      <c r="B868" s="64"/>
    </row>
    <row r="869" ht="11.25">
      <c r="B869" s="64"/>
    </row>
    <row r="870" ht="11.25">
      <c r="B870" s="64"/>
    </row>
    <row r="871" ht="11.25">
      <c r="B871" s="64"/>
    </row>
    <row r="872" ht="11.25">
      <c r="B872" s="64"/>
    </row>
    <row r="873" ht="11.25">
      <c r="B873" s="64"/>
    </row>
    <row r="874" ht="11.25">
      <c r="B874" s="64"/>
    </row>
    <row r="875" ht="11.25">
      <c r="B875" s="64"/>
    </row>
    <row r="876" ht="11.25">
      <c r="B876" s="64"/>
    </row>
    <row r="877" ht="11.25">
      <c r="B877" s="64"/>
    </row>
    <row r="878" ht="11.25">
      <c r="B878" s="64"/>
    </row>
    <row r="879" ht="11.25">
      <c r="B879" s="64"/>
    </row>
    <row r="880" ht="11.25">
      <c r="B880" s="64"/>
    </row>
    <row r="881" ht="11.25">
      <c r="B881" s="64"/>
    </row>
    <row r="882" ht="11.25">
      <c r="B882" s="64"/>
    </row>
    <row r="883" ht="11.25">
      <c r="B883" s="64"/>
    </row>
    <row r="884" ht="11.25">
      <c r="B884" s="64"/>
    </row>
    <row r="885" ht="11.25">
      <c r="B885" s="64"/>
    </row>
    <row r="886" ht="11.25">
      <c r="B886" s="64"/>
    </row>
    <row r="887" ht="11.25">
      <c r="B887" s="64"/>
    </row>
    <row r="888" ht="11.25">
      <c r="B888" s="64"/>
    </row>
    <row r="889" ht="11.25">
      <c r="B889" s="64"/>
    </row>
    <row r="890" ht="11.25">
      <c r="B890" s="64"/>
    </row>
    <row r="891" ht="11.25">
      <c r="B891" s="64"/>
    </row>
    <row r="892" ht="11.25">
      <c r="B892" s="64"/>
    </row>
    <row r="893" ht="11.25">
      <c r="B893" s="64"/>
    </row>
    <row r="894" ht="11.25">
      <c r="B894" s="64"/>
    </row>
    <row r="895" ht="11.25">
      <c r="B895" s="64"/>
    </row>
    <row r="896" ht="11.25">
      <c r="B896" s="64"/>
    </row>
    <row r="897" ht="11.25">
      <c r="B897" s="64"/>
    </row>
    <row r="898" ht="11.25">
      <c r="B898" s="64"/>
    </row>
    <row r="899" ht="11.25">
      <c r="B899" s="64"/>
    </row>
    <row r="900" ht="11.25">
      <c r="B900" s="64"/>
    </row>
    <row r="901" ht="11.25">
      <c r="B901" s="64"/>
    </row>
    <row r="902" ht="11.25">
      <c r="B902" s="64"/>
    </row>
    <row r="903" ht="11.25">
      <c r="B903" s="64"/>
    </row>
    <row r="904" ht="11.25">
      <c r="B904" s="64"/>
    </row>
    <row r="905" ht="11.25">
      <c r="B905" s="64"/>
    </row>
    <row r="906" ht="11.25">
      <c r="B906" s="64"/>
    </row>
    <row r="907" ht="11.25">
      <c r="B907" s="64"/>
    </row>
    <row r="908" ht="11.25">
      <c r="B908" s="64"/>
    </row>
    <row r="909" ht="11.25">
      <c r="B909" s="64"/>
    </row>
    <row r="910" ht="11.25">
      <c r="B910" s="64"/>
    </row>
    <row r="911" ht="11.25">
      <c r="B911" s="64"/>
    </row>
    <row r="912" ht="11.25">
      <c r="B912" s="64"/>
    </row>
    <row r="913" ht="11.25">
      <c r="B913" s="64"/>
    </row>
    <row r="914" ht="11.25">
      <c r="B914" s="64"/>
    </row>
    <row r="915" ht="11.25">
      <c r="B915" s="64"/>
    </row>
    <row r="916" ht="11.25">
      <c r="B916" s="64"/>
    </row>
    <row r="917" ht="11.25">
      <c r="B917" s="64"/>
    </row>
    <row r="918" ht="11.25">
      <c r="B918" s="64"/>
    </row>
    <row r="919" ht="11.25">
      <c r="B919" s="64"/>
    </row>
    <row r="920" ht="11.25">
      <c r="B920" s="64"/>
    </row>
    <row r="921" ht="11.25">
      <c r="B921" s="64"/>
    </row>
    <row r="922" ht="11.25">
      <c r="B922" s="64"/>
    </row>
    <row r="923" ht="11.25">
      <c r="B923" s="64"/>
    </row>
    <row r="924" ht="11.25">
      <c r="B924" s="64"/>
    </row>
    <row r="925" ht="11.25">
      <c r="B925" s="64"/>
    </row>
    <row r="926" ht="11.25">
      <c r="B926" s="64"/>
    </row>
    <row r="927" ht="11.25">
      <c r="B927" s="64"/>
    </row>
    <row r="928" ht="11.25">
      <c r="B928" s="64"/>
    </row>
    <row r="929" ht="11.25">
      <c r="B929" s="64"/>
    </row>
    <row r="930" ht="11.25">
      <c r="B930" s="64"/>
    </row>
    <row r="931" ht="11.25">
      <c r="B931" s="64"/>
    </row>
    <row r="932" ht="11.25">
      <c r="B932" s="64"/>
    </row>
    <row r="933" ht="11.25">
      <c r="B933" s="64"/>
    </row>
    <row r="934" ht="11.25">
      <c r="B934" s="64"/>
    </row>
    <row r="935" ht="11.25">
      <c r="B935" s="64"/>
    </row>
    <row r="936" ht="11.25">
      <c r="B936" s="64"/>
    </row>
    <row r="937" ht="11.25">
      <c r="B937" s="64"/>
    </row>
    <row r="938" ht="11.25">
      <c r="B938" s="64"/>
    </row>
    <row r="939" ht="11.25">
      <c r="B939" s="64"/>
    </row>
    <row r="940" ht="11.25">
      <c r="B940" s="64"/>
    </row>
    <row r="941" ht="11.25">
      <c r="B941" s="64"/>
    </row>
    <row r="942" ht="11.25">
      <c r="B942" s="64"/>
    </row>
    <row r="943" ht="11.25">
      <c r="B943" s="64"/>
    </row>
    <row r="944" ht="11.25">
      <c r="B944" s="64"/>
    </row>
    <row r="945" ht="11.25">
      <c r="B945" s="64"/>
    </row>
    <row r="946" ht="11.25">
      <c r="B946" s="64"/>
    </row>
    <row r="947" ht="11.25">
      <c r="B947" s="64"/>
    </row>
    <row r="948" ht="11.25">
      <c r="B948" s="64"/>
    </row>
    <row r="949" ht="11.25">
      <c r="B949" s="64"/>
    </row>
    <row r="950" ht="11.25">
      <c r="B950" s="64"/>
    </row>
    <row r="951" ht="11.25">
      <c r="B951" s="64"/>
    </row>
    <row r="952" ht="11.25">
      <c r="B952" s="64"/>
    </row>
    <row r="953" ht="11.25">
      <c r="B953" s="64"/>
    </row>
    <row r="954" ht="11.25">
      <c r="B954" s="64"/>
    </row>
    <row r="955" ht="11.25">
      <c r="B955" s="64"/>
    </row>
    <row r="956" ht="11.25">
      <c r="B956" s="64"/>
    </row>
    <row r="957" ht="11.25">
      <c r="B957" s="64"/>
    </row>
    <row r="958" ht="11.25">
      <c r="B958" s="64"/>
    </row>
    <row r="959" ht="11.25">
      <c r="B959" s="64"/>
    </row>
    <row r="960" ht="11.25">
      <c r="B960" s="64"/>
    </row>
    <row r="961" ht="11.25">
      <c r="B961" s="64"/>
    </row>
    <row r="962" ht="11.25">
      <c r="B962" s="64"/>
    </row>
    <row r="963" ht="11.25">
      <c r="B963" s="64"/>
    </row>
    <row r="964" ht="11.25">
      <c r="B964" s="64"/>
    </row>
    <row r="965" ht="11.25">
      <c r="B965" s="64"/>
    </row>
    <row r="966" ht="11.25">
      <c r="B966" s="64"/>
    </row>
    <row r="967" ht="11.25">
      <c r="B967" s="64"/>
    </row>
    <row r="968" ht="11.25">
      <c r="B968" s="64"/>
    </row>
    <row r="969" ht="11.25">
      <c r="B969" s="64"/>
    </row>
    <row r="970" ht="11.25">
      <c r="B970" s="64"/>
    </row>
    <row r="971" ht="11.25">
      <c r="B971" s="64"/>
    </row>
    <row r="972" ht="11.25">
      <c r="B972" s="64"/>
    </row>
    <row r="973" ht="11.25">
      <c r="B973" s="64"/>
    </row>
    <row r="974" ht="11.25">
      <c r="B974" s="64"/>
    </row>
    <row r="975" ht="11.25">
      <c r="B975" s="64"/>
    </row>
    <row r="976" ht="11.25">
      <c r="B976" s="64"/>
    </row>
    <row r="977" ht="11.25">
      <c r="B977" s="64"/>
    </row>
    <row r="978" ht="11.25">
      <c r="B978" s="64"/>
    </row>
    <row r="979" ht="11.25">
      <c r="B979" s="64"/>
    </row>
    <row r="980" ht="11.25">
      <c r="B980" s="64"/>
    </row>
    <row r="981" ht="11.25">
      <c r="B981" s="64"/>
    </row>
    <row r="982" ht="11.25">
      <c r="B982" s="64"/>
    </row>
    <row r="983" ht="11.25">
      <c r="B983" s="64"/>
    </row>
    <row r="984" ht="11.25">
      <c r="B984" s="64"/>
    </row>
    <row r="985" ht="11.25">
      <c r="B985" s="64"/>
    </row>
    <row r="986" ht="11.25">
      <c r="B986" s="64"/>
    </row>
    <row r="987" ht="11.25">
      <c r="B987" s="64"/>
    </row>
    <row r="988" ht="11.25">
      <c r="B988" s="64"/>
    </row>
    <row r="989" ht="11.25">
      <c r="B989" s="64"/>
    </row>
    <row r="990" ht="11.25">
      <c r="B990" s="64"/>
    </row>
    <row r="991" ht="11.25">
      <c r="B991" s="64"/>
    </row>
    <row r="992" ht="11.25">
      <c r="B992" s="64"/>
    </row>
    <row r="993" ht="11.25">
      <c r="B993" s="64"/>
    </row>
    <row r="994" ht="11.25">
      <c r="B994" s="64"/>
    </row>
    <row r="995" ht="11.25">
      <c r="B995" s="64"/>
    </row>
    <row r="996" ht="11.25">
      <c r="B996" s="64"/>
    </row>
    <row r="997" ht="11.25">
      <c r="B997" s="64"/>
    </row>
    <row r="998" ht="11.25">
      <c r="B998" s="64"/>
    </row>
    <row r="999" ht="11.25">
      <c r="B999" s="64"/>
    </row>
    <row r="1000" ht="11.25">
      <c r="B1000" s="64"/>
    </row>
    <row r="1001" ht="11.25">
      <c r="B1001" s="64"/>
    </row>
    <row r="1002" ht="11.25">
      <c r="B1002" s="64"/>
    </row>
    <row r="1003" ht="11.25">
      <c r="B1003" s="64"/>
    </row>
    <row r="1004" ht="11.25">
      <c r="B1004" s="64"/>
    </row>
    <row r="1005" ht="11.25">
      <c r="B1005" s="64"/>
    </row>
    <row r="1006" ht="11.25">
      <c r="B1006" s="64"/>
    </row>
    <row r="1007" ht="11.25">
      <c r="B1007" s="64"/>
    </row>
    <row r="1008" ht="11.25">
      <c r="B1008" s="64"/>
    </row>
    <row r="1009" ht="11.25">
      <c r="B1009" s="64"/>
    </row>
    <row r="1010" ht="11.25">
      <c r="B1010" s="64"/>
    </row>
    <row r="1011" ht="11.25">
      <c r="B1011" s="64"/>
    </row>
    <row r="1012" ht="11.25">
      <c r="B1012" s="64"/>
    </row>
    <row r="1013" ht="11.25">
      <c r="B1013" s="64"/>
    </row>
    <row r="1014" ht="11.25">
      <c r="B1014" s="64"/>
    </row>
    <row r="1015" ht="11.25">
      <c r="B1015" s="64"/>
    </row>
    <row r="1016" ht="11.25">
      <c r="B1016" s="64"/>
    </row>
    <row r="1017" ht="11.25">
      <c r="B1017" s="64"/>
    </row>
    <row r="1018" ht="11.25">
      <c r="B1018" s="64"/>
    </row>
    <row r="1019" ht="11.25">
      <c r="B1019" s="64"/>
    </row>
    <row r="1020" ht="11.25">
      <c r="B1020" s="64"/>
    </row>
    <row r="1021" ht="11.25">
      <c r="B1021" s="64"/>
    </row>
    <row r="1022" ht="11.25">
      <c r="B1022" s="64"/>
    </row>
    <row r="1023" ht="11.25">
      <c r="B1023" s="64"/>
    </row>
    <row r="1024" ht="11.25">
      <c r="B1024" s="64"/>
    </row>
    <row r="1025" ht="11.25">
      <c r="B1025" s="64"/>
    </row>
    <row r="1026" ht="11.25">
      <c r="B1026" s="64"/>
    </row>
    <row r="1027" ht="11.25">
      <c r="B1027" s="64"/>
    </row>
    <row r="1028" ht="11.25">
      <c r="B1028" s="64"/>
    </row>
    <row r="1029" ht="11.25">
      <c r="B1029" s="64"/>
    </row>
    <row r="1030" ht="11.25">
      <c r="B1030" s="64"/>
    </row>
    <row r="1031" ht="11.25">
      <c r="B1031" s="64"/>
    </row>
    <row r="1032" ht="11.25">
      <c r="B1032" s="64"/>
    </row>
    <row r="1033" ht="11.25">
      <c r="B1033" s="64"/>
    </row>
    <row r="1034" ht="11.25">
      <c r="B1034" s="64"/>
    </row>
    <row r="1035" ht="11.25">
      <c r="B1035" s="64"/>
    </row>
    <row r="1036" ht="11.25">
      <c r="B1036" s="64"/>
    </row>
    <row r="1037" ht="11.25">
      <c r="B1037" s="64"/>
    </row>
    <row r="1038" ht="11.25">
      <c r="B1038" s="64"/>
    </row>
    <row r="1039" ht="11.25">
      <c r="B1039" s="64"/>
    </row>
    <row r="1040" ht="11.25">
      <c r="B1040" s="64"/>
    </row>
    <row r="1041" ht="11.25">
      <c r="B1041" s="64"/>
    </row>
    <row r="1042" ht="11.25">
      <c r="B1042" s="64"/>
    </row>
    <row r="1043" ht="11.25">
      <c r="B1043" s="64"/>
    </row>
    <row r="1044" ht="11.25">
      <c r="B1044" s="64"/>
    </row>
    <row r="1045" ht="11.25">
      <c r="B1045" s="64"/>
    </row>
    <row r="1046" ht="11.25">
      <c r="B1046" s="64"/>
    </row>
    <row r="1047" ht="11.25">
      <c r="B1047" s="64"/>
    </row>
    <row r="1048" ht="11.25">
      <c r="B1048" s="64"/>
    </row>
    <row r="1049" ht="11.25">
      <c r="B1049" s="64"/>
    </row>
    <row r="1050" ht="11.25">
      <c r="B1050" s="64"/>
    </row>
    <row r="1051" ht="11.25">
      <c r="B1051" s="64"/>
    </row>
    <row r="1052" ht="11.25">
      <c r="B1052" s="64"/>
    </row>
    <row r="1053" ht="11.25">
      <c r="B1053" s="64"/>
    </row>
    <row r="1054" ht="11.25">
      <c r="B1054" s="64"/>
    </row>
    <row r="1055" ht="11.25">
      <c r="B1055" s="64"/>
    </row>
    <row r="1056" ht="11.25">
      <c r="B1056" s="64"/>
    </row>
    <row r="1057" ht="11.25">
      <c r="B1057" s="64"/>
    </row>
    <row r="1058" ht="11.25">
      <c r="B1058" s="64"/>
    </row>
    <row r="1059" ht="11.25">
      <c r="B1059" s="64"/>
    </row>
    <row r="1060" ht="11.25">
      <c r="B1060" s="64"/>
    </row>
    <row r="1061" ht="11.25">
      <c r="B1061" s="64"/>
    </row>
    <row r="1062" ht="11.25">
      <c r="B1062" s="64"/>
    </row>
    <row r="1063" ht="11.25">
      <c r="B1063" s="64"/>
    </row>
    <row r="1064" ht="11.25">
      <c r="B1064" s="64"/>
    </row>
    <row r="1065" ht="11.25">
      <c r="B1065" s="64"/>
    </row>
  </sheetData>
  <sheetProtection/>
  <mergeCells count="2">
    <mergeCell ref="D7:I7"/>
    <mergeCell ref="C7:C8"/>
  </mergeCells>
  <printOptions/>
  <pageMargins left="0.75" right="0.75" top="1" bottom="1" header="0.492125985" footer="0.492125985"/>
  <pageSetup fitToHeight="1" fitToWidth="1" horizontalDpi="300" verticalDpi="300" orientation="portrait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K82"/>
  <sheetViews>
    <sheetView zoomScaleSheetLayoutView="100" zoomScalePageLayoutView="0" workbookViewId="0" topLeftCell="A1">
      <selection activeCell="I49" sqref="I49"/>
    </sheetView>
  </sheetViews>
  <sheetFormatPr defaultColWidth="14.8515625" defaultRowHeight="12.75"/>
  <cols>
    <col min="1" max="1" width="3.7109375" style="68" customWidth="1"/>
    <col min="2" max="2" width="5.8515625" style="66" customWidth="1"/>
    <col min="3" max="3" width="8.7109375" style="68" customWidth="1"/>
    <col min="4" max="4" width="8.7109375" style="68" bestFit="1" customWidth="1"/>
    <col min="5" max="5" width="9.421875" style="68" customWidth="1"/>
    <col min="6" max="6" width="15.140625" style="68" customWidth="1"/>
    <col min="7" max="7" width="14.00390625" style="68" customWidth="1"/>
    <col min="8" max="8" width="10.00390625" style="68" customWidth="1"/>
    <col min="9" max="9" width="10.28125" style="68" customWidth="1"/>
    <col min="10" max="16384" width="14.8515625" style="68" customWidth="1"/>
  </cols>
  <sheetData>
    <row r="1" spans="2:9" s="98" customFormat="1" ht="12.75">
      <c r="B1" s="99" t="s">
        <v>86</v>
      </c>
      <c r="C1" s="100"/>
      <c r="D1" s="7"/>
      <c r="E1" s="7"/>
      <c r="F1" s="7"/>
      <c r="I1" s="101" t="str">
        <f>'Tab 1'!U1</f>
        <v>Carta de Conjuntura | Set 2013</v>
      </c>
    </row>
    <row r="3" ht="11.25">
      <c r="C3" s="67" t="s">
        <v>63</v>
      </c>
    </row>
    <row r="4" spans="2:3" ht="11.25">
      <c r="B4" s="126"/>
      <c r="C4" s="67" t="s">
        <v>57</v>
      </c>
    </row>
    <row r="5" spans="2:3" ht="11.25">
      <c r="B5" s="126"/>
      <c r="C5" s="69" t="s">
        <v>67</v>
      </c>
    </row>
    <row r="6" spans="2:3" ht="11.25">
      <c r="B6" s="126"/>
      <c r="C6" s="69"/>
    </row>
    <row r="7" spans="2:9" ht="12.75" customHeight="1">
      <c r="B7" s="120"/>
      <c r="C7" s="224" t="s">
        <v>83</v>
      </c>
      <c r="D7" s="223" t="s">
        <v>23</v>
      </c>
      <c r="E7" s="223"/>
      <c r="F7" s="223"/>
      <c r="G7" s="223"/>
      <c r="H7" s="223"/>
      <c r="I7" s="223"/>
    </row>
    <row r="8" spans="2:9" ht="23.25" thickBot="1">
      <c r="B8" s="121"/>
      <c r="C8" s="225"/>
      <c r="D8" s="70" t="s">
        <v>16</v>
      </c>
      <c r="E8" s="70" t="s">
        <v>58</v>
      </c>
      <c r="F8" s="70" t="s">
        <v>59</v>
      </c>
      <c r="G8" s="70" t="s">
        <v>60</v>
      </c>
      <c r="H8" s="70" t="s">
        <v>61</v>
      </c>
      <c r="I8" s="71" t="s">
        <v>62</v>
      </c>
    </row>
    <row r="9" spans="2:9" s="43" customFormat="1" ht="12" thickTop="1">
      <c r="B9" s="80" t="s">
        <v>124</v>
      </c>
      <c r="C9" s="80">
        <v>39448</v>
      </c>
      <c r="D9" s="130">
        <v>13276.884351</v>
      </c>
      <c r="E9" s="130">
        <v>3992.542773</v>
      </c>
      <c r="F9" s="130">
        <v>8879.909098</v>
      </c>
      <c r="G9" s="130">
        <v>2015.694464</v>
      </c>
      <c r="H9" s="130">
        <v>6864.214634</v>
      </c>
      <c r="I9" s="130">
        <v>404.43248</v>
      </c>
    </row>
    <row r="10" spans="2:9" s="7" customFormat="1" ht="11.25">
      <c r="B10" s="80" t="s">
        <v>26</v>
      </c>
      <c r="C10" s="80">
        <v>39479</v>
      </c>
      <c r="D10" s="130">
        <v>26076.804191000003</v>
      </c>
      <c r="E10" s="130">
        <v>7784.250881</v>
      </c>
      <c r="F10" s="130">
        <v>17493.925070999998</v>
      </c>
      <c r="G10" s="130">
        <v>3941.14362</v>
      </c>
      <c r="H10" s="130">
        <v>13552.781450999999</v>
      </c>
      <c r="I10" s="130">
        <v>798.628239</v>
      </c>
    </row>
    <row r="11" spans="2:9" s="7" customFormat="1" ht="11.25">
      <c r="B11" s="80" t="s">
        <v>26</v>
      </c>
      <c r="C11" s="80">
        <v>39508</v>
      </c>
      <c r="D11" s="130">
        <v>38689.578733</v>
      </c>
      <c r="E11" s="130">
        <v>11448.524758</v>
      </c>
      <c r="F11" s="130">
        <v>26126.980413999998</v>
      </c>
      <c r="G11" s="130">
        <v>5586.265617999999</v>
      </c>
      <c r="H11" s="130">
        <v>20540.714796</v>
      </c>
      <c r="I11" s="130">
        <v>1114.073561</v>
      </c>
    </row>
    <row r="12" spans="2:9" s="7" customFormat="1" ht="11.25">
      <c r="B12" s="80" t="s">
        <v>26</v>
      </c>
      <c r="C12" s="80">
        <v>39539</v>
      </c>
      <c r="D12" s="130">
        <v>52748.008888000004</v>
      </c>
      <c r="E12" s="130">
        <v>16058.936918</v>
      </c>
      <c r="F12" s="130">
        <v>35232.82037</v>
      </c>
      <c r="G12" s="130">
        <v>7404.8489389999995</v>
      </c>
      <c r="H12" s="130">
        <v>27827.971430999998</v>
      </c>
      <c r="I12" s="130">
        <v>1456.2516</v>
      </c>
    </row>
    <row r="13" spans="2:9" s="7" customFormat="1" ht="11.25">
      <c r="B13" s="80" t="s">
        <v>26</v>
      </c>
      <c r="C13" s="80">
        <v>39569</v>
      </c>
      <c r="D13" s="130">
        <v>72051.372353</v>
      </c>
      <c r="E13" s="130">
        <v>24417.849668</v>
      </c>
      <c r="F13" s="130">
        <v>45694.714619000006</v>
      </c>
      <c r="G13" s="130">
        <v>10007.975213</v>
      </c>
      <c r="H13" s="130">
        <v>35686.739406</v>
      </c>
      <c r="I13" s="130">
        <v>1938.808066</v>
      </c>
    </row>
    <row r="14" spans="2:10" s="7" customFormat="1" ht="11.25">
      <c r="B14" s="80" t="s">
        <v>26</v>
      </c>
      <c r="C14" s="80">
        <v>39600</v>
      </c>
      <c r="D14" s="130">
        <v>90644.679831</v>
      </c>
      <c r="E14" s="130">
        <v>32003.693081999998</v>
      </c>
      <c r="F14" s="130">
        <v>56202.36317900001</v>
      </c>
      <c r="G14" s="130">
        <v>12198.393596</v>
      </c>
      <c r="H14" s="130">
        <v>44003.969583</v>
      </c>
      <c r="I14" s="130">
        <v>2438.62357</v>
      </c>
      <c r="J14" s="154"/>
    </row>
    <row r="15" spans="2:9" s="7" customFormat="1" ht="11.25">
      <c r="B15" s="80" t="s">
        <v>26</v>
      </c>
      <c r="C15" s="80">
        <v>39630</v>
      </c>
      <c r="D15" s="130">
        <v>111096.090179</v>
      </c>
      <c r="E15" s="130">
        <v>40321.482852</v>
      </c>
      <c r="F15" s="130">
        <v>67821.53033200001</v>
      </c>
      <c r="G15" s="130">
        <v>15165.195459</v>
      </c>
      <c r="H15" s="130">
        <v>52656.334873</v>
      </c>
      <c r="I15" s="130">
        <v>2953.0769950000004</v>
      </c>
    </row>
    <row r="16" spans="2:9" s="7" customFormat="1" ht="11.25">
      <c r="B16" s="80" t="s">
        <v>26</v>
      </c>
      <c r="C16" s="80">
        <v>39661</v>
      </c>
      <c r="D16" s="130">
        <v>130842.956816</v>
      </c>
      <c r="E16" s="130">
        <v>48504.672295000004</v>
      </c>
      <c r="F16" s="130">
        <v>78895.89205400001</v>
      </c>
      <c r="G16" s="130">
        <v>17953.338387</v>
      </c>
      <c r="H16" s="130">
        <v>60942.553667</v>
      </c>
      <c r="I16" s="130">
        <v>3442.3924670000006</v>
      </c>
    </row>
    <row r="17" spans="2:9" s="7" customFormat="1" ht="11.25">
      <c r="B17" s="80" t="s">
        <v>26</v>
      </c>
      <c r="C17" s="80">
        <v>39692</v>
      </c>
      <c r="D17" s="130">
        <v>150860.164328</v>
      </c>
      <c r="E17" s="130">
        <v>55931.325083</v>
      </c>
      <c r="F17" s="130">
        <v>90932.47779</v>
      </c>
      <c r="G17" s="130">
        <v>20699.608752</v>
      </c>
      <c r="H17" s="130">
        <v>70232.869038</v>
      </c>
      <c r="I17" s="130">
        <v>3996.3614550000007</v>
      </c>
    </row>
    <row r="18" spans="2:9" s="7" customFormat="1" ht="11.25">
      <c r="B18" s="80" t="s">
        <v>26</v>
      </c>
      <c r="C18" s="80">
        <v>39722</v>
      </c>
      <c r="D18" s="130">
        <v>169372.47191800002</v>
      </c>
      <c r="E18" s="130">
        <v>63111.432113</v>
      </c>
      <c r="F18" s="130">
        <v>101685.742428</v>
      </c>
      <c r="G18" s="130">
        <v>23476.875152</v>
      </c>
      <c r="H18" s="130">
        <v>78208.867276</v>
      </c>
      <c r="I18" s="130">
        <v>4575.297377000001</v>
      </c>
    </row>
    <row r="19" spans="2:9" s="7" customFormat="1" ht="11.25">
      <c r="B19" s="80" t="s">
        <v>26</v>
      </c>
      <c r="C19" s="80">
        <v>39753</v>
      </c>
      <c r="D19" s="130">
        <v>184125.04450400002</v>
      </c>
      <c r="E19" s="130">
        <v>68286.03498</v>
      </c>
      <c r="F19" s="130">
        <v>110944.5826</v>
      </c>
      <c r="G19" s="130">
        <v>25525.042173</v>
      </c>
      <c r="H19" s="130">
        <v>85419.540427</v>
      </c>
      <c r="I19" s="130">
        <v>4894.426924000001</v>
      </c>
    </row>
    <row r="20" spans="2:9" s="7" customFormat="1" ht="11.25">
      <c r="B20" s="81" t="s">
        <v>26</v>
      </c>
      <c r="C20" s="81">
        <v>39783</v>
      </c>
      <c r="D20" s="131">
        <v>197942.44290900003</v>
      </c>
      <c r="E20" s="131">
        <v>73027.659951</v>
      </c>
      <c r="F20" s="131">
        <v>119755.773875</v>
      </c>
      <c r="G20" s="131">
        <v>27073.161050000002</v>
      </c>
      <c r="H20" s="131">
        <v>92682.612825</v>
      </c>
      <c r="I20" s="131">
        <v>5159.009083000001</v>
      </c>
    </row>
    <row r="21" spans="2:9" s="7" customFormat="1" ht="11.25">
      <c r="B21" s="80" t="s">
        <v>104</v>
      </c>
      <c r="C21" s="80">
        <v>39814</v>
      </c>
      <c r="D21" s="130">
        <v>9781.920008</v>
      </c>
      <c r="E21" s="130">
        <v>3558.542689</v>
      </c>
      <c r="F21" s="130">
        <v>5985.750283</v>
      </c>
      <c r="G21" s="130">
        <v>1659.868679</v>
      </c>
      <c r="H21" s="130">
        <v>4325.881604</v>
      </c>
      <c r="I21" s="130">
        <v>237.627036</v>
      </c>
    </row>
    <row r="22" spans="2:9" s="7" customFormat="1" ht="11.25">
      <c r="B22" s="80" t="s">
        <v>26</v>
      </c>
      <c r="C22" s="80">
        <v>39845</v>
      </c>
      <c r="D22" s="130">
        <v>19368.325600999997</v>
      </c>
      <c r="E22" s="130">
        <v>7047.724224</v>
      </c>
      <c r="F22" s="130">
        <v>11918.586930000001</v>
      </c>
      <c r="G22" s="130">
        <v>2963.845612</v>
      </c>
      <c r="H22" s="130">
        <v>8954.741318</v>
      </c>
      <c r="I22" s="130">
        <v>402.014447</v>
      </c>
    </row>
    <row r="23" spans="2:9" s="7" customFormat="1" ht="11.25">
      <c r="B23" s="80" t="s">
        <v>26</v>
      </c>
      <c r="C23" s="80">
        <v>39873</v>
      </c>
      <c r="D23" s="130">
        <v>31177.551027999994</v>
      </c>
      <c r="E23" s="130">
        <v>11648.885073</v>
      </c>
      <c r="F23" s="130">
        <v>18861.414412000002</v>
      </c>
      <c r="G23" s="130">
        <v>4306.883628</v>
      </c>
      <c r="H23" s="130">
        <v>14554.530784</v>
      </c>
      <c r="I23" s="130">
        <v>667.2515430000001</v>
      </c>
    </row>
    <row r="24" spans="2:9" s="7" customFormat="1" ht="11.25">
      <c r="B24" s="80" t="s">
        <v>26</v>
      </c>
      <c r="C24" s="80">
        <v>39904</v>
      </c>
      <c r="D24" s="130">
        <v>43499.168268999994</v>
      </c>
      <c r="E24" s="130">
        <v>17242.952349</v>
      </c>
      <c r="F24" s="130">
        <v>25336.383306000003</v>
      </c>
      <c r="G24" s="130">
        <v>5740.553779</v>
      </c>
      <c r="H24" s="130">
        <v>19595.829527</v>
      </c>
      <c r="I24" s="130">
        <v>919.8326140000001</v>
      </c>
    </row>
    <row r="25" spans="2:9" s="7" customFormat="1" ht="11.25">
      <c r="B25" s="80" t="s">
        <v>26</v>
      </c>
      <c r="C25" s="80">
        <v>39934</v>
      </c>
      <c r="D25" s="130">
        <v>55483.75356999999</v>
      </c>
      <c r="E25" s="130">
        <v>22612.645297</v>
      </c>
      <c r="F25" s="130">
        <v>31731.403237000002</v>
      </c>
      <c r="G25" s="130">
        <v>7169.444326</v>
      </c>
      <c r="H25" s="130">
        <v>24561.958911</v>
      </c>
      <c r="I25" s="130">
        <v>1139.705036</v>
      </c>
    </row>
    <row r="26" spans="2:9" s="7" customFormat="1" ht="11.25">
      <c r="B26" s="80" t="s">
        <v>26</v>
      </c>
      <c r="C26" s="80">
        <v>39965</v>
      </c>
      <c r="D26" s="130">
        <v>69951.53823399999</v>
      </c>
      <c r="E26" s="130">
        <v>29388.513474</v>
      </c>
      <c r="F26" s="130">
        <v>39140.528443</v>
      </c>
      <c r="G26" s="130">
        <v>8840.883561999999</v>
      </c>
      <c r="H26" s="130">
        <v>30299.644881</v>
      </c>
      <c r="I26" s="130">
        <v>1422.496317</v>
      </c>
    </row>
    <row r="27" spans="2:9" s="7" customFormat="1" ht="11.25">
      <c r="B27" s="80" t="s">
        <v>26</v>
      </c>
      <c r="C27" s="80">
        <v>39995</v>
      </c>
      <c r="D27" s="130">
        <v>84093.46831999999</v>
      </c>
      <c r="E27" s="130">
        <v>35787.00414</v>
      </c>
      <c r="F27" s="130">
        <v>46621.08462</v>
      </c>
      <c r="G27" s="130">
        <v>10576.714317999998</v>
      </c>
      <c r="H27" s="130">
        <v>36044.370302</v>
      </c>
      <c r="I27" s="130">
        <v>1685.37956</v>
      </c>
    </row>
    <row r="28" spans="2:9" s="7" customFormat="1" ht="11.25">
      <c r="B28" s="80" t="s">
        <v>26</v>
      </c>
      <c r="C28" s="80">
        <v>40026</v>
      </c>
      <c r="D28" s="130">
        <v>97934.31866299998</v>
      </c>
      <c r="E28" s="130">
        <v>41876.504958</v>
      </c>
      <c r="F28" s="130">
        <v>54068.844964</v>
      </c>
      <c r="G28" s="130">
        <v>12439.455625999999</v>
      </c>
      <c r="H28" s="130">
        <v>41629.389338</v>
      </c>
      <c r="I28" s="130">
        <v>1988.9687410000001</v>
      </c>
    </row>
    <row r="29" spans="2:9" s="7" customFormat="1" ht="11.25">
      <c r="B29" s="80" t="s">
        <v>26</v>
      </c>
      <c r="C29" s="80">
        <v>40057</v>
      </c>
      <c r="D29" s="130">
        <v>111797.54058999999</v>
      </c>
      <c r="E29" s="130">
        <v>47378.915999</v>
      </c>
      <c r="F29" s="130">
        <v>62112.30723400001</v>
      </c>
      <c r="G29" s="130">
        <v>14321.152556</v>
      </c>
      <c r="H29" s="130">
        <v>47791.154678</v>
      </c>
      <c r="I29" s="130">
        <v>2306.317357</v>
      </c>
    </row>
    <row r="30" spans="2:9" s="7" customFormat="1" ht="11.25">
      <c r="B30" s="80" t="s">
        <v>26</v>
      </c>
      <c r="C30" s="80">
        <v>40087</v>
      </c>
      <c r="D30" s="130">
        <v>125879.22663399999</v>
      </c>
      <c r="E30" s="130">
        <v>52832.918139999994</v>
      </c>
      <c r="F30" s="130">
        <v>70476.591761</v>
      </c>
      <c r="G30" s="130">
        <v>16463.728408</v>
      </c>
      <c r="H30" s="130">
        <v>54012.863353</v>
      </c>
      <c r="I30" s="130">
        <v>2569.7167329999997</v>
      </c>
    </row>
    <row r="31" spans="2:9" s="7" customFormat="1" ht="11.25">
      <c r="B31" s="80" t="s">
        <v>26</v>
      </c>
      <c r="C31" s="80">
        <v>40118</v>
      </c>
      <c r="D31" s="130">
        <v>138532.118945</v>
      </c>
      <c r="E31" s="130">
        <v>57227.31301199999</v>
      </c>
      <c r="F31" s="130">
        <v>78416.279962</v>
      </c>
      <c r="G31" s="130">
        <v>18505.703576</v>
      </c>
      <c r="H31" s="130">
        <v>59910.576386</v>
      </c>
      <c r="I31" s="130">
        <v>2888.5259709999996</v>
      </c>
    </row>
    <row r="32" spans="2:9" s="7" customFormat="1" ht="11.25">
      <c r="B32" s="81" t="s">
        <v>26</v>
      </c>
      <c r="C32" s="81">
        <v>40148</v>
      </c>
      <c r="D32" s="131">
        <v>152994.742805</v>
      </c>
      <c r="E32" s="131">
        <v>61957.45013999999</v>
      </c>
      <c r="F32" s="131">
        <v>87848.252773</v>
      </c>
      <c r="G32" s="131">
        <v>20499.192345</v>
      </c>
      <c r="H32" s="131">
        <v>67349.060428</v>
      </c>
      <c r="I32" s="131">
        <v>3189.039892</v>
      </c>
    </row>
    <row r="33" spans="2:9" s="7" customFormat="1" ht="11.25">
      <c r="B33" s="80" t="s">
        <v>106</v>
      </c>
      <c r="C33" s="80">
        <v>40179</v>
      </c>
      <c r="D33" s="130">
        <v>11305.066944</v>
      </c>
      <c r="E33" s="130">
        <v>4075.255413</v>
      </c>
      <c r="F33" s="130">
        <v>6914.395936</v>
      </c>
      <c r="G33" s="130">
        <v>1716.629927</v>
      </c>
      <c r="H33" s="130">
        <v>5197.766009</v>
      </c>
      <c r="I33" s="130">
        <v>315.415595</v>
      </c>
    </row>
    <row r="34" spans="2:9" s="7" customFormat="1" ht="11.25">
      <c r="B34" s="80" t="s">
        <v>26</v>
      </c>
      <c r="C34" s="80">
        <v>40210</v>
      </c>
      <c r="D34" s="130">
        <v>23502.304342</v>
      </c>
      <c r="E34" s="130">
        <v>8829.854699</v>
      </c>
      <c r="F34" s="130">
        <v>14030.477858</v>
      </c>
      <c r="G34" s="130">
        <v>3512.0458449999996</v>
      </c>
      <c r="H34" s="130">
        <v>10518.432013</v>
      </c>
      <c r="I34" s="130">
        <v>641.971785</v>
      </c>
    </row>
    <row r="35" spans="2:9" s="7" customFormat="1" ht="11.25">
      <c r="B35" s="80" t="s">
        <v>26</v>
      </c>
      <c r="C35" s="80">
        <v>40238</v>
      </c>
      <c r="D35" s="130">
        <v>39229.803496</v>
      </c>
      <c r="E35" s="130">
        <v>15466.752014999998</v>
      </c>
      <c r="F35" s="130">
        <v>22750.858962</v>
      </c>
      <c r="G35" s="130">
        <v>5583.937389</v>
      </c>
      <c r="H35" s="130">
        <v>17166.921573</v>
      </c>
      <c r="I35" s="130">
        <v>1012.192519</v>
      </c>
    </row>
    <row r="36" spans="2:9" s="7" customFormat="1" ht="11.25">
      <c r="B36" s="80" t="s">
        <v>26</v>
      </c>
      <c r="C36" s="80">
        <v>40269</v>
      </c>
      <c r="D36" s="130">
        <v>54391.014869</v>
      </c>
      <c r="E36" s="130">
        <v>22484.137157999998</v>
      </c>
      <c r="F36" s="130">
        <v>30616.277028999997</v>
      </c>
      <c r="G36" s="130">
        <v>7502.854625</v>
      </c>
      <c r="H36" s="130">
        <v>23113.422404</v>
      </c>
      <c r="I36" s="130">
        <v>1290.600682</v>
      </c>
    </row>
    <row r="37" spans="2:9" s="7" customFormat="1" ht="11.25">
      <c r="B37" s="80" t="s">
        <v>26</v>
      </c>
      <c r="C37" s="80">
        <v>40299</v>
      </c>
      <c r="D37" s="130">
        <v>72093.51497799999</v>
      </c>
      <c r="E37" s="130">
        <v>31057.939421999996</v>
      </c>
      <c r="F37" s="130">
        <v>39441.079854999996</v>
      </c>
      <c r="G37" s="130">
        <v>9833.38248</v>
      </c>
      <c r="H37" s="130">
        <v>29607.697375</v>
      </c>
      <c r="I37" s="130">
        <v>1594.495701</v>
      </c>
    </row>
    <row r="38" spans="2:9" s="7" customFormat="1" ht="11.25">
      <c r="B38" s="80" t="s">
        <v>26</v>
      </c>
      <c r="C38" s="80">
        <v>40330</v>
      </c>
      <c r="D38" s="130">
        <v>89187.426528</v>
      </c>
      <c r="E38" s="130">
        <v>38686.175175</v>
      </c>
      <c r="F38" s="130">
        <v>48512.931314999994</v>
      </c>
      <c r="G38" s="130">
        <v>12373.709658</v>
      </c>
      <c r="H38" s="130">
        <v>36139.221657</v>
      </c>
      <c r="I38" s="130">
        <v>1988.320038</v>
      </c>
    </row>
    <row r="39" spans="2:9" s="7" customFormat="1" ht="11.25">
      <c r="B39" s="80" t="s">
        <v>26</v>
      </c>
      <c r="C39" s="80">
        <v>40360</v>
      </c>
      <c r="D39" s="130">
        <v>106860.351215</v>
      </c>
      <c r="E39" s="130">
        <v>46640.674021</v>
      </c>
      <c r="F39" s="130">
        <v>57912.958930999994</v>
      </c>
      <c r="G39" s="130">
        <v>14943.386998</v>
      </c>
      <c r="H39" s="130">
        <v>42969.571933</v>
      </c>
      <c r="I39" s="130">
        <v>2306.718263</v>
      </c>
    </row>
    <row r="40" spans="2:9" s="7" customFormat="1" ht="11.25">
      <c r="B40" s="80" t="s">
        <v>26</v>
      </c>
      <c r="C40" s="80">
        <v>40391</v>
      </c>
      <c r="D40" s="130">
        <v>126096.60390300001</v>
      </c>
      <c r="E40" s="130">
        <v>55822.496476</v>
      </c>
      <c r="F40" s="130">
        <v>67527.499705</v>
      </c>
      <c r="G40" s="130">
        <v>17419.484929</v>
      </c>
      <c r="H40" s="130">
        <v>50108.014775999996</v>
      </c>
      <c r="I40" s="130">
        <v>2746.607722</v>
      </c>
    </row>
    <row r="41" spans="2:9" s="7" customFormat="1" ht="11.25">
      <c r="B41" s="80" t="s">
        <v>26</v>
      </c>
      <c r="C41" s="80">
        <v>40422</v>
      </c>
      <c r="D41" s="130">
        <v>144929.39432300001</v>
      </c>
      <c r="E41" s="130">
        <v>64728.741154</v>
      </c>
      <c r="F41" s="130">
        <v>77128.370211</v>
      </c>
      <c r="G41" s="130">
        <v>19868.285518999997</v>
      </c>
      <c r="H41" s="130">
        <v>57260.084692</v>
      </c>
      <c r="I41" s="130">
        <v>3072.2829580000002</v>
      </c>
    </row>
    <row r="42" spans="2:9" s="7" customFormat="1" ht="11.25">
      <c r="B42" s="80" t="s">
        <v>26</v>
      </c>
      <c r="C42" s="80">
        <v>40452</v>
      </c>
      <c r="D42" s="130">
        <v>163309.812521</v>
      </c>
      <c r="E42" s="130">
        <v>72938.353996</v>
      </c>
      <c r="F42" s="130">
        <v>87002.821947</v>
      </c>
      <c r="G42" s="130">
        <v>22559.468476</v>
      </c>
      <c r="H42" s="130">
        <v>64443.353470999995</v>
      </c>
      <c r="I42" s="130">
        <v>3368.636578</v>
      </c>
    </row>
    <row r="43" spans="2:9" s="7" customFormat="1" ht="11.25">
      <c r="B43" s="80" t="s">
        <v>26</v>
      </c>
      <c r="C43" s="80">
        <v>40483</v>
      </c>
      <c r="D43" s="130">
        <v>180997.144899</v>
      </c>
      <c r="E43" s="130">
        <v>80370.75433600001</v>
      </c>
      <c r="F43" s="130">
        <v>96956.56459000001</v>
      </c>
      <c r="G43" s="130">
        <v>25530.086059999998</v>
      </c>
      <c r="H43" s="130">
        <v>71426.47853</v>
      </c>
      <c r="I43" s="130">
        <v>3669.825973</v>
      </c>
    </row>
    <row r="44" spans="2:9" s="43" customFormat="1" ht="11.25">
      <c r="B44" s="81" t="s">
        <v>26</v>
      </c>
      <c r="C44" s="81">
        <v>40513</v>
      </c>
      <c r="D44" s="131">
        <v>201915.28533500002</v>
      </c>
      <c r="E44" s="131">
        <v>90004.97702300001</v>
      </c>
      <c r="F44" s="131">
        <v>107770.01107200001</v>
      </c>
      <c r="G44" s="131">
        <v>28207.374322999996</v>
      </c>
      <c r="H44" s="131">
        <v>79562.636749</v>
      </c>
      <c r="I44" s="131">
        <v>4140.29724</v>
      </c>
    </row>
    <row r="45" spans="2:11" s="43" customFormat="1" ht="11.25">
      <c r="B45" s="80" t="s">
        <v>107</v>
      </c>
      <c r="C45" s="80">
        <v>40544</v>
      </c>
      <c r="D45" s="130">
        <v>15214.352952</v>
      </c>
      <c r="E45" s="130">
        <v>6685.876936</v>
      </c>
      <c r="F45" s="130">
        <v>8256.432351</v>
      </c>
      <c r="G45" s="130">
        <v>2332.265507</v>
      </c>
      <c r="H45" s="130">
        <v>5924.166844</v>
      </c>
      <c r="I45" s="130">
        <v>272.043665</v>
      </c>
      <c r="K45" s="135"/>
    </row>
    <row r="46" spans="2:11" s="43" customFormat="1" ht="11.25">
      <c r="B46" s="80" t="s">
        <v>26</v>
      </c>
      <c r="C46" s="80">
        <v>40575</v>
      </c>
      <c r="D46" s="130">
        <v>31946.823231000002</v>
      </c>
      <c r="E46" s="130">
        <v>14047.364109</v>
      </c>
      <c r="F46" s="130">
        <v>17180.042740999997</v>
      </c>
      <c r="G46" s="130">
        <v>4607.232159</v>
      </c>
      <c r="H46" s="130">
        <v>12572.810582</v>
      </c>
      <c r="I46" s="130">
        <v>719.416381</v>
      </c>
      <c r="K46" s="135"/>
    </row>
    <row r="47" spans="2:11" s="43" customFormat="1" ht="11.25">
      <c r="B47" s="80" t="s">
        <v>26</v>
      </c>
      <c r="C47" s="80">
        <v>40603</v>
      </c>
      <c r="D47" s="130">
        <v>51232.80018400001</v>
      </c>
      <c r="E47" s="130">
        <v>22810.497987000002</v>
      </c>
      <c r="F47" s="130">
        <v>27320.20586</v>
      </c>
      <c r="G47" s="130">
        <v>7316.905361</v>
      </c>
      <c r="H47" s="130">
        <v>20003.300499</v>
      </c>
      <c r="I47" s="130">
        <v>1102.096337</v>
      </c>
      <c r="K47" s="135"/>
    </row>
    <row r="48" spans="2:11" s="43" customFormat="1" ht="11.25">
      <c r="B48" s="80" t="s">
        <v>26</v>
      </c>
      <c r="C48" s="80">
        <v>40634</v>
      </c>
      <c r="D48" s="130">
        <v>71405.777159</v>
      </c>
      <c r="E48" s="130">
        <v>33126.54710900001</v>
      </c>
      <c r="F48" s="130">
        <v>36687.990176</v>
      </c>
      <c r="G48" s="130">
        <v>9905.001944</v>
      </c>
      <c r="H48" s="130">
        <v>26782.988232</v>
      </c>
      <c r="I48" s="130">
        <v>1591.2398739999999</v>
      </c>
      <c r="K48" s="135"/>
    </row>
    <row r="49" spans="2:9" s="43" customFormat="1" ht="11.25">
      <c r="B49" s="80" t="s">
        <v>26</v>
      </c>
      <c r="C49" s="80">
        <v>40664</v>
      </c>
      <c r="D49" s="130">
        <v>94614.43411100001</v>
      </c>
      <c r="E49" s="130">
        <v>45227.21215700001</v>
      </c>
      <c r="F49" s="130">
        <v>47270.455919</v>
      </c>
      <c r="G49" s="130">
        <v>12875.657277999999</v>
      </c>
      <c r="H49" s="130">
        <v>34394.798641</v>
      </c>
      <c r="I49" s="130">
        <v>2116.7660349999996</v>
      </c>
    </row>
    <row r="50" spans="2:9" s="43" customFormat="1" ht="11.25">
      <c r="B50" s="80" t="s">
        <v>26</v>
      </c>
      <c r="C50" s="80">
        <v>40695</v>
      </c>
      <c r="D50" s="130">
        <v>118303.51290500001</v>
      </c>
      <c r="E50" s="130">
        <v>56175.76625000001</v>
      </c>
      <c r="F50" s="130">
        <v>59555.06733</v>
      </c>
      <c r="G50" s="130">
        <v>16172.675743999998</v>
      </c>
      <c r="H50" s="130">
        <v>43382.391586</v>
      </c>
      <c r="I50" s="130">
        <v>2572.6793249999996</v>
      </c>
    </row>
    <row r="51" spans="2:9" ht="11.25">
      <c r="B51" s="80" t="s">
        <v>26</v>
      </c>
      <c r="C51" s="80">
        <v>40725</v>
      </c>
      <c r="D51" s="130">
        <v>140555.389751</v>
      </c>
      <c r="E51" s="130">
        <v>66854.05631100001</v>
      </c>
      <c r="F51" s="130">
        <v>70669.570027</v>
      </c>
      <c r="G51" s="130">
        <v>19494.909705</v>
      </c>
      <c r="H51" s="130">
        <v>51174.660321999996</v>
      </c>
      <c r="I51" s="130">
        <v>3031.7634129999997</v>
      </c>
    </row>
    <row r="52" spans="2:9" ht="11.25">
      <c r="B52" s="80" t="s">
        <v>26</v>
      </c>
      <c r="C52" s="80">
        <v>40756</v>
      </c>
      <c r="D52" s="130">
        <v>166713.89708000002</v>
      </c>
      <c r="E52" s="130">
        <v>79621.760651</v>
      </c>
      <c r="F52" s="130">
        <v>83554.37658499999</v>
      </c>
      <c r="G52" s="130">
        <v>23430.494704999997</v>
      </c>
      <c r="H52" s="130">
        <v>60123.88187999999</v>
      </c>
      <c r="I52" s="130">
        <v>3537.7598439999997</v>
      </c>
    </row>
    <row r="53" spans="2:9" ht="11.25">
      <c r="B53" s="80" t="s">
        <v>26</v>
      </c>
      <c r="C53" s="80">
        <v>40787</v>
      </c>
      <c r="D53" s="130">
        <v>189998.95511000004</v>
      </c>
      <c r="E53" s="130">
        <v>90974.828687</v>
      </c>
      <c r="F53" s="130">
        <v>95037.88094399999</v>
      </c>
      <c r="G53" s="130">
        <v>26879.893690999997</v>
      </c>
      <c r="H53" s="130">
        <v>68157.987253</v>
      </c>
      <c r="I53" s="130">
        <v>3986.2454789999997</v>
      </c>
    </row>
    <row r="54" spans="2:9" ht="11.25">
      <c r="B54" s="80" t="s">
        <v>26</v>
      </c>
      <c r="C54" s="80">
        <v>40817</v>
      </c>
      <c r="D54" s="130">
        <v>212138.90802900004</v>
      </c>
      <c r="E54" s="130">
        <v>101904.125297</v>
      </c>
      <c r="F54" s="130">
        <v>105813.60208499999</v>
      </c>
      <c r="G54" s="130">
        <v>29891.336096</v>
      </c>
      <c r="H54" s="130">
        <v>75922.265989</v>
      </c>
      <c r="I54" s="130">
        <v>4421.180646999999</v>
      </c>
    </row>
    <row r="55" spans="2:9" ht="11.25">
      <c r="B55" s="80" t="s">
        <v>26</v>
      </c>
      <c r="C55" s="80">
        <v>40848</v>
      </c>
      <c r="D55" s="130">
        <v>233912.37082100005</v>
      </c>
      <c r="E55" s="130">
        <v>111963.438987</v>
      </c>
      <c r="F55" s="130">
        <v>117070.79956399999</v>
      </c>
      <c r="G55" s="130">
        <v>33281.115306</v>
      </c>
      <c r="H55" s="130">
        <v>83789.68425800001</v>
      </c>
      <c r="I55" s="130">
        <v>4878.132269999999</v>
      </c>
    </row>
    <row r="56" spans="2:9" ht="11.25">
      <c r="B56" s="81" t="s">
        <v>26</v>
      </c>
      <c r="C56" s="81">
        <v>40878</v>
      </c>
      <c r="D56" s="131">
        <v>256039.57476800005</v>
      </c>
      <c r="E56" s="131">
        <v>122456.858719</v>
      </c>
      <c r="F56" s="131">
        <v>128317.34466399999</v>
      </c>
      <c r="G56" s="131">
        <v>36026.477307</v>
      </c>
      <c r="H56" s="131">
        <v>92290.86735700001</v>
      </c>
      <c r="I56" s="131">
        <v>5265.3713849999995</v>
      </c>
    </row>
    <row r="57" spans="2:9" ht="11.25">
      <c r="B57" s="80" t="s">
        <v>122</v>
      </c>
      <c r="C57" s="80">
        <v>40909</v>
      </c>
      <c r="D57" s="130">
        <v>16141.225427</v>
      </c>
      <c r="E57" s="130">
        <v>6953.931277</v>
      </c>
      <c r="F57" s="130">
        <v>8699.951334</v>
      </c>
      <c r="G57" s="130">
        <v>2503.373414</v>
      </c>
      <c r="H57" s="130">
        <v>6196.57792</v>
      </c>
      <c r="I57" s="130">
        <v>487.342816</v>
      </c>
    </row>
    <row r="58" spans="2:9" ht="11.25">
      <c r="B58" s="80" t="s">
        <v>26</v>
      </c>
      <c r="C58" s="80">
        <v>40940</v>
      </c>
      <c r="D58" s="130">
        <v>34169.017442</v>
      </c>
      <c r="E58" s="130">
        <v>14408.73642</v>
      </c>
      <c r="F58" s="130">
        <v>18848.069324999997</v>
      </c>
      <c r="G58" s="130">
        <v>5208.710925</v>
      </c>
      <c r="H58" s="130">
        <v>13639.358400000001</v>
      </c>
      <c r="I58" s="130">
        <v>912.211697</v>
      </c>
    </row>
    <row r="59" spans="2:9" ht="11.25">
      <c r="B59" s="80" t="s">
        <v>26</v>
      </c>
      <c r="C59" s="80">
        <v>40969</v>
      </c>
      <c r="D59" s="130">
        <v>55079.749662999995</v>
      </c>
      <c r="E59" s="130">
        <v>24547.364071999997</v>
      </c>
      <c r="F59" s="130">
        <v>29136.897810999995</v>
      </c>
      <c r="G59" s="130">
        <v>7609.288273</v>
      </c>
      <c r="H59" s="130">
        <v>21527.609538</v>
      </c>
      <c r="I59" s="130">
        <v>1395.48778</v>
      </c>
    </row>
    <row r="60" spans="2:9" ht="11.25">
      <c r="B60" s="80" t="s">
        <v>26</v>
      </c>
      <c r="C60" s="80">
        <v>41000</v>
      </c>
      <c r="D60" s="130">
        <v>74646.04815999999</v>
      </c>
      <c r="E60" s="130">
        <v>34622.087734999994</v>
      </c>
      <c r="F60" s="130">
        <v>38190.059780999996</v>
      </c>
      <c r="G60" s="130">
        <v>9810.79758</v>
      </c>
      <c r="H60" s="130">
        <v>28379.262201</v>
      </c>
      <c r="I60" s="130">
        <v>1833.9006439999998</v>
      </c>
    </row>
    <row r="61" spans="2:9" ht="11.25">
      <c r="B61" s="80" t="s">
        <v>26</v>
      </c>
      <c r="C61" s="80">
        <v>41030</v>
      </c>
      <c r="D61" s="130">
        <v>97860.85501099999</v>
      </c>
      <c r="E61" s="130">
        <v>46472.33959199999</v>
      </c>
      <c r="F61" s="130">
        <v>48997.40927799999</v>
      </c>
      <c r="G61" s="130">
        <v>12799.818093</v>
      </c>
      <c r="H61" s="130">
        <v>36197.591185</v>
      </c>
      <c r="I61" s="130">
        <v>2391.1061409999998</v>
      </c>
    </row>
    <row r="62" spans="2:9" ht="11.25">
      <c r="B62" s="80" t="s">
        <v>26</v>
      </c>
      <c r="C62" s="80">
        <v>41061</v>
      </c>
      <c r="D62" s="130">
        <v>117213.68950499999</v>
      </c>
      <c r="E62" s="130">
        <v>55837.83709799999</v>
      </c>
      <c r="F62" s="130">
        <v>58528.35412199999</v>
      </c>
      <c r="G62" s="130">
        <v>15240.557766</v>
      </c>
      <c r="H62" s="130">
        <v>43287.796356</v>
      </c>
      <c r="I62" s="130">
        <v>2847.4982849999997</v>
      </c>
    </row>
    <row r="63" spans="2:9" ht="11.25">
      <c r="B63" s="80" t="s">
        <v>26</v>
      </c>
      <c r="C63" s="80">
        <v>41091</v>
      </c>
      <c r="D63" s="130">
        <v>138216.92684099998</v>
      </c>
      <c r="E63" s="130">
        <v>65831.70089899999</v>
      </c>
      <c r="F63" s="130">
        <v>69111.427816</v>
      </c>
      <c r="G63" s="130">
        <v>18285.130369</v>
      </c>
      <c r="H63" s="130">
        <v>50826.297447</v>
      </c>
      <c r="I63" s="130">
        <v>3273.7981259999997</v>
      </c>
    </row>
    <row r="64" spans="2:9" ht="11.25">
      <c r="B64" s="80" t="s">
        <v>26</v>
      </c>
      <c r="C64" s="80">
        <v>41122</v>
      </c>
      <c r="D64" s="130">
        <v>160597.83804899998</v>
      </c>
      <c r="E64" s="130">
        <v>76620.32098599999</v>
      </c>
      <c r="F64" s="130">
        <v>80298.584022</v>
      </c>
      <c r="G64" s="130">
        <v>21291.441173</v>
      </c>
      <c r="H64" s="130">
        <v>59007.142848999996</v>
      </c>
      <c r="I64" s="130">
        <v>3678.933041</v>
      </c>
    </row>
    <row r="65" spans="2:9" ht="11.25">
      <c r="B65" s="80" t="s">
        <v>26</v>
      </c>
      <c r="C65" s="80">
        <v>41153</v>
      </c>
      <c r="D65" s="130">
        <v>180596.22095299998</v>
      </c>
      <c r="E65" s="130">
        <v>86080.91067499999</v>
      </c>
      <c r="F65" s="130">
        <v>90415.47570699999</v>
      </c>
      <c r="G65" s="130">
        <v>23926.277235999998</v>
      </c>
      <c r="H65" s="130">
        <v>66489.198471</v>
      </c>
      <c r="I65" s="130">
        <v>4099.834570999999</v>
      </c>
    </row>
    <row r="66" spans="2:9" ht="11.25">
      <c r="B66" s="80" t="s">
        <v>26</v>
      </c>
      <c r="C66" s="80">
        <v>41183</v>
      </c>
      <c r="D66" s="130">
        <v>202359.58888999998</v>
      </c>
      <c r="E66" s="130">
        <v>95322.00950399999</v>
      </c>
      <c r="F66" s="130">
        <v>102494.22038599999</v>
      </c>
      <c r="G66" s="130">
        <v>27387.065046999996</v>
      </c>
      <c r="H66" s="130">
        <v>75107.15533899999</v>
      </c>
      <c r="I66" s="130">
        <v>4543.3589999999995</v>
      </c>
    </row>
    <row r="67" spans="2:9" ht="11.25">
      <c r="B67" s="80" t="s">
        <v>26</v>
      </c>
      <c r="C67" s="80">
        <v>41214</v>
      </c>
      <c r="D67" s="130">
        <v>222831.484673</v>
      </c>
      <c r="E67" s="130">
        <v>104176.89006299998</v>
      </c>
      <c r="F67" s="130">
        <v>113667.97888599998</v>
      </c>
      <c r="G67" s="130">
        <v>30301.949196999994</v>
      </c>
      <c r="H67" s="130">
        <v>83366.02968899999</v>
      </c>
      <c r="I67" s="130">
        <v>4986.615723999999</v>
      </c>
    </row>
    <row r="68" spans="2:9" ht="11.25">
      <c r="B68" s="81" t="s">
        <v>26</v>
      </c>
      <c r="C68" s="81">
        <v>41244</v>
      </c>
      <c r="D68" s="131">
        <v>242579.775763</v>
      </c>
      <c r="E68" s="131">
        <v>113455.99806199998</v>
      </c>
      <c r="F68" s="131">
        <v>123749.23022399998</v>
      </c>
      <c r="G68" s="131">
        <v>33042.04983699999</v>
      </c>
      <c r="H68" s="131">
        <v>90707.18038699999</v>
      </c>
      <c r="I68" s="131">
        <v>5374.547476999999</v>
      </c>
    </row>
    <row r="69" spans="2:9" ht="11.25">
      <c r="B69" s="80" t="s">
        <v>125</v>
      </c>
      <c r="C69" s="80">
        <v>41275</v>
      </c>
      <c r="D69" s="130">
        <v>15966.728014</v>
      </c>
      <c r="E69" s="130">
        <v>6545.898582</v>
      </c>
      <c r="F69" s="130">
        <v>8927.909714</v>
      </c>
      <c r="G69" s="130">
        <v>2667.97759</v>
      </c>
      <c r="H69" s="130">
        <v>6259.932124</v>
      </c>
      <c r="I69" s="130">
        <v>492.919718</v>
      </c>
    </row>
    <row r="70" spans="2:9" ht="11.25">
      <c r="B70" s="80" t="s">
        <v>26</v>
      </c>
      <c r="C70" s="80">
        <v>41306</v>
      </c>
      <c r="D70" s="130">
        <v>31516.19253</v>
      </c>
      <c r="E70" s="130">
        <v>13599.594614</v>
      </c>
      <c r="F70" s="130">
        <v>17088.866509</v>
      </c>
      <c r="G70" s="130">
        <v>4794.825741000001</v>
      </c>
      <c r="H70" s="130">
        <v>12294.040767999999</v>
      </c>
      <c r="I70" s="130">
        <v>827.731407</v>
      </c>
    </row>
    <row r="71" spans="2:10" ht="11.25">
      <c r="B71" s="126"/>
      <c r="C71" s="80">
        <v>41334</v>
      </c>
      <c r="D71" s="130">
        <v>50836.618141</v>
      </c>
      <c r="E71" s="130">
        <v>22478.327716</v>
      </c>
      <c r="F71" s="130">
        <v>27112.989961</v>
      </c>
      <c r="G71" s="130">
        <v>7351.964842000001</v>
      </c>
      <c r="H71" s="130">
        <v>19761.025118999998</v>
      </c>
      <c r="I71" s="130">
        <v>1245.300464</v>
      </c>
      <c r="J71" s="69"/>
    </row>
    <row r="72" spans="2:10" ht="11.25">
      <c r="B72" s="126"/>
      <c r="C72" s="80">
        <v>41365</v>
      </c>
      <c r="D72" s="130">
        <v>71467.671314</v>
      </c>
      <c r="E72" s="130">
        <v>32950.40113</v>
      </c>
      <c r="F72" s="130">
        <v>36814.417619</v>
      </c>
      <c r="G72" s="130">
        <v>9808.670701000001</v>
      </c>
      <c r="H72" s="130">
        <v>27005.746917999997</v>
      </c>
      <c r="I72" s="130">
        <v>1702.852565</v>
      </c>
      <c r="J72" s="69"/>
    </row>
    <row r="73" spans="2:10" ht="11.25">
      <c r="B73" s="126"/>
      <c r="C73" s="80">
        <v>41395</v>
      </c>
      <c r="D73" s="130">
        <v>93290.090907</v>
      </c>
      <c r="E73" s="130">
        <v>44453.483731</v>
      </c>
      <c r="F73" s="130">
        <v>46678.165252</v>
      </c>
      <c r="G73" s="130">
        <v>12276.82546</v>
      </c>
      <c r="H73" s="130">
        <v>34401.339792</v>
      </c>
      <c r="I73" s="130">
        <v>2158.4419239999997</v>
      </c>
      <c r="J73" s="69"/>
    </row>
    <row r="74" spans="2:10" ht="11.25">
      <c r="B74" s="126"/>
      <c r="C74" s="80">
        <v>41426</v>
      </c>
      <c r="D74" s="130">
        <v>114424.13235100001</v>
      </c>
      <c r="E74" s="130">
        <v>54374.124266</v>
      </c>
      <c r="F74" s="130">
        <v>57419.662474</v>
      </c>
      <c r="G74" s="130">
        <v>14661.623369</v>
      </c>
      <c r="H74" s="130">
        <v>42758.039104999996</v>
      </c>
      <c r="I74" s="130">
        <v>2630.3456109999997</v>
      </c>
      <c r="J74" s="69"/>
    </row>
    <row r="75" spans="2:10" ht="11.25">
      <c r="B75" s="126"/>
      <c r="C75" s="80">
        <v>41456</v>
      </c>
      <c r="D75" s="130">
        <v>135230.89740000002</v>
      </c>
      <c r="E75" s="130">
        <v>64357.960825999995</v>
      </c>
      <c r="F75" s="130">
        <v>67751.407943</v>
      </c>
      <c r="G75" s="130">
        <v>17063.787474</v>
      </c>
      <c r="H75" s="130">
        <v>50687.620468999994</v>
      </c>
      <c r="I75" s="130">
        <v>3121.5286309999997</v>
      </c>
      <c r="J75" s="69"/>
    </row>
    <row r="76" spans="2:10" ht="11.25">
      <c r="B76" s="195"/>
      <c r="C76" s="81">
        <v>41487</v>
      </c>
      <c r="D76" s="131">
        <v>156655.89740000002</v>
      </c>
      <c r="E76" s="131">
        <v>74974.960826</v>
      </c>
      <c r="F76" s="131">
        <v>78034.407943</v>
      </c>
      <c r="G76" s="131">
        <v>19796.787474</v>
      </c>
      <c r="H76" s="131">
        <v>58237.620468999994</v>
      </c>
      <c r="I76" s="131">
        <v>3646.5286309999997</v>
      </c>
      <c r="J76" s="69"/>
    </row>
    <row r="77" spans="3:9" ht="11.25">
      <c r="C77" s="51" t="s">
        <v>147</v>
      </c>
      <c r="D77" s="69"/>
      <c r="E77" s="69"/>
      <c r="F77" s="69"/>
      <c r="G77" s="69"/>
      <c r="H77" s="69"/>
      <c r="I77" s="69"/>
    </row>
    <row r="78" spans="3:9" ht="11.25">
      <c r="C78" s="69"/>
      <c r="D78" s="69"/>
      <c r="E78" s="69"/>
      <c r="F78" s="69"/>
      <c r="G78" s="69"/>
      <c r="H78" s="69"/>
      <c r="I78" s="69"/>
    </row>
    <row r="79" spans="3:9" ht="11.25">
      <c r="C79" s="69"/>
      <c r="D79" s="69"/>
      <c r="E79" s="69"/>
      <c r="F79" s="69"/>
      <c r="G79" s="69"/>
      <c r="H79" s="69"/>
      <c r="I79" s="69"/>
    </row>
    <row r="80" spans="3:9" ht="11.25">
      <c r="C80" s="69"/>
      <c r="D80" s="69"/>
      <c r="E80" s="69"/>
      <c r="F80" s="69"/>
      <c r="G80" s="69"/>
      <c r="H80" s="69"/>
      <c r="I80" s="69"/>
    </row>
    <row r="81" spans="3:9" ht="11.25">
      <c r="C81" s="69"/>
      <c r="D81" s="69"/>
      <c r="E81" s="69"/>
      <c r="F81" s="69"/>
      <c r="G81" s="69"/>
      <c r="H81" s="69"/>
      <c r="I81" s="69"/>
    </row>
    <row r="82" spans="3:9" ht="11.25">
      <c r="C82" s="69"/>
      <c r="D82" s="69"/>
      <c r="E82" s="69"/>
      <c r="F82" s="69"/>
      <c r="G82" s="69"/>
      <c r="H82" s="69"/>
      <c r="I82" s="69"/>
    </row>
  </sheetData>
  <sheetProtection/>
  <mergeCells count="2">
    <mergeCell ref="D7:I7"/>
    <mergeCell ref="C7:C8"/>
  </mergeCells>
  <printOptions/>
  <pageMargins left="0.75" right="0.75" top="1" bottom="1" header="0.492125985" footer="0.492125985"/>
  <pageSetup fitToHeight="1" fitToWidth="1" horizontalDpi="300" verticalDpi="300" orientation="portrait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78"/>
  <sheetViews>
    <sheetView zoomScaleSheetLayoutView="100" zoomScalePageLayoutView="0" workbookViewId="0" topLeftCell="A1">
      <selection activeCell="F83" sqref="F83"/>
    </sheetView>
  </sheetViews>
  <sheetFormatPr defaultColWidth="9.140625" defaultRowHeight="12.75"/>
  <cols>
    <col min="1" max="1" width="3.7109375" style="7" customWidth="1"/>
    <col min="2" max="2" width="5.00390625" style="72" bestFit="1" customWidth="1"/>
    <col min="3" max="3" width="11.28125" style="7" customWidth="1"/>
    <col min="4" max="4" width="15.7109375" style="7" customWidth="1"/>
    <col min="5" max="5" width="10.8515625" style="7" customWidth="1"/>
    <col min="6" max="6" width="8.57421875" style="7" customWidth="1"/>
    <col min="7" max="7" width="11.8515625" style="7" customWidth="1"/>
    <col min="8" max="8" width="2.57421875" style="7" customWidth="1"/>
    <col min="9" max="9" width="10.00390625" style="7" customWidth="1"/>
    <col min="10" max="10" width="9.7109375" style="7" customWidth="1"/>
    <col min="11" max="11" width="10.57421875" style="7" bestFit="1" customWidth="1"/>
    <col min="12" max="12" width="8.57421875" style="7" bestFit="1" customWidth="1"/>
    <col min="13" max="13" width="8.140625" style="7" customWidth="1"/>
    <col min="14" max="16384" width="9.140625" style="7" customWidth="1"/>
  </cols>
  <sheetData>
    <row r="1" spans="2:13" s="98" customFormat="1" ht="12.75">
      <c r="B1" s="99" t="s">
        <v>86</v>
      </c>
      <c r="C1" s="100"/>
      <c r="D1" s="7"/>
      <c r="E1" s="7"/>
      <c r="F1" s="7"/>
      <c r="M1" s="101" t="str">
        <f>'Tab 1'!U1</f>
        <v>Carta de Conjuntura | Set 2013</v>
      </c>
    </row>
    <row r="3" spans="3:11" ht="11.25">
      <c r="C3" s="5" t="s">
        <v>64</v>
      </c>
      <c r="K3" s="14"/>
    </row>
    <row r="4" spans="3:11" ht="11.25">
      <c r="C4" s="5" t="s">
        <v>70</v>
      </c>
      <c r="K4" s="14"/>
    </row>
    <row r="5" spans="3:11" ht="11.25">
      <c r="C5" s="7" t="s">
        <v>11</v>
      </c>
      <c r="K5" s="14"/>
    </row>
    <row r="6" ht="11.25">
      <c r="K6" s="14"/>
    </row>
    <row r="7" spans="2:13" ht="11.25">
      <c r="B7" s="127"/>
      <c r="C7" s="201" t="s">
        <v>12</v>
      </c>
      <c r="D7" s="227" t="s">
        <v>71</v>
      </c>
      <c r="E7" s="227" t="s">
        <v>72</v>
      </c>
      <c r="F7" s="227" t="s">
        <v>73</v>
      </c>
      <c r="G7" s="226" t="s">
        <v>74</v>
      </c>
      <c r="H7" s="226"/>
      <c r="I7" s="226"/>
      <c r="J7" s="226"/>
      <c r="K7" s="226"/>
      <c r="L7" s="227"/>
      <c r="M7" s="73" t="s">
        <v>16</v>
      </c>
    </row>
    <row r="8" spans="2:12" ht="12.75" customHeight="1">
      <c r="B8" s="128"/>
      <c r="C8" s="214"/>
      <c r="D8" s="228"/>
      <c r="E8" s="228"/>
      <c r="F8" s="228"/>
      <c r="G8" s="10" t="s">
        <v>75</v>
      </c>
      <c r="H8" s="10"/>
      <c r="I8" s="204" t="s">
        <v>76</v>
      </c>
      <c r="J8" s="204"/>
      <c r="K8" s="204"/>
      <c r="L8" s="74" t="s">
        <v>16</v>
      </c>
    </row>
    <row r="9" spans="2:13" s="78" customFormat="1" ht="13.5" customHeight="1" thickBot="1">
      <c r="B9" s="129"/>
      <c r="C9" s="215"/>
      <c r="D9" s="229"/>
      <c r="E9" s="229"/>
      <c r="F9" s="229"/>
      <c r="G9" s="75"/>
      <c r="H9" s="75"/>
      <c r="I9" s="76" t="s">
        <v>77</v>
      </c>
      <c r="J9" s="76" t="s">
        <v>78</v>
      </c>
      <c r="K9" s="76" t="s">
        <v>16</v>
      </c>
      <c r="L9" s="77"/>
      <c r="M9" s="77"/>
    </row>
    <row r="10" spans="2:24" ht="12" thickTop="1">
      <c r="B10" s="164" t="s">
        <v>124</v>
      </c>
      <c r="C10" s="164">
        <v>39448</v>
      </c>
      <c r="D10" s="167">
        <v>6444.922959</v>
      </c>
      <c r="E10" s="167">
        <v>1557.180598</v>
      </c>
      <c r="F10" s="167">
        <v>2795.931053</v>
      </c>
      <c r="G10" s="167">
        <v>678.287981</v>
      </c>
      <c r="H10" s="167"/>
      <c r="I10" s="167">
        <v>370.332517</v>
      </c>
      <c r="J10" s="167">
        <v>507.921216</v>
      </c>
      <c r="K10" s="167">
        <v>878.253733</v>
      </c>
      <c r="L10" s="167">
        <v>1556.541714</v>
      </c>
      <c r="M10" s="167">
        <v>12354.576324</v>
      </c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</row>
    <row r="11" spans="2:13" ht="11.25">
      <c r="B11" s="80" t="s">
        <v>26</v>
      </c>
      <c r="C11" s="80">
        <v>39479</v>
      </c>
      <c r="D11" s="153">
        <v>6044.328026</v>
      </c>
      <c r="E11" s="153">
        <v>2019.824578</v>
      </c>
      <c r="F11" s="153">
        <v>2446.380038</v>
      </c>
      <c r="G11" s="153">
        <v>731.129721</v>
      </c>
      <c r="H11" s="153"/>
      <c r="I11" s="153">
        <v>283.636803</v>
      </c>
      <c r="J11" s="153">
        <v>425.17401200000006</v>
      </c>
      <c r="K11" s="153">
        <v>708.810815</v>
      </c>
      <c r="L11" s="153">
        <v>1439.940536</v>
      </c>
      <c r="M11" s="153">
        <v>11950.473178</v>
      </c>
    </row>
    <row r="12" spans="2:13" ht="11.25">
      <c r="B12" s="80" t="s">
        <v>26</v>
      </c>
      <c r="C12" s="80">
        <v>39508</v>
      </c>
      <c r="D12" s="153">
        <v>5436.859338</v>
      </c>
      <c r="E12" s="153">
        <v>2275.088245</v>
      </c>
      <c r="F12" s="153">
        <v>2288.450618</v>
      </c>
      <c r="G12" s="153">
        <v>729.006078</v>
      </c>
      <c r="H12" s="153"/>
      <c r="I12" s="153">
        <v>416.676732</v>
      </c>
      <c r="J12" s="153">
        <v>478.65290600000003</v>
      </c>
      <c r="K12" s="153">
        <v>895.329638</v>
      </c>
      <c r="L12" s="153">
        <v>1624.335716</v>
      </c>
      <c r="M12" s="153">
        <v>11624.733917</v>
      </c>
    </row>
    <row r="13" spans="2:13" ht="11.25">
      <c r="B13" s="80" t="s">
        <v>26</v>
      </c>
      <c r="C13" s="80">
        <v>39539</v>
      </c>
      <c r="D13" s="153">
        <v>5865.100362</v>
      </c>
      <c r="E13" s="153">
        <v>2149.913945</v>
      </c>
      <c r="F13" s="153">
        <v>2670.558464</v>
      </c>
      <c r="G13" s="153">
        <v>719.426499</v>
      </c>
      <c r="H13" s="153"/>
      <c r="I13" s="153">
        <v>460.89724</v>
      </c>
      <c r="J13" s="153">
        <v>454.955195</v>
      </c>
      <c r="K13" s="153">
        <v>915.852435</v>
      </c>
      <c r="L13" s="153">
        <v>1635.278934</v>
      </c>
      <c r="M13" s="153">
        <v>12320.851705</v>
      </c>
    </row>
    <row r="14" spans="2:13" ht="11.25">
      <c r="B14" s="80" t="s">
        <v>26</v>
      </c>
      <c r="C14" s="80">
        <v>39569</v>
      </c>
      <c r="D14" s="153">
        <v>7249.638354</v>
      </c>
      <c r="E14" s="153">
        <v>3248.859468</v>
      </c>
      <c r="F14" s="153">
        <v>2998.269775</v>
      </c>
      <c r="G14" s="153">
        <v>706.834512</v>
      </c>
      <c r="H14" s="153"/>
      <c r="I14" s="153">
        <v>505.058286</v>
      </c>
      <c r="J14" s="153">
        <v>519.616162</v>
      </c>
      <c r="K14" s="153">
        <v>1024.674448</v>
      </c>
      <c r="L14" s="153">
        <v>1731.50896</v>
      </c>
      <c r="M14" s="153">
        <v>15228.276557</v>
      </c>
    </row>
    <row r="15" spans="2:13" ht="11.25">
      <c r="B15" s="80" t="s">
        <v>26</v>
      </c>
      <c r="C15" s="80">
        <v>39600</v>
      </c>
      <c r="D15" s="153">
        <v>7463.873611</v>
      </c>
      <c r="E15" s="153">
        <v>3392.092744</v>
      </c>
      <c r="F15" s="153">
        <v>3067.450253</v>
      </c>
      <c r="G15" s="153">
        <v>870.309596</v>
      </c>
      <c r="H15" s="153"/>
      <c r="I15" s="153">
        <v>512.175646</v>
      </c>
      <c r="J15" s="153">
        <v>558.781912</v>
      </c>
      <c r="K15" s="153">
        <v>1070.957558</v>
      </c>
      <c r="L15" s="153">
        <v>1941.267154</v>
      </c>
      <c r="M15" s="153">
        <v>15864.683762</v>
      </c>
    </row>
    <row r="16" spans="2:13" ht="11.25">
      <c r="B16" s="80" t="s">
        <v>26</v>
      </c>
      <c r="C16" s="80">
        <v>39630</v>
      </c>
      <c r="D16" s="153">
        <v>8111.545264</v>
      </c>
      <c r="E16" s="153">
        <v>3333.876795</v>
      </c>
      <c r="F16" s="153">
        <v>3550.604645</v>
      </c>
      <c r="G16" s="153">
        <v>829.131905</v>
      </c>
      <c r="H16" s="153"/>
      <c r="I16" s="153">
        <v>701.396013</v>
      </c>
      <c r="J16" s="153">
        <v>595.2944539999999</v>
      </c>
      <c r="K16" s="153">
        <v>1296.690467</v>
      </c>
      <c r="L16" s="153">
        <v>2125.822372</v>
      </c>
      <c r="M16" s="153">
        <v>17121.849076</v>
      </c>
    </row>
    <row r="17" spans="2:13" ht="11.25">
      <c r="B17" s="80" t="s">
        <v>26</v>
      </c>
      <c r="C17" s="80">
        <v>39661</v>
      </c>
      <c r="D17" s="153">
        <v>7999.919774</v>
      </c>
      <c r="E17" s="153">
        <v>3693.993552</v>
      </c>
      <c r="F17" s="153">
        <v>3645.149183</v>
      </c>
      <c r="G17" s="153">
        <v>931.809562</v>
      </c>
      <c r="H17" s="153"/>
      <c r="I17" s="153">
        <v>551.059552</v>
      </c>
      <c r="J17" s="153">
        <v>624.5867099999999</v>
      </c>
      <c r="K17" s="153">
        <v>1175.646262</v>
      </c>
      <c r="L17" s="153">
        <v>2107.455824</v>
      </c>
      <c r="M17" s="153">
        <v>17446.518333</v>
      </c>
    </row>
    <row r="18" spans="2:13" ht="11.25">
      <c r="B18" s="80" t="s">
        <v>26</v>
      </c>
      <c r="C18" s="80">
        <v>39692</v>
      </c>
      <c r="D18" s="153">
        <v>8268.129356</v>
      </c>
      <c r="E18" s="153">
        <v>2983.768521</v>
      </c>
      <c r="F18" s="153">
        <v>3594.290218</v>
      </c>
      <c r="G18" s="153">
        <v>1022.775881</v>
      </c>
      <c r="H18" s="153"/>
      <c r="I18" s="153">
        <v>691.839619</v>
      </c>
      <c r="J18" s="153">
        <v>698.5379960000001</v>
      </c>
      <c r="K18" s="153">
        <v>1390.377615</v>
      </c>
      <c r="L18" s="153">
        <v>2413.153496</v>
      </c>
      <c r="M18" s="153">
        <v>17259.341591</v>
      </c>
    </row>
    <row r="19" spans="2:13" ht="11.25">
      <c r="B19" s="80" t="s">
        <v>26</v>
      </c>
      <c r="C19" s="80">
        <v>39722</v>
      </c>
      <c r="D19" s="153">
        <v>8283.874698</v>
      </c>
      <c r="E19" s="153">
        <v>3169.589511</v>
      </c>
      <c r="F19" s="153">
        <v>3427.880391</v>
      </c>
      <c r="G19" s="153">
        <v>910.229742</v>
      </c>
      <c r="H19" s="153"/>
      <c r="I19" s="153">
        <v>651.648302</v>
      </c>
      <c r="J19" s="153">
        <v>741.026694</v>
      </c>
      <c r="K19" s="153">
        <v>1392.674996</v>
      </c>
      <c r="L19" s="153">
        <v>2302.904738</v>
      </c>
      <c r="M19" s="153">
        <v>17184.249338</v>
      </c>
    </row>
    <row r="20" spans="2:13" ht="11.25">
      <c r="B20" s="80" t="s">
        <v>26</v>
      </c>
      <c r="C20" s="80">
        <v>39753</v>
      </c>
      <c r="D20" s="153">
        <v>6751.155958</v>
      </c>
      <c r="E20" s="153">
        <v>1672.420326</v>
      </c>
      <c r="F20" s="153">
        <v>2732.316223</v>
      </c>
      <c r="G20" s="153">
        <v>861.300842</v>
      </c>
      <c r="H20" s="153"/>
      <c r="I20" s="153">
        <v>506.546422</v>
      </c>
      <c r="J20" s="153">
        <v>594.7984419999999</v>
      </c>
      <c r="K20" s="153">
        <v>1101.344864</v>
      </c>
      <c r="L20" s="153">
        <v>1962.645706</v>
      </c>
      <c r="M20" s="153">
        <v>13118.538213</v>
      </c>
    </row>
    <row r="21" spans="2:13" ht="11.25">
      <c r="B21" s="81" t="s">
        <v>26</v>
      </c>
      <c r="C21" s="81">
        <v>39783</v>
      </c>
      <c r="D21" s="82">
        <v>5136.248015</v>
      </c>
      <c r="E21" s="82">
        <v>1965.86289</v>
      </c>
      <c r="F21" s="82">
        <v>2713.849715</v>
      </c>
      <c r="G21" s="82">
        <v>826.208646</v>
      </c>
      <c r="H21" s="82"/>
      <c r="I21" s="82">
        <v>399.990714</v>
      </c>
      <c r="J21" s="82">
        <v>459.011532</v>
      </c>
      <c r="K21" s="82">
        <v>859.002246</v>
      </c>
      <c r="L21" s="82">
        <v>1685.210892</v>
      </c>
      <c r="M21" s="82">
        <v>11501.171512</v>
      </c>
    </row>
    <row r="22" spans="2:13" ht="11.25">
      <c r="B22" s="80" t="s">
        <v>104</v>
      </c>
      <c r="C22" s="80">
        <v>39814</v>
      </c>
      <c r="D22" s="153">
        <v>4879.332774</v>
      </c>
      <c r="E22" s="153">
        <v>1414.192626</v>
      </c>
      <c r="F22" s="153">
        <v>2524.641858</v>
      </c>
      <c r="G22" s="153">
        <v>699.942564</v>
      </c>
      <c r="H22" s="153"/>
      <c r="I22" s="153">
        <v>341.234568</v>
      </c>
      <c r="J22" s="153">
        <v>452.1314019999999</v>
      </c>
      <c r="K22" s="153">
        <v>793.36597</v>
      </c>
      <c r="L22" s="153">
        <v>1493.308534</v>
      </c>
      <c r="M22" s="153">
        <v>10311.475792</v>
      </c>
    </row>
    <row r="23" spans="2:13" ht="11.25">
      <c r="B23" s="80" t="s">
        <v>26</v>
      </c>
      <c r="C23" s="80">
        <v>39845</v>
      </c>
      <c r="D23" s="153">
        <v>3753.140542</v>
      </c>
      <c r="E23" s="153">
        <v>872.28906</v>
      </c>
      <c r="F23" s="153">
        <v>1931.816598</v>
      </c>
      <c r="G23" s="153">
        <v>663.067375</v>
      </c>
      <c r="H23" s="153"/>
      <c r="I23" s="153">
        <v>248.222965</v>
      </c>
      <c r="J23" s="153">
        <v>356.94187000000005</v>
      </c>
      <c r="K23" s="153">
        <v>605.164835</v>
      </c>
      <c r="L23" s="153">
        <v>1268.23221</v>
      </c>
      <c r="M23" s="153">
        <v>7825.47841</v>
      </c>
    </row>
    <row r="24" spans="2:13" ht="11.25">
      <c r="B24" s="80" t="s">
        <v>26</v>
      </c>
      <c r="C24" s="80">
        <v>39873</v>
      </c>
      <c r="D24" s="153">
        <v>4421.439069</v>
      </c>
      <c r="E24" s="153">
        <v>1238.705985</v>
      </c>
      <c r="F24" s="153">
        <v>2580.34811</v>
      </c>
      <c r="G24" s="153">
        <v>1012.464063</v>
      </c>
      <c r="H24" s="153"/>
      <c r="I24" s="153">
        <v>381.263989</v>
      </c>
      <c r="J24" s="153">
        <v>418.398608</v>
      </c>
      <c r="K24" s="153">
        <v>799.662597</v>
      </c>
      <c r="L24" s="153">
        <v>1812.12666</v>
      </c>
      <c r="M24" s="153">
        <v>10052.619824</v>
      </c>
    </row>
    <row r="25" spans="2:13" ht="11.25">
      <c r="B25" s="80" t="s">
        <v>26</v>
      </c>
      <c r="C25" s="80">
        <v>39904</v>
      </c>
      <c r="D25" s="153">
        <v>3836.640719</v>
      </c>
      <c r="E25" s="153">
        <v>891.739373</v>
      </c>
      <c r="F25" s="153">
        <v>2402.227238</v>
      </c>
      <c r="G25" s="153">
        <v>728.12015</v>
      </c>
      <c r="H25" s="153"/>
      <c r="I25" s="153">
        <v>407.821467</v>
      </c>
      <c r="J25" s="153">
        <v>362.597182</v>
      </c>
      <c r="K25" s="153">
        <v>770.418649</v>
      </c>
      <c r="L25" s="153">
        <v>1498.538799</v>
      </c>
      <c r="M25" s="153">
        <v>8629.146129</v>
      </c>
    </row>
    <row r="26" spans="2:18" ht="11.25">
      <c r="B26" s="80" t="s">
        <v>26</v>
      </c>
      <c r="C26" s="80">
        <v>39934</v>
      </c>
      <c r="D26" s="153">
        <v>4299.58051</v>
      </c>
      <c r="E26" s="153">
        <v>1295.98085</v>
      </c>
      <c r="F26" s="153">
        <v>2268.592917</v>
      </c>
      <c r="G26" s="153">
        <v>724.915329</v>
      </c>
      <c r="H26" s="153"/>
      <c r="I26" s="153">
        <v>403.538118</v>
      </c>
      <c r="J26" s="153">
        <v>368.49783900000006</v>
      </c>
      <c r="K26" s="153">
        <v>772.035957</v>
      </c>
      <c r="L26" s="153">
        <v>1496.951286</v>
      </c>
      <c r="M26" s="153">
        <v>9361.105563</v>
      </c>
      <c r="P26" s="83"/>
      <c r="R26" s="11"/>
    </row>
    <row r="27" spans="2:18" ht="11.25">
      <c r="B27" s="80" t="s">
        <v>26</v>
      </c>
      <c r="C27" s="80">
        <v>39965</v>
      </c>
      <c r="D27" s="153">
        <v>4697.841331</v>
      </c>
      <c r="E27" s="153">
        <v>1342.601144</v>
      </c>
      <c r="F27" s="153">
        <v>2218.483915</v>
      </c>
      <c r="G27" s="153">
        <v>709.742382</v>
      </c>
      <c r="H27" s="153"/>
      <c r="I27" s="153">
        <v>479.565972</v>
      </c>
      <c r="J27" s="153">
        <v>415.515814</v>
      </c>
      <c r="K27" s="153">
        <v>895.081786</v>
      </c>
      <c r="L27" s="153">
        <v>1604.824168</v>
      </c>
      <c r="M27" s="153">
        <v>9863.750558</v>
      </c>
      <c r="P27" s="84"/>
      <c r="R27" s="11"/>
    </row>
    <row r="28" spans="2:16" ht="11.25">
      <c r="B28" s="80" t="s">
        <v>26</v>
      </c>
      <c r="C28" s="80">
        <v>39995</v>
      </c>
      <c r="D28" s="153">
        <v>5466.096582</v>
      </c>
      <c r="E28" s="153">
        <v>1571.728323</v>
      </c>
      <c r="F28" s="153">
        <v>2433.05653</v>
      </c>
      <c r="G28" s="153">
        <v>826.402879</v>
      </c>
      <c r="H28" s="153"/>
      <c r="I28" s="153">
        <v>477.927055</v>
      </c>
      <c r="J28" s="153">
        <v>455.814708</v>
      </c>
      <c r="K28" s="153">
        <v>933.741763</v>
      </c>
      <c r="L28" s="153">
        <v>1760.144642</v>
      </c>
      <c r="M28" s="153">
        <v>11231.026077</v>
      </c>
      <c r="P28" s="13"/>
    </row>
    <row r="29" spans="2:13" ht="11.25">
      <c r="B29" s="80" t="s">
        <v>26</v>
      </c>
      <c r="C29" s="80">
        <v>40026</v>
      </c>
      <c r="D29" s="153">
        <v>5417.944621</v>
      </c>
      <c r="E29" s="153">
        <v>1259.917118</v>
      </c>
      <c r="F29" s="153">
        <v>2310.340941</v>
      </c>
      <c r="G29" s="153">
        <v>779.696288</v>
      </c>
      <c r="H29" s="153"/>
      <c r="I29" s="153">
        <v>535.791871</v>
      </c>
      <c r="J29" s="153">
        <v>483.801741</v>
      </c>
      <c r="K29" s="153">
        <v>1019.593612</v>
      </c>
      <c r="L29" s="153">
        <v>1799.2899</v>
      </c>
      <c r="M29" s="153">
        <v>10787.49258</v>
      </c>
    </row>
    <row r="30" spans="2:13" ht="11.25">
      <c r="B30" s="80" t="s">
        <v>26</v>
      </c>
      <c r="C30" s="80">
        <v>40057</v>
      </c>
      <c r="D30" s="153">
        <v>5841.541178</v>
      </c>
      <c r="E30" s="153">
        <v>1856.982018</v>
      </c>
      <c r="F30" s="153">
        <v>2776.822548</v>
      </c>
      <c r="G30" s="153">
        <v>880.392417</v>
      </c>
      <c r="H30" s="153"/>
      <c r="I30" s="153">
        <v>623.135945</v>
      </c>
      <c r="J30" s="153">
        <v>575.459576</v>
      </c>
      <c r="K30" s="153">
        <v>1198.595521</v>
      </c>
      <c r="L30" s="153">
        <v>2078.987938</v>
      </c>
      <c r="M30" s="153">
        <v>12554.333682</v>
      </c>
    </row>
    <row r="31" spans="2:13" ht="11.25">
      <c r="B31" s="80" t="s">
        <v>26</v>
      </c>
      <c r="C31" s="80">
        <v>40087</v>
      </c>
      <c r="D31" s="153">
        <v>6123.586893</v>
      </c>
      <c r="E31" s="153">
        <v>1699.998162</v>
      </c>
      <c r="F31" s="153">
        <v>2729.370963</v>
      </c>
      <c r="G31" s="153">
        <v>940.065891</v>
      </c>
      <c r="H31" s="153"/>
      <c r="I31" s="153">
        <v>632.591947</v>
      </c>
      <c r="J31" s="153">
        <v>640.0816619999999</v>
      </c>
      <c r="K31" s="153">
        <v>1272.673609</v>
      </c>
      <c r="L31" s="153">
        <v>2212.7395</v>
      </c>
      <c r="M31" s="153">
        <v>12765.695518</v>
      </c>
    </row>
    <row r="32" spans="2:13" ht="11.25">
      <c r="B32" s="80" t="s">
        <v>26</v>
      </c>
      <c r="C32" s="80">
        <v>40118</v>
      </c>
      <c r="D32" s="153">
        <v>5584.520533</v>
      </c>
      <c r="E32" s="153">
        <v>1482.904296</v>
      </c>
      <c r="F32" s="153">
        <v>2758.853318</v>
      </c>
      <c r="G32" s="153">
        <v>982.80776</v>
      </c>
      <c r="H32" s="153"/>
      <c r="I32" s="153">
        <v>637.28185</v>
      </c>
      <c r="J32" s="153">
        <v>596.08983</v>
      </c>
      <c r="K32" s="153">
        <v>1233.37168</v>
      </c>
      <c r="L32" s="153">
        <v>2216.17944</v>
      </c>
      <c r="M32" s="153">
        <v>12042.457587</v>
      </c>
    </row>
    <row r="33" spans="2:13" ht="11.25">
      <c r="B33" s="81" t="s">
        <v>26</v>
      </c>
      <c r="C33" s="81">
        <v>40148</v>
      </c>
      <c r="D33" s="82">
        <v>5431.081091</v>
      </c>
      <c r="E33" s="82">
        <v>1819.279509</v>
      </c>
      <c r="F33" s="82">
        <v>2761.023602</v>
      </c>
      <c r="G33" s="82">
        <v>962.432982</v>
      </c>
      <c r="H33" s="82"/>
      <c r="I33" s="82">
        <v>724.309102</v>
      </c>
      <c r="J33" s="82">
        <v>595.639924</v>
      </c>
      <c r="K33" s="82">
        <v>1319.949026</v>
      </c>
      <c r="L33" s="82">
        <v>2282.382008</v>
      </c>
      <c r="M33" s="82">
        <v>12293.76621</v>
      </c>
    </row>
    <row r="34" spans="2:13" ht="11.25">
      <c r="B34" s="80" t="s">
        <v>106</v>
      </c>
      <c r="C34" s="80">
        <v>40179</v>
      </c>
      <c r="D34" s="153">
        <v>5638.49464</v>
      </c>
      <c r="E34" s="153">
        <v>1314.909277</v>
      </c>
      <c r="F34" s="153">
        <v>2567.62033</v>
      </c>
      <c r="G34" s="153">
        <v>816.172401</v>
      </c>
      <c r="H34" s="153"/>
      <c r="I34" s="153">
        <v>554.384314</v>
      </c>
      <c r="J34" s="153">
        <v>593.0239459999999</v>
      </c>
      <c r="K34" s="153">
        <v>1147.40826</v>
      </c>
      <c r="L34" s="153">
        <v>1963.580661</v>
      </c>
      <c r="M34" s="153">
        <v>11484.604908</v>
      </c>
    </row>
    <row r="35" spans="2:13" ht="11.25">
      <c r="B35" s="80" t="s">
        <v>26</v>
      </c>
      <c r="C35" s="80">
        <v>40210</v>
      </c>
      <c r="D35" s="153">
        <v>5630.225435</v>
      </c>
      <c r="E35" s="153">
        <v>1681.094994</v>
      </c>
      <c r="F35" s="153">
        <v>2522.89311</v>
      </c>
      <c r="G35" s="153">
        <v>869.919013</v>
      </c>
      <c r="H35" s="153"/>
      <c r="I35" s="153">
        <v>488.5907</v>
      </c>
      <c r="J35" s="153">
        <v>615.0303329999999</v>
      </c>
      <c r="K35" s="153">
        <v>1103.621033</v>
      </c>
      <c r="L35" s="153">
        <v>1973.540046</v>
      </c>
      <c r="M35" s="153">
        <v>11807.753585</v>
      </c>
    </row>
    <row r="36" spans="2:13" ht="11.25">
      <c r="B36" s="80" t="s">
        <v>26</v>
      </c>
      <c r="C36" s="80">
        <v>40238</v>
      </c>
      <c r="D36" s="153">
        <v>7206.950796</v>
      </c>
      <c r="E36" s="153">
        <v>2056.404847</v>
      </c>
      <c r="F36" s="153">
        <v>3181.82748</v>
      </c>
      <c r="G36" s="153">
        <v>1216.269491</v>
      </c>
      <c r="H36" s="153"/>
      <c r="I36" s="153">
        <v>653.486696</v>
      </c>
      <c r="J36" s="153">
        <v>739.889914</v>
      </c>
      <c r="K36" s="153">
        <v>1393.37661</v>
      </c>
      <c r="L36" s="153">
        <v>2609.646101</v>
      </c>
      <c r="M36" s="153">
        <v>15054.829224</v>
      </c>
    </row>
    <row r="37" spans="2:13" ht="11.25">
      <c r="B37" s="80" t="s">
        <v>26</v>
      </c>
      <c r="C37" s="80">
        <v>40269</v>
      </c>
      <c r="D37" s="153">
        <v>6319.842645</v>
      </c>
      <c r="E37" s="153">
        <v>2437.526385</v>
      </c>
      <c r="F37" s="153">
        <v>2851.795406</v>
      </c>
      <c r="G37" s="153">
        <v>948.662418</v>
      </c>
      <c r="H37" s="153"/>
      <c r="I37" s="153">
        <v>632.711759</v>
      </c>
      <c r="J37" s="153">
        <v>687.68481</v>
      </c>
      <c r="K37" s="153">
        <v>1320.396569</v>
      </c>
      <c r="L37" s="153">
        <v>2269.058987</v>
      </c>
      <c r="M37" s="153">
        <v>13878.223423</v>
      </c>
    </row>
    <row r="38" spans="2:13" ht="11.25">
      <c r="B38" s="80" t="s">
        <v>26</v>
      </c>
      <c r="C38" s="80">
        <v>40299</v>
      </c>
      <c r="D38" s="153">
        <v>6543.127841</v>
      </c>
      <c r="E38" s="153">
        <v>2006.719538</v>
      </c>
      <c r="F38" s="153">
        <v>3223.569168</v>
      </c>
      <c r="G38" s="153">
        <v>1033.097489</v>
      </c>
      <c r="H38" s="153"/>
      <c r="I38" s="153">
        <v>721.046287</v>
      </c>
      <c r="J38" s="153">
        <v>720.2723649999999</v>
      </c>
      <c r="K38" s="153">
        <v>1441.318652</v>
      </c>
      <c r="L38" s="153">
        <v>2474.416141</v>
      </c>
      <c r="M38" s="153">
        <v>14247.832688</v>
      </c>
    </row>
    <row r="39" spans="2:13" ht="11.25">
      <c r="B39" s="80" t="s">
        <v>26</v>
      </c>
      <c r="C39" s="80">
        <v>40330</v>
      </c>
      <c r="D39" s="153">
        <v>6708.376775</v>
      </c>
      <c r="E39" s="153">
        <v>2230.488808</v>
      </c>
      <c r="F39" s="153">
        <v>3359.957474</v>
      </c>
      <c r="G39" s="153">
        <v>1011.135318</v>
      </c>
      <c r="H39" s="153"/>
      <c r="I39" s="153">
        <v>781.898293</v>
      </c>
      <c r="J39" s="153">
        <v>735.3653770000001</v>
      </c>
      <c r="K39" s="153">
        <v>1517.26367</v>
      </c>
      <c r="L39" s="153">
        <v>2528.398988</v>
      </c>
      <c r="M39" s="153">
        <v>14827.222045</v>
      </c>
    </row>
    <row r="40" spans="2:13" ht="11.25">
      <c r="B40" s="80" t="s">
        <v>26</v>
      </c>
      <c r="C40" s="80">
        <v>40360</v>
      </c>
      <c r="D40" s="153">
        <v>7546.288752</v>
      </c>
      <c r="E40" s="153">
        <v>2455.162728</v>
      </c>
      <c r="F40" s="153">
        <v>3754.171351</v>
      </c>
      <c r="G40" s="153">
        <v>1025.488176</v>
      </c>
      <c r="H40" s="153"/>
      <c r="I40" s="153">
        <v>708.517588</v>
      </c>
      <c r="J40" s="153">
        <v>839.492891</v>
      </c>
      <c r="K40" s="153">
        <v>1548.010479</v>
      </c>
      <c r="L40" s="153">
        <v>2573.498655</v>
      </c>
      <c r="M40" s="153">
        <v>16329.121486</v>
      </c>
    </row>
    <row r="41" spans="2:13" ht="11.25">
      <c r="B41" s="80" t="s">
        <v>26</v>
      </c>
      <c r="C41" s="80">
        <v>40391</v>
      </c>
      <c r="D41" s="153">
        <v>7595.301214</v>
      </c>
      <c r="E41" s="153">
        <v>2147.600178</v>
      </c>
      <c r="F41" s="153">
        <v>4171.792712</v>
      </c>
      <c r="G41" s="153">
        <v>1121.457918</v>
      </c>
      <c r="H41" s="153"/>
      <c r="I41" s="153">
        <v>872.727668</v>
      </c>
      <c r="J41" s="153">
        <v>934.881087</v>
      </c>
      <c r="K41" s="153">
        <v>1807.608755</v>
      </c>
      <c r="L41" s="153">
        <v>2929.066673</v>
      </c>
      <c r="M41" s="153">
        <v>16843.760777</v>
      </c>
    </row>
    <row r="42" spans="2:13" ht="11.25">
      <c r="B42" s="80" t="s">
        <v>26</v>
      </c>
      <c r="C42" s="80">
        <v>40422</v>
      </c>
      <c r="D42" s="153">
        <v>7934.023506</v>
      </c>
      <c r="E42" s="153">
        <v>2586.360389</v>
      </c>
      <c r="F42" s="153">
        <v>4177.258266</v>
      </c>
      <c r="G42" s="153">
        <v>1212.116213</v>
      </c>
      <c r="H42" s="153"/>
      <c r="I42" s="153">
        <v>905.861746</v>
      </c>
      <c r="J42" s="153">
        <v>939.625614</v>
      </c>
      <c r="K42" s="153">
        <v>1845.48736</v>
      </c>
      <c r="L42" s="153">
        <v>3057.603573</v>
      </c>
      <c r="M42" s="153">
        <v>17755.245734</v>
      </c>
    </row>
    <row r="43" spans="2:13" ht="11.25">
      <c r="B43" s="80" t="s">
        <v>26</v>
      </c>
      <c r="C43" s="80">
        <v>40452</v>
      </c>
      <c r="D43" s="153">
        <v>7763.439604</v>
      </c>
      <c r="E43" s="153">
        <v>2237.202068</v>
      </c>
      <c r="F43" s="153">
        <v>3565.915894</v>
      </c>
      <c r="G43" s="153">
        <v>1180.61955</v>
      </c>
      <c r="H43" s="153"/>
      <c r="I43" s="153">
        <v>847.741465</v>
      </c>
      <c r="J43" s="153">
        <v>959.447098</v>
      </c>
      <c r="K43" s="153">
        <v>1807.188563</v>
      </c>
      <c r="L43" s="153">
        <v>2987.808113</v>
      </c>
      <c r="M43" s="153">
        <v>16554.365679</v>
      </c>
    </row>
    <row r="44" spans="2:13" ht="11.25">
      <c r="B44" s="80" t="s">
        <v>26</v>
      </c>
      <c r="C44" s="80">
        <v>40483</v>
      </c>
      <c r="D44" s="153">
        <v>7892.839879</v>
      </c>
      <c r="E44" s="153">
        <v>2530.656354</v>
      </c>
      <c r="F44" s="153">
        <v>3859.070521</v>
      </c>
      <c r="G44" s="153">
        <v>1223.83103</v>
      </c>
      <c r="H44" s="153"/>
      <c r="I44" s="153">
        <v>963.493166</v>
      </c>
      <c r="J44" s="153">
        <v>925.954522</v>
      </c>
      <c r="K44" s="153">
        <v>1889.447688</v>
      </c>
      <c r="L44" s="153">
        <v>3113.278718</v>
      </c>
      <c r="M44" s="153">
        <v>17395.845472</v>
      </c>
    </row>
    <row r="45" spans="2:13" ht="11.25">
      <c r="B45" s="81" t="s">
        <v>26</v>
      </c>
      <c r="C45" s="81">
        <v>40513</v>
      </c>
      <c r="D45" s="82">
        <v>7204.067077</v>
      </c>
      <c r="E45" s="82">
        <v>1655.417448</v>
      </c>
      <c r="F45" s="82">
        <v>3767.170164</v>
      </c>
      <c r="G45" s="82">
        <v>1189.007264</v>
      </c>
      <c r="H45" s="82"/>
      <c r="I45" s="82">
        <v>998.774868</v>
      </c>
      <c r="J45" s="82">
        <v>759.6403849999999</v>
      </c>
      <c r="K45" s="82">
        <v>1758.415253</v>
      </c>
      <c r="L45" s="82">
        <v>2947.422517</v>
      </c>
      <c r="M45" s="82">
        <v>15574.077206</v>
      </c>
    </row>
    <row r="46" spans="2:13" ht="11.25">
      <c r="B46" s="80" t="s">
        <v>107</v>
      </c>
      <c r="C46" s="80">
        <v>40544</v>
      </c>
      <c r="D46" s="153">
        <v>7076.67526</v>
      </c>
      <c r="E46" s="153">
        <v>1614.390288</v>
      </c>
      <c r="F46" s="153">
        <v>3440.368113</v>
      </c>
      <c r="G46" s="153">
        <v>1090.566737</v>
      </c>
      <c r="H46" s="153"/>
      <c r="I46" s="153">
        <v>799.421946</v>
      </c>
      <c r="J46" s="153">
        <v>795.272779</v>
      </c>
      <c r="K46" s="153">
        <v>1594.694725</v>
      </c>
      <c r="L46" s="153">
        <v>2685.261462</v>
      </c>
      <c r="M46" s="153">
        <v>14816.695123</v>
      </c>
    </row>
    <row r="47" spans="2:13" ht="11.25">
      <c r="B47" s="80" t="s">
        <v>26</v>
      </c>
      <c r="C47" s="80">
        <v>40575</v>
      </c>
      <c r="D47" s="153">
        <v>6978.520015</v>
      </c>
      <c r="E47" s="153">
        <v>2331.145334</v>
      </c>
      <c r="F47" s="153">
        <v>3349.671449</v>
      </c>
      <c r="G47" s="153">
        <v>1181.862449</v>
      </c>
      <c r="H47" s="153"/>
      <c r="I47" s="153">
        <v>849.578706</v>
      </c>
      <c r="J47" s="153">
        <v>847.5228629999999</v>
      </c>
      <c r="K47" s="153">
        <v>1697.101569</v>
      </c>
      <c r="L47" s="153">
        <v>2878.964018</v>
      </c>
      <c r="M47" s="153">
        <v>15538.300816</v>
      </c>
    </row>
    <row r="48" spans="2:13" ht="11.25">
      <c r="B48" s="80" t="s">
        <v>26</v>
      </c>
      <c r="C48" s="80">
        <v>40603</v>
      </c>
      <c r="D48" s="153">
        <v>7921.878351</v>
      </c>
      <c r="E48" s="153">
        <v>2742.918665</v>
      </c>
      <c r="F48" s="153">
        <v>3919.531093</v>
      </c>
      <c r="G48" s="153">
        <v>1364.035058</v>
      </c>
      <c r="H48" s="153"/>
      <c r="I48" s="153">
        <v>908.24436</v>
      </c>
      <c r="J48" s="153">
        <v>875.4718899999999</v>
      </c>
      <c r="K48" s="153">
        <v>1783.71625</v>
      </c>
      <c r="L48" s="153">
        <v>3147.751308</v>
      </c>
      <c r="M48" s="153">
        <v>17732.079417</v>
      </c>
    </row>
    <row r="49" spans="2:13" ht="11.25">
      <c r="B49" s="80" t="s">
        <v>26</v>
      </c>
      <c r="C49" s="80">
        <v>40634</v>
      </c>
      <c r="D49" s="153">
        <v>8086.976512</v>
      </c>
      <c r="E49" s="153">
        <v>3261.912289</v>
      </c>
      <c r="F49" s="153">
        <v>3766.331489</v>
      </c>
      <c r="G49" s="153">
        <v>1259.393257</v>
      </c>
      <c r="H49" s="153"/>
      <c r="I49" s="153">
        <v>1085.368035</v>
      </c>
      <c r="J49" s="153">
        <v>851.8814890000001</v>
      </c>
      <c r="K49" s="153">
        <v>1937.249524</v>
      </c>
      <c r="L49" s="153">
        <v>3196.642781</v>
      </c>
      <c r="M49" s="153">
        <v>18311.863071</v>
      </c>
    </row>
    <row r="50" spans="2:13" ht="11.25">
      <c r="B50" s="80" t="s">
        <v>26</v>
      </c>
      <c r="C50" s="80">
        <v>40664</v>
      </c>
      <c r="D50" s="153">
        <v>9031.474517</v>
      </c>
      <c r="E50" s="153">
        <v>3266.581365</v>
      </c>
      <c r="F50" s="153">
        <v>4245.694736</v>
      </c>
      <c r="G50" s="153">
        <v>1262.832243</v>
      </c>
      <c r="H50" s="153"/>
      <c r="I50" s="153">
        <v>956.736302</v>
      </c>
      <c r="J50" s="153">
        <v>921.920719</v>
      </c>
      <c r="K50" s="153">
        <v>1878.657021</v>
      </c>
      <c r="L50" s="153">
        <v>3141.489264</v>
      </c>
      <c r="M50" s="153">
        <v>19685.239882</v>
      </c>
    </row>
    <row r="51" spans="2:13" ht="11.25">
      <c r="B51" s="80" t="s">
        <v>26</v>
      </c>
      <c r="C51" s="80">
        <v>40695</v>
      </c>
      <c r="D51" s="153">
        <v>8761.401682</v>
      </c>
      <c r="E51" s="153">
        <v>3244.689649</v>
      </c>
      <c r="F51" s="153">
        <v>4036.604234</v>
      </c>
      <c r="G51" s="153">
        <v>1245.322223</v>
      </c>
      <c r="H51" s="153"/>
      <c r="I51" s="153">
        <v>1039.745512</v>
      </c>
      <c r="J51" s="153">
        <v>931.7636110000001</v>
      </c>
      <c r="K51" s="153">
        <v>1971.509123</v>
      </c>
      <c r="L51" s="153">
        <v>3216.831346</v>
      </c>
      <c r="M51" s="153">
        <v>19259.526911</v>
      </c>
    </row>
    <row r="52" spans="2:13" ht="11.25">
      <c r="B52" s="80" t="s">
        <v>26</v>
      </c>
      <c r="C52" s="80">
        <v>40725</v>
      </c>
      <c r="D52" s="153">
        <v>9049.535836</v>
      </c>
      <c r="E52" s="153">
        <v>2739.17379</v>
      </c>
      <c r="F52" s="153">
        <v>3942.646196</v>
      </c>
      <c r="G52" s="153">
        <v>1278.220988</v>
      </c>
      <c r="H52" s="153"/>
      <c r="I52" s="153">
        <v>1072.990161</v>
      </c>
      <c r="J52" s="153">
        <v>1031.336721</v>
      </c>
      <c r="K52" s="153">
        <v>2104.326882</v>
      </c>
      <c r="L52" s="153">
        <v>3382.54787</v>
      </c>
      <c r="M52" s="153">
        <v>19113.903692</v>
      </c>
    </row>
    <row r="53" spans="2:13" ht="11.25">
      <c r="B53" s="80" t="s">
        <v>26</v>
      </c>
      <c r="C53" s="80">
        <v>40756</v>
      </c>
      <c r="D53" s="153">
        <v>10334.001498</v>
      </c>
      <c r="E53" s="153">
        <v>3457.410196</v>
      </c>
      <c r="F53" s="153">
        <v>4663.078404</v>
      </c>
      <c r="G53" s="153">
        <v>1500.276573</v>
      </c>
      <c r="H53" s="153"/>
      <c r="I53" s="153">
        <v>1194.202435</v>
      </c>
      <c r="J53" s="153">
        <v>1116.6471490000001</v>
      </c>
      <c r="K53" s="153">
        <v>2310.849584</v>
      </c>
      <c r="L53" s="153">
        <v>3811.126157</v>
      </c>
      <c r="M53" s="153">
        <v>22265.616255</v>
      </c>
    </row>
    <row r="54" spans="2:13" ht="11.25">
      <c r="B54" s="80" t="s">
        <v>26</v>
      </c>
      <c r="C54" s="80">
        <v>40787</v>
      </c>
      <c r="D54" s="153">
        <v>9259.452858</v>
      </c>
      <c r="E54" s="153">
        <v>3500.223906</v>
      </c>
      <c r="F54" s="153">
        <v>3908.351877</v>
      </c>
      <c r="G54" s="153">
        <v>1451.477544</v>
      </c>
      <c r="H54" s="153"/>
      <c r="I54" s="153">
        <v>1018.478592</v>
      </c>
      <c r="J54" s="153">
        <v>1074.9979750000002</v>
      </c>
      <c r="K54" s="153">
        <v>2093.476567</v>
      </c>
      <c r="L54" s="153">
        <v>3544.954111</v>
      </c>
      <c r="M54" s="153">
        <v>20212.982752</v>
      </c>
    </row>
    <row r="55" spans="2:13" ht="11.25">
      <c r="B55" s="80" t="s">
        <v>26</v>
      </c>
      <c r="C55" s="80">
        <v>40817</v>
      </c>
      <c r="D55" s="153">
        <v>8650.89709</v>
      </c>
      <c r="E55" s="153">
        <v>3670.659532</v>
      </c>
      <c r="F55" s="153">
        <v>3934.91059</v>
      </c>
      <c r="G55" s="153">
        <v>1397.917667</v>
      </c>
      <c r="H55" s="153"/>
      <c r="I55" s="153">
        <v>1070.032436</v>
      </c>
      <c r="J55" s="153">
        <v>1057.5254909999999</v>
      </c>
      <c r="K55" s="153">
        <v>2127.557927</v>
      </c>
      <c r="L55" s="153">
        <v>3525.475594</v>
      </c>
      <c r="M55" s="153">
        <v>19781.942806</v>
      </c>
    </row>
    <row r="56" spans="2:13" ht="11.25">
      <c r="B56" s="80" t="s">
        <v>26</v>
      </c>
      <c r="C56" s="80">
        <v>40848</v>
      </c>
      <c r="D56" s="153">
        <v>8951.324088</v>
      </c>
      <c r="E56" s="153">
        <v>3522.986249</v>
      </c>
      <c r="F56" s="153">
        <v>4610.621551</v>
      </c>
      <c r="G56" s="153">
        <v>1530.553693</v>
      </c>
      <c r="H56" s="153"/>
      <c r="I56" s="153">
        <v>1558.887088</v>
      </c>
      <c r="J56" s="153">
        <v>1028.6399179999999</v>
      </c>
      <c r="K56" s="153">
        <v>2587.527006</v>
      </c>
      <c r="L56" s="153">
        <v>4118.080699</v>
      </c>
      <c r="M56" s="153">
        <v>21203.012587</v>
      </c>
    </row>
    <row r="57" spans="2:13" ht="11.25">
      <c r="B57" s="81" t="s">
        <v>26</v>
      </c>
      <c r="C57" s="81">
        <v>40878</v>
      </c>
      <c r="D57" s="82">
        <v>7979.548653</v>
      </c>
      <c r="E57" s="82">
        <v>2821.502858</v>
      </c>
      <c r="F57" s="82">
        <v>4086.659412</v>
      </c>
      <c r="G57" s="82">
        <v>1428.784237</v>
      </c>
      <c r="H57" s="82"/>
      <c r="I57" s="82">
        <v>1187.808702</v>
      </c>
      <c r="J57" s="82">
        <v>821.403558</v>
      </c>
      <c r="K57" s="82">
        <v>2009.21226</v>
      </c>
      <c r="L57" s="82">
        <v>3437.996497</v>
      </c>
      <c r="M57" s="82">
        <v>18325.70742</v>
      </c>
    </row>
    <row r="58" spans="2:13" ht="11.25">
      <c r="B58" s="80" t="s">
        <v>122</v>
      </c>
      <c r="C58" s="80">
        <v>40909</v>
      </c>
      <c r="D58" s="153">
        <v>7800.591893</v>
      </c>
      <c r="E58" s="153">
        <v>2615.842918</v>
      </c>
      <c r="F58" s="153">
        <v>3776.20986</v>
      </c>
      <c r="G58" s="153">
        <v>1384.962084</v>
      </c>
      <c r="H58" s="153"/>
      <c r="I58" s="153">
        <v>916.079775</v>
      </c>
      <c r="J58" s="153">
        <v>954.139135</v>
      </c>
      <c r="K58" s="153">
        <v>1870.21891</v>
      </c>
      <c r="L58" s="153">
        <v>3255.180994</v>
      </c>
      <c r="M58" s="153">
        <v>17447.825665</v>
      </c>
    </row>
    <row r="59" spans="2:13" ht="11.25">
      <c r="B59" s="80" t="s">
        <v>26</v>
      </c>
      <c r="C59" s="80">
        <v>40940</v>
      </c>
      <c r="D59" s="153">
        <v>7120.351149</v>
      </c>
      <c r="E59" s="153">
        <v>2305.209471</v>
      </c>
      <c r="F59" s="153">
        <v>3772.279541</v>
      </c>
      <c r="G59" s="153">
        <v>1404.532609</v>
      </c>
      <c r="H59" s="153"/>
      <c r="I59" s="153">
        <v>822.285639</v>
      </c>
      <c r="J59" s="153">
        <v>896.999906</v>
      </c>
      <c r="K59" s="153">
        <v>1719.285545</v>
      </c>
      <c r="L59" s="153">
        <v>3123.818154</v>
      </c>
      <c r="M59" s="153">
        <v>16321.658315</v>
      </c>
    </row>
    <row r="60" spans="2:13" ht="11.25">
      <c r="B60" s="80" t="s">
        <v>26</v>
      </c>
      <c r="C60" s="80">
        <v>40969</v>
      </c>
      <c r="D60" s="153">
        <v>8368.320136</v>
      </c>
      <c r="E60" s="153">
        <v>3017.823781</v>
      </c>
      <c r="F60" s="153">
        <v>3980.081969</v>
      </c>
      <c r="G60" s="153">
        <v>1652.507813</v>
      </c>
      <c r="H60" s="153"/>
      <c r="I60" s="153">
        <v>989.059285</v>
      </c>
      <c r="J60" s="153">
        <v>878.952186</v>
      </c>
      <c r="K60" s="153">
        <v>1868.011471</v>
      </c>
      <c r="L60" s="153">
        <v>3520.519284</v>
      </c>
      <c r="M60" s="153">
        <v>18886.74517</v>
      </c>
    </row>
    <row r="61" spans="2:13" ht="11.25">
      <c r="B61" s="80" t="s">
        <v>26</v>
      </c>
      <c r="C61" s="80">
        <v>41000</v>
      </c>
      <c r="D61" s="153">
        <v>7955.959261</v>
      </c>
      <c r="E61" s="153">
        <v>3800.616633</v>
      </c>
      <c r="F61" s="153">
        <v>3938.804318</v>
      </c>
      <c r="G61" s="153">
        <v>1260.431347</v>
      </c>
      <c r="H61" s="153"/>
      <c r="I61" s="153">
        <v>887.950765</v>
      </c>
      <c r="J61" s="153">
        <v>842.962921</v>
      </c>
      <c r="K61" s="153">
        <v>1730.913686</v>
      </c>
      <c r="L61" s="153">
        <v>2991.345033</v>
      </c>
      <c r="M61" s="153">
        <v>18686.725245</v>
      </c>
    </row>
    <row r="62" spans="2:13" ht="11.25">
      <c r="B62" s="80" t="s">
        <v>26</v>
      </c>
      <c r="C62" s="80">
        <v>41030</v>
      </c>
      <c r="D62" s="153">
        <v>8723.084368</v>
      </c>
      <c r="E62" s="153">
        <v>3326.982289</v>
      </c>
      <c r="F62" s="153">
        <v>4748.940215</v>
      </c>
      <c r="G62" s="153">
        <v>1435.408089</v>
      </c>
      <c r="H62" s="153"/>
      <c r="I62" s="153">
        <v>934.432871</v>
      </c>
      <c r="J62" s="153">
        <v>1084.208494</v>
      </c>
      <c r="K62" s="153">
        <v>2018.641365</v>
      </c>
      <c r="L62" s="153">
        <v>3454.049454</v>
      </c>
      <c r="M62" s="153">
        <v>20253.056326</v>
      </c>
    </row>
    <row r="63" spans="2:13" ht="11.25">
      <c r="B63" s="80" t="s">
        <v>26</v>
      </c>
      <c r="C63" s="80">
        <v>41061</v>
      </c>
      <c r="D63" s="153">
        <v>8086.336546</v>
      </c>
      <c r="E63" s="153">
        <v>3794.032279</v>
      </c>
      <c r="F63" s="153">
        <v>3826.182695</v>
      </c>
      <c r="G63" s="153">
        <v>1232.896155</v>
      </c>
      <c r="H63" s="153"/>
      <c r="I63" s="153">
        <v>689.149212</v>
      </c>
      <c r="J63" s="153">
        <v>923.9623489999999</v>
      </c>
      <c r="K63" s="153">
        <v>1613.111561</v>
      </c>
      <c r="L63" s="153">
        <v>2846.007716</v>
      </c>
      <c r="M63" s="153">
        <v>18552.559236</v>
      </c>
    </row>
    <row r="64" spans="2:13" ht="11.25">
      <c r="B64" s="80" t="s">
        <v>26</v>
      </c>
      <c r="C64" s="80">
        <v>41091</v>
      </c>
      <c r="D64" s="153">
        <v>8308.684559</v>
      </c>
      <c r="E64" s="153">
        <v>2820.231555</v>
      </c>
      <c r="F64" s="153">
        <v>3876.426448</v>
      </c>
      <c r="G64" s="153">
        <v>1157.727816</v>
      </c>
      <c r="H64" s="153"/>
      <c r="I64" s="153">
        <v>908.362782</v>
      </c>
      <c r="J64" s="153">
        <v>1065.954827</v>
      </c>
      <c r="K64" s="153">
        <v>1974.317609</v>
      </c>
      <c r="L64" s="153">
        <v>3132.045425</v>
      </c>
      <c r="M64" s="153">
        <v>18137.387987</v>
      </c>
    </row>
    <row r="65" spans="2:13" ht="11.25">
      <c r="B65" s="80" t="s">
        <v>26</v>
      </c>
      <c r="C65" s="80">
        <v>41122</v>
      </c>
      <c r="D65" s="153">
        <v>9574.385504</v>
      </c>
      <c r="E65" s="153">
        <v>1765.157563</v>
      </c>
      <c r="F65" s="153">
        <v>4227.1582</v>
      </c>
      <c r="G65" s="153">
        <v>1487.635598</v>
      </c>
      <c r="H65" s="153"/>
      <c r="I65" s="153">
        <v>978.880039</v>
      </c>
      <c r="J65" s="153">
        <v>1121.621212</v>
      </c>
      <c r="K65" s="153">
        <v>2100.501251</v>
      </c>
      <c r="L65" s="153">
        <v>3588.136849</v>
      </c>
      <c r="M65" s="153">
        <v>19154.838116</v>
      </c>
    </row>
    <row r="66" spans="2:13" ht="11.25">
      <c r="B66" s="80" t="s">
        <v>26</v>
      </c>
      <c r="C66" s="80">
        <v>41153</v>
      </c>
      <c r="D66" s="153">
        <v>8079.817385</v>
      </c>
      <c r="E66" s="153">
        <v>2355.587922</v>
      </c>
      <c r="F66" s="153">
        <v>3861.965389</v>
      </c>
      <c r="G66" s="153">
        <v>1488.124199</v>
      </c>
      <c r="H66" s="153"/>
      <c r="I66" s="153">
        <v>640.38667</v>
      </c>
      <c r="J66" s="153">
        <v>1016.543616</v>
      </c>
      <c r="K66" s="153">
        <v>1656.930286</v>
      </c>
      <c r="L66" s="153">
        <v>3145.054485</v>
      </c>
      <c r="M66" s="153">
        <v>17442.425181</v>
      </c>
    </row>
    <row r="67" spans="2:13" ht="11.25">
      <c r="B67" s="80" t="s">
        <v>26</v>
      </c>
      <c r="C67" s="80">
        <v>41183</v>
      </c>
      <c r="D67" s="153">
        <v>9472.89629</v>
      </c>
      <c r="E67" s="153">
        <v>2273.649433</v>
      </c>
      <c r="F67" s="153">
        <v>4594.793251</v>
      </c>
      <c r="G67" s="153">
        <v>1696.977512</v>
      </c>
      <c r="H67" s="153"/>
      <c r="I67" s="153">
        <v>824.245696</v>
      </c>
      <c r="J67" s="153">
        <v>1241.3706379999999</v>
      </c>
      <c r="K67" s="153">
        <v>2065.616334</v>
      </c>
      <c r="L67" s="153">
        <v>3762.593846</v>
      </c>
      <c r="M67" s="153">
        <v>20103.93282</v>
      </c>
    </row>
    <row r="68" spans="2:13" ht="11.25">
      <c r="B68" s="80" t="s">
        <v>26</v>
      </c>
      <c r="C68" s="80">
        <v>41214</v>
      </c>
      <c r="D68" s="153">
        <v>8510.242044</v>
      </c>
      <c r="E68" s="153">
        <v>4654.199387</v>
      </c>
      <c r="F68" s="153">
        <v>4078.946371</v>
      </c>
      <c r="G68" s="153">
        <v>1542.25255</v>
      </c>
      <c r="H68" s="153"/>
      <c r="I68" s="153">
        <v>882.471298</v>
      </c>
      <c r="J68" s="153">
        <v>990.340135</v>
      </c>
      <c r="K68" s="153">
        <v>1872.811433</v>
      </c>
      <c r="L68" s="153">
        <v>3415.063983</v>
      </c>
      <c r="M68" s="153">
        <v>20658.451785</v>
      </c>
    </row>
    <row r="69" spans="2:13" ht="11.25">
      <c r="B69" s="81" t="s">
        <v>26</v>
      </c>
      <c r="C69" s="81">
        <v>41244</v>
      </c>
      <c r="D69" s="82">
        <v>7835.646464</v>
      </c>
      <c r="E69" s="82">
        <v>2583.310598</v>
      </c>
      <c r="F69" s="82">
        <v>3939.607982</v>
      </c>
      <c r="G69" s="82">
        <v>1406.622933</v>
      </c>
      <c r="H69" s="82"/>
      <c r="I69" s="82">
        <v>924.49861</v>
      </c>
      <c r="J69" s="82">
        <v>809.8248540000001</v>
      </c>
      <c r="K69" s="82">
        <v>1734.323464</v>
      </c>
      <c r="L69" s="82">
        <v>3140.946397</v>
      </c>
      <c r="M69" s="82">
        <v>17499.511441</v>
      </c>
    </row>
    <row r="70" spans="2:13" ht="11.25">
      <c r="B70" s="80" t="s">
        <v>125</v>
      </c>
      <c r="C70" s="80">
        <v>41275</v>
      </c>
      <c r="D70" s="153">
        <v>8420.851103</v>
      </c>
      <c r="E70" s="153">
        <v>4074.500905</v>
      </c>
      <c r="F70" s="153">
        <v>4321.676779</v>
      </c>
      <c r="G70" s="153">
        <v>1559.754426</v>
      </c>
      <c r="H70" s="153"/>
      <c r="I70" s="153">
        <v>623.754178</v>
      </c>
      <c r="J70" s="153">
        <v>1002.5201430000001</v>
      </c>
      <c r="K70" s="153">
        <v>1626.274321</v>
      </c>
      <c r="L70" s="153">
        <v>3186.028747</v>
      </c>
      <c r="M70" s="153">
        <v>20003.057534</v>
      </c>
    </row>
    <row r="71" spans="2:13" ht="11.25">
      <c r="B71" s="80" t="s">
        <v>26</v>
      </c>
      <c r="C71" s="80">
        <v>41306</v>
      </c>
      <c r="D71" s="153">
        <v>7286.222524</v>
      </c>
      <c r="E71" s="153">
        <v>3001.826238</v>
      </c>
      <c r="F71" s="153">
        <v>3764.996084</v>
      </c>
      <c r="G71" s="153">
        <v>1439.072557</v>
      </c>
      <c r="H71" s="153"/>
      <c r="I71" s="153">
        <v>488.690697</v>
      </c>
      <c r="J71" s="153">
        <v>846.483072</v>
      </c>
      <c r="K71" s="153">
        <v>1335.173769</v>
      </c>
      <c r="L71" s="153">
        <v>2774.246326</v>
      </c>
      <c r="M71" s="153">
        <v>16827.291172</v>
      </c>
    </row>
    <row r="72" spans="3:13" ht="11.25">
      <c r="C72" s="80">
        <v>41334</v>
      </c>
      <c r="D72" s="153">
        <v>8494.230305</v>
      </c>
      <c r="E72" s="153">
        <v>3177.149012</v>
      </c>
      <c r="F72" s="153">
        <v>4051.55227</v>
      </c>
      <c r="G72" s="153">
        <v>1703.195392</v>
      </c>
      <c r="H72" s="153"/>
      <c r="I72" s="153">
        <v>770.362793</v>
      </c>
      <c r="J72" s="153">
        <v>962.503408</v>
      </c>
      <c r="K72" s="153">
        <v>1732.866201</v>
      </c>
      <c r="L72" s="153">
        <v>3436.061593</v>
      </c>
      <c r="M72" s="153">
        <v>19158.99318</v>
      </c>
    </row>
    <row r="73" spans="3:13" ht="11.25">
      <c r="C73" s="80">
        <v>41365</v>
      </c>
      <c r="D73" s="153">
        <v>9379.644383</v>
      </c>
      <c r="E73" s="153">
        <v>4184.969619</v>
      </c>
      <c r="F73" s="153">
        <v>4470.06762</v>
      </c>
      <c r="G73" s="153">
        <v>1702.140436</v>
      </c>
      <c r="H73" s="153"/>
      <c r="I73" s="153">
        <v>942.614805</v>
      </c>
      <c r="J73" s="153">
        <v>946.758181</v>
      </c>
      <c r="K73" s="153">
        <v>1889.372986</v>
      </c>
      <c r="L73" s="153">
        <v>3591.513422</v>
      </c>
      <c r="M73" s="153">
        <v>21626.195044</v>
      </c>
    </row>
    <row r="74" spans="3:13" ht="11.25">
      <c r="C74" s="80">
        <v>41395</v>
      </c>
      <c r="D74" s="153">
        <v>9145.341927</v>
      </c>
      <c r="E74" s="153">
        <v>4110.237101</v>
      </c>
      <c r="F74" s="153">
        <v>4493.614144</v>
      </c>
      <c r="G74" s="153">
        <v>1449.530679</v>
      </c>
      <c r="H74" s="153"/>
      <c r="I74" s="153">
        <v>893.210161</v>
      </c>
      <c r="J74" s="153">
        <v>971.6946849999999</v>
      </c>
      <c r="K74" s="153">
        <v>1864.904846</v>
      </c>
      <c r="L74" s="153">
        <v>3314.435525</v>
      </c>
      <c r="M74" s="153">
        <v>21063.628697</v>
      </c>
    </row>
    <row r="75" spans="3:13" ht="11.25">
      <c r="C75" s="80">
        <v>41426</v>
      </c>
      <c r="D75" s="153">
        <v>8590.307763</v>
      </c>
      <c r="E75" s="153">
        <v>2320.378015</v>
      </c>
      <c r="F75" s="153">
        <v>4528.682673</v>
      </c>
      <c r="G75" s="153">
        <v>1513.301114</v>
      </c>
      <c r="H75" s="153"/>
      <c r="I75" s="153">
        <v>892.385889</v>
      </c>
      <c r="J75" s="153">
        <v>988.011703</v>
      </c>
      <c r="K75" s="153">
        <v>1880.397592</v>
      </c>
      <c r="L75" s="153">
        <v>3393.698706</v>
      </c>
      <c r="M75" s="153">
        <v>18833.067157</v>
      </c>
    </row>
    <row r="76" spans="3:13" ht="11.25">
      <c r="C76" s="80">
        <v>41456</v>
      </c>
      <c r="D76" s="153">
        <v>9590.738424</v>
      </c>
      <c r="E76" s="153">
        <v>4938.323215</v>
      </c>
      <c r="F76" s="153">
        <v>4540.556973</v>
      </c>
      <c r="G76" s="153">
        <v>1524.926029</v>
      </c>
      <c r="H76" s="153"/>
      <c r="I76" s="153">
        <v>951.25298</v>
      </c>
      <c r="J76" s="153">
        <v>1158.5856190000002</v>
      </c>
      <c r="K76" s="153">
        <v>2109.838599</v>
      </c>
      <c r="L76" s="153">
        <v>3634.764628</v>
      </c>
      <c r="M76" s="153">
        <v>22704.38324</v>
      </c>
    </row>
    <row r="77" spans="2:13" ht="11.25">
      <c r="B77" s="85"/>
      <c r="C77" s="81">
        <v>41487</v>
      </c>
      <c r="D77" s="82">
        <v>9920</v>
      </c>
      <c r="E77" s="82">
        <v>2387</v>
      </c>
      <c r="F77" s="82">
        <v>4215</v>
      </c>
      <c r="G77" s="82">
        <v>1708</v>
      </c>
      <c r="H77" s="82"/>
      <c r="I77" s="82">
        <v>773</v>
      </c>
      <c r="J77" s="82">
        <v>1196</v>
      </c>
      <c r="K77" s="82">
        <v>1969</v>
      </c>
      <c r="L77" s="82">
        <v>3677</v>
      </c>
      <c r="M77" s="82">
        <v>20199</v>
      </c>
    </row>
    <row r="78" ht="11.25">
      <c r="C78" s="51" t="s">
        <v>147</v>
      </c>
    </row>
  </sheetData>
  <sheetProtection/>
  <mergeCells count="6">
    <mergeCell ref="C7:C9"/>
    <mergeCell ref="G7:L7"/>
    <mergeCell ref="I8:K8"/>
    <mergeCell ref="D7:D9"/>
    <mergeCell ref="E7:E9"/>
    <mergeCell ref="F7:F9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78"/>
  <sheetViews>
    <sheetView zoomScaleSheetLayoutView="100" zoomScalePageLayoutView="0" workbookViewId="0" topLeftCell="A1">
      <selection activeCell="E76" sqref="E76:E77"/>
    </sheetView>
  </sheetViews>
  <sheetFormatPr defaultColWidth="9.140625" defaultRowHeight="12.75"/>
  <cols>
    <col min="1" max="1" width="3.7109375" style="7" customWidth="1"/>
    <col min="2" max="2" width="5.00390625" style="7" bestFit="1" customWidth="1"/>
    <col min="3" max="3" width="11.28125" style="7" customWidth="1"/>
    <col min="4" max="4" width="15.7109375" style="7" customWidth="1"/>
    <col min="5" max="5" width="13.8515625" style="7" customWidth="1"/>
    <col min="6" max="6" width="8.57421875" style="7" customWidth="1"/>
    <col min="7" max="7" width="11.421875" style="7" customWidth="1"/>
    <col min="8" max="8" width="2.57421875" style="7" customWidth="1"/>
    <col min="9" max="10" width="11.140625" style="7" customWidth="1"/>
    <col min="11" max="11" width="8.57421875" style="7" customWidth="1"/>
    <col min="12" max="12" width="8.57421875" style="7" bestFit="1" customWidth="1"/>
    <col min="13" max="13" width="8.140625" style="7" customWidth="1"/>
    <col min="14" max="16384" width="9.140625" style="7" customWidth="1"/>
  </cols>
  <sheetData>
    <row r="1" spans="2:13" s="98" customFormat="1" ht="12.75">
      <c r="B1" s="99" t="s">
        <v>86</v>
      </c>
      <c r="C1" s="100"/>
      <c r="D1" s="7"/>
      <c r="E1" s="7"/>
      <c r="F1" s="7"/>
      <c r="M1" s="101" t="str">
        <f>'Tab 1'!U1</f>
        <v>Carta de Conjuntura | Set 2013</v>
      </c>
    </row>
    <row r="2" ht="11.25">
      <c r="C2" s="46"/>
    </row>
    <row r="3" spans="3:11" ht="11.25">
      <c r="C3" s="5" t="s">
        <v>66</v>
      </c>
      <c r="K3" s="14"/>
    </row>
    <row r="4" spans="3:11" ht="11.25">
      <c r="C4" s="5" t="s">
        <v>70</v>
      </c>
      <c r="K4" s="14"/>
    </row>
    <row r="5" spans="3:11" ht="11.25">
      <c r="C5" s="46" t="s">
        <v>52</v>
      </c>
      <c r="K5" s="14"/>
    </row>
    <row r="6" spans="3:11" ht="11.25">
      <c r="C6" s="46"/>
      <c r="K6" s="14"/>
    </row>
    <row r="7" spans="2:13" ht="11.25">
      <c r="B7" s="115"/>
      <c r="C7" s="201" t="s">
        <v>12</v>
      </c>
      <c r="D7" s="227" t="s">
        <v>71</v>
      </c>
      <c r="E7" s="227" t="s">
        <v>72</v>
      </c>
      <c r="F7" s="227" t="s">
        <v>73</v>
      </c>
      <c r="G7" s="226" t="s">
        <v>74</v>
      </c>
      <c r="H7" s="226"/>
      <c r="I7" s="226"/>
      <c r="J7" s="226"/>
      <c r="K7" s="226"/>
      <c r="L7" s="227"/>
      <c r="M7" s="73" t="s">
        <v>16</v>
      </c>
    </row>
    <row r="8" spans="2:12" ht="12.75" customHeight="1">
      <c r="B8" s="122"/>
      <c r="C8" s="214"/>
      <c r="D8" s="228"/>
      <c r="E8" s="228"/>
      <c r="F8" s="228"/>
      <c r="G8" s="10" t="s">
        <v>75</v>
      </c>
      <c r="H8" s="10"/>
      <c r="I8" s="204" t="s">
        <v>76</v>
      </c>
      <c r="J8" s="204"/>
      <c r="K8" s="204"/>
      <c r="L8" s="74" t="s">
        <v>16</v>
      </c>
    </row>
    <row r="9" spans="2:13" s="78" customFormat="1" ht="13.5" customHeight="1" thickBot="1">
      <c r="B9" s="123"/>
      <c r="C9" s="215"/>
      <c r="D9" s="229"/>
      <c r="E9" s="229"/>
      <c r="F9" s="229"/>
      <c r="G9" s="75"/>
      <c r="H9" s="75"/>
      <c r="I9" s="76" t="s">
        <v>77</v>
      </c>
      <c r="J9" s="76" t="s">
        <v>78</v>
      </c>
      <c r="K9" s="76" t="s">
        <v>16</v>
      </c>
      <c r="L9" s="77"/>
      <c r="M9" s="77"/>
    </row>
    <row r="10" spans="2:24" ht="12" thickTop="1">
      <c r="B10" s="168" t="s">
        <v>124</v>
      </c>
      <c r="C10" s="164">
        <v>39448</v>
      </c>
      <c r="D10" s="167">
        <v>61614.990131</v>
      </c>
      <c r="E10" s="167">
        <v>20211.827859999998</v>
      </c>
      <c r="F10" s="167">
        <v>26138.099985</v>
      </c>
      <c r="G10" s="167">
        <v>7870.734175</v>
      </c>
      <c r="H10" s="167"/>
      <c r="I10" s="167">
        <v>3776.915062</v>
      </c>
      <c r="J10" s="167">
        <v>4896.574052</v>
      </c>
      <c r="K10" s="167">
        <v>8673.489113999998</v>
      </c>
      <c r="L10" s="167">
        <v>16544.223288999998</v>
      </c>
      <c r="M10" s="167">
        <v>124509.141265</v>
      </c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</row>
    <row r="11" spans="2:13" ht="11.25">
      <c r="B11" s="7" t="s">
        <v>26</v>
      </c>
      <c r="C11" s="80">
        <v>39479</v>
      </c>
      <c r="D11" s="153">
        <v>63939.225015</v>
      </c>
      <c r="E11" s="153">
        <v>21125.522551</v>
      </c>
      <c r="F11" s="153">
        <v>27124.27599</v>
      </c>
      <c r="G11" s="153">
        <v>8090.490089</v>
      </c>
      <c r="H11" s="153"/>
      <c r="I11" s="153">
        <v>3922.270787</v>
      </c>
      <c r="J11" s="153">
        <v>5027.595282</v>
      </c>
      <c r="K11" s="153">
        <v>8949.866069</v>
      </c>
      <c r="L11" s="153">
        <v>17040.356157999995</v>
      </c>
      <c r="M11" s="153">
        <v>129229.379714</v>
      </c>
    </row>
    <row r="12" spans="2:13" ht="11.25">
      <c r="B12" s="7" t="s">
        <v>26</v>
      </c>
      <c r="C12" s="80">
        <v>39508</v>
      </c>
      <c r="D12" s="153">
        <v>64573.911844</v>
      </c>
      <c r="E12" s="153">
        <v>21937.125183999997</v>
      </c>
      <c r="F12" s="153">
        <v>27424.813734</v>
      </c>
      <c r="G12" s="153">
        <v>8123.539431</v>
      </c>
      <c r="H12" s="153"/>
      <c r="I12" s="153">
        <v>4081.927636</v>
      </c>
      <c r="J12" s="153">
        <v>5130.087264</v>
      </c>
      <c r="K12" s="153">
        <v>9212.014899999998</v>
      </c>
      <c r="L12" s="153">
        <v>17335.554331</v>
      </c>
      <c r="M12" s="153">
        <v>131271.405093</v>
      </c>
    </row>
    <row r="13" spans="2:13" ht="11.25">
      <c r="B13" s="7" t="s">
        <v>26</v>
      </c>
      <c r="C13" s="80">
        <v>39539</v>
      </c>
      <c r="D13" s="153">
        <v>66311.644362</v>
      </c>
      <c r="E13" s="153">
        <v>22920.789728</v>
      </c>
      <c r="F13" s="153">
        <v>28274.263561</v>
      </c>
      <c r="G13" s="153">
        <v>8257.505806000001</v>
      </c>
      <c r="H13" s="153"/>
      <c r="I13" s="153">
        <v>4328.395344</v>
      </c>
      <c r="J13" s="153">
        <v>5236.670015</v>
      </c>
      <c r="K13" s="153">
        <v>9565.065359</v>
      </c>
      <c r="L13" s="153">
        <v>17822.571165</v>
      </c>
      <c r="M13" s="153">
        <v>135329.268816</v>
      </c>
    </row>
    <row r="14" spans="2:13" ht="11.25">
      <c r="B14" s="7" t="s">
        <v>26</v>
      </c>
      <c r="C14" s="80">
        <v>39569</v>
      </c>
      <c r="D14" s="153">
        <v>68607.037182</v>
      </c>
      <c r="E14" s="153">
        <v>24696.924166999997</v>
      </c>
      <c r="F14" s="153">
        <v>29201.779057000003</v>
      </c>
      <c r="G14" s="153">
        <v>8318.726619000001</v>
      </c>
      <c r="H14" s="153"/>
      <c r="I14" s="153">
        <v>4579.686534</v>
      </c>
      <c r="J14" s="153">
        <v>5359.4534220000005</v>
      </c>
      <c r="K14" s="153">
        <v>9939.139956</v>
      </c>
      <c r="L14" s="153">
        <v>18257.866575</v>
      </c>
      <c r="M14" s="153">
        <v>140763.606981</v>
      </c>
    </row>
    <row r="15" spans="2:13" ht="11.25">
      <c r="B15" s="7" t="s">
        <v>26</v>
      </c>
      <c r="C15" s="80">
        <v>39600</v>
      </c>
      <c r="D15" s="153">
        <v>71380.04442800001</v>
      </c>
      <c r="E15" s="153">
        <v>26644.798910999998</v>
      </c>
      <c r="F15" s="153">
        <v>30310.603761000002</v>
      </c>
      <c r="G15" s="153">
        <v>8643.604490000002</v>
      </c>
      <c r="H15" s="153"/>
      <c r="I15" s="153">
        <v>4812.371746</v>
      </c>
      <c r="J15" s="153">
        <v>5538.246328000001</v>
      </c>
      <c r="K15" s="153">
        <v>10350.618074</v>
      </c>
      <c r="L15" s="153">
        <v>18994.222564000003</v>
      </c>
      <c r="M15" s="153">
        <v>147329.669664</v>
      </c>
    </row>
    <row r="16" spans="2:13" ht="11.25">
      <c r="B16" s="7" t="s">
        <v>26</v>
      </c>
      <c r="C16" s="80">
        <v>39630</v>
      </c>
      <c r="D16" s="153">
        <v>74217.54902300001</v>
      </c>
      <c r="E16" s="153">
        <v>27971.555838999997</v>
      </c>
      <c r="F16" s="153">
        <v>31705.639566</v>
      </c>
      <c r="G16" s="153">
        <v>8815.425221000001</v>
      </c>
      <c r="H16" s="153"/>
      <c r="I16" s="153">
        <v>5228.991738999999</v>
      </c>
      <c r="J16" s="153">
        <v>5736.790065</v>
      </c>
      <c r="K16" s="153">
        <v>10965.781804</v>
      </c>
      <c r="L16" s="153">
        <v>19781.207024999996</v>
      </c>
      <c r="M16" s="153">
        <v>153675.95145300002</v>
      </c>
    </row>
    <row r="17" spans="2:13" ht="11.25">
      <c r="B17" s="7" t="s">
        <v>26</v>
      </c>
      <c r="C17" s="80">
        <v>39661</v>
      </c>
      <c r="D17" s="153">
        <v>76342.271283</v>
      </c>
      <c r="E17" s="153">
        <v>29921.865826999998</v>
      </c>
      <c r="F17" s="153">
        <v>32921.381848</v>
      </c>
      <c r="G17" s="153">
        <v>9052.343762</v>
      </c>
      <c r="H17" s="153"/>
      <c r="I17" s="153">
        <v>5420.008214</v>
      </c>
      <c r="J17" s="153">
        <v>5905.9455769999995</v>
      </c>
      <c r="K17" s="153">
        <v>11325.953791</v>
      </c>
      <c r="L17" s="153">
        <v>20378.297553</v>
      </c>
      <c r="M17" s="153">
        <v>159563.81651099998</v>
      </c>
    </row>
    <row r="18" spans="2:13" ht="11.25">
      <c r="B18" s="7" t="s">
        <v>26</v>
      </c>
      <c r="C18" s="80">
        <v>39692</v>
      </c>
      <c r="D18" s="153">
        <v>79526.30776000001</v>
      </c>
      <c r="E18" s="153">
        <v>30964.869681999997</v>
      </c>
      <c r="F18" s="153">
        <v>34246.065932</v>
      </c>
      <c r="G18" s="153">
        <v>9452.936906</v>
      </c>
      <c r="H18" s="153"/>
      <c r="I18" s="153">
        <v>5743.329515</v>
      </c>
      <c r="J18" s="153">
        <v>6198.734686</v>
      </c>
      <c r="K18" s="153">
        <v>11942.064201</v>
      </c>
      <c r="L18" s="153">
        <v>21395.001106999996</v>
      </c>
      <c r="M18" s="153">
        <v>166132.24448100003</v>
      </c>
    </row>
    <row r="19" spans="2:13" ht="11.25">
      <c r="B19" s="7" t="s">
        <v>26</v>
      </c>
      <c r="C19" s="80">
        <v>39722</v>
      </c>
      <c r="D19" s="153">
        <v>81763.44965000001</v>
      </c>
      <c r="E19" s="153">
        <v>32056.291602999998</v>
      </c>
      <c r="F19" s="153">
        <v>35211.653803999994</v>
      </c>
      <c r="G19" s="153">
        <v>9569.494556</v>
      </c>
      <c r="H19" s="153"/>
      <c r="I19" s="153">
        <v>5928.358745</v>
      </c>
      <c r="J19" s="153">
        <v>6449.630746</v>
      </c>
      <c r="K19" s="153">
        <v>12377.989490999998</v>
      </c>
      <c r="L19" s="153">
        <v>21947.484046999998</v>
      </c>
      <c r="M19" s="153">
        <v>170978.879104</v>
      </c>
    </row>
    <row r="20" spans="2:13" ht="11.25">
      <c r="B20" s="7" t="s">
        <v>26</v>
      </c>
      <c r="C20" s="80">
        <v>39753</v>
      </c>
      <c r="D20" s="153">
        <v>82890.220318</v>
      </c>
      <c r="E20" s="153">
        <v>31449.189968</v>
      </c>
      <c r="F20" s="153">
        <v>35458.791245</v>
      </c>
      <c r="G20" s="153">
        <v>9665.270173</v>
      </c>
      <c r="H20" s="153"/>
      <c r="I20" s="153">
        <v>6039.586603000001</v>
      </c>
      <c r="J20" s="153">
        <v>6563.507316</v>
      </c>
      <c r="K20" s="153">
        <v>12603.093918999999</v>
      </c>
      <c r="L20" s="153">
        <v>22268.364092</v>
      </c>
      <c r="M20" s="153">
        <v>172066.56562299997</v>
      </c>
    </row>
    <row r="21" spans="2:13" ht="11.25">
      <c r="B21" s="49" t="s">
        <v>26</v>
      </c>
      <c r="C21" s="81">
        <v>39783</v>
      </c>
      <c r="D21" s="82">
        <v>83055.595715</v>
      </c>
      <c r="E21" s="82">
        <v>31462.471172999994</v>
      </c>
      <c r="F21" s="82">
        <v>35931.130575999996</v>
      </c>
      <c r="G21" s="82">
        <v>9816.450965</v>
      </c>
      <c r="H21" s="82"/>
      <c r="I21" s="82">
        <v>6051.257846</v>
      </c>
      <c r="J21" s="82">
        <v>6658.357231</v>
      </c>
      <c r="K21" s="82">
        <v>12709.615077</v>
      </c>
      <c r="L21" s="82">
        <v>22526.066042000002</v>
      </c>
      <c r="M21" s="82">
        <v>172975.263506</v>
      </c>
    </row>
    <row r="22" spans="2:13" ht="11.25">
      <c r="B22" s="7" t="s">
        <v>104</v>
      </c>
      <c r="C22" s="80">
        <v>39814</v>
      </c>
      <c r="D22" s="153">
        <v>81490.00553</v>
      </c>
      <c r="E22" s="153">
        <v>31319.483200999995</v>
      </c>
      <c r="F22" s="153">
        <v>35659.841381</v>
      </c>
      <c r="G22" s="153">
        <v>9838.105548000003</v>
      </c>
      <c r="H22" s="153"/>
      <c r="I22" s="153">
        <v>6022.159897</v>
      </c>
      <c r="J22" s="153">
        <v>6602.567417000001</v>
      </c>
      <c r="K22" s="153">
        <v>12624.727314</v>
      </c>
      <c r="L22" s="153">
        <v>22462.832862</v>
      </c>
      <c r="M22" s="153">
        <v>170932.162974</v>
      </c>
    </row>
    <row r="23" spans="2:13" ht="11.25">
      <c r="B23" s="7" t="s">
        <v>26</v>
      </c>
      <c r="C23" s="80">
        <v>39845</v>
      </c>
      <c r="D23" s="153">
        <v>79198.81804599999</v>
      </c>
      <c r="E23" s="153">
        <v>30171.947682999995</v>
      </c>
      <c r="F23" s="153">
        <v>35145.277941</v>
      </c>
      <c r="G23" s="153">
        <v>9770.043201999999</v>
      </c>
      <c r="H23" s="153"/>
      <c r="I23" s="153">
        <v>5986.746059</v>
      </c>
      <c r="J23" s="153">
        <v>6534.3352749999995</v>
      </c>
      <c r="K23" s="153">
        <v>12521.081334000002</v>
      </c>
      <c r="L23" s="153">
        <v>22291.124536</v>
      </c>
      <c r="M23" s="153">
        <v>166807.16820600003</v>
      </c>
    </row>
    <row r="24" spans="2:13" ht="11.25">
      <c r="B24" s="7" t="s">
        <v>26</v>
      </c>
      <c r="C24" s="80">
        <v>39873</v>
      </c>
      <c r="D24" s="153">
        <v>78183.39777699999</v>
      </c>
      <c r="E24" s="153">
        <v>29135.565422999996</v>
      </c>
      <c r="F24" s="153">
        <v>35437.175433</v>
      </c>
      <c r="G24" s="153">
        <v>10053.501187</v>
      </c>
      <c r="H24" s="153"/>
      <c r="I24" s="153">
        <v>5951.333316</v>
      </c>
      <c r="J24" s="153">
        <v>6474.0809770000005</v>
      </c>
      <c r="K24" s="153">
        <v>12425.414293000002</v>
      </c>
      <c r="L24" s="153">
        <v>22478.915479999996</v>
      </c>
      <c r="M24" s="153">
        <v>165235.05411300002</v>
      </c>
    </row>
    <row r="25" spans="2:13" ht="11.25">
      <c r="B25" s="7" t="s">
        <v>26</v>
      </c>
      <c r="C25" s="80">
        <v>39904</v>
      </c>
      <c r="D25" s="153">
        <v>76154.938134</v>
      </c>
      <c r="E25" s="153">
        <v>27877.390850999996</v>
      </c>
      <c r="F25" s="153">
        <v>35168.844207</v>
      </c>
      <c r="G25" s="153">
        <v>10062.194838</v>
      </c>
      <c r="H25" s="153"/>
      <c r="I25" s="153">
        <v>5898.257543</v>
      </c>
      <c r="J25" s="153">
        <v>6381.7229640000005</v>
      </c>
      <c r="K25" s="153">
        <v>12279.980507</v>
      </c>
      <c r="L25" s="153">
        <v>22342.175344999996</v>
      </c>
      <c r="M25" s="153">
        <v>161543.348537</v>
      </c>
    </row>
    <row r="26" spans="2:18" ht="11.25">
      <c r="B26" s="7" t="s">
        <v>26</v>
      </c>
      <c r="C26" s="80">
        <v>39934</v>
      </c>
      <c r="D26" s="153">
        <v>73204.88029</v>
      </c>
      <c r="E26" s="153">
        <v>25924.512233</v>
      </c>
      <c r="F26" s="153">
        <v>34439.167348999996</v>
      </c>
      <c r="G26" s="153">
        <v>10080.275655</v>
      </c>
      <c r="H26" s="153"/>
      <c r="I26" s="153">
        <v>5796.737375000001</v>
      </c>
      <c r="J26" s="153">
        <v>6230.604641</v>
      </c>
      <c r="K26" s="153">
        <v>12027.342015999999</v>
      </c>
      <c r="L26" s="153">
        <v>22107.617670999996</v>
      </c>
      <c r="M26" s="153">
        <v>155676.17754299997</v>
      </c>
      <c r="P26" s="83"/>
      <c r="R26" s="11"/>
    </row>
    <row r="27" spans="2:18" ht="11.25">
      <c r="B27" s="7" t="s">
        <v>26</v>
      </c>
      <c r="C27" s="80">
        <v>39965</v>
      </c>
      <c r="D27" s="153">
        <v>70438.84801000002</v>
      </c>
      <c r="E27" s="153">
        <v>23875.020633</v>
      </c>
      <c r="F27" s="153">
        <v>33590.201011</v>
      </c>
      <c r="G27" s="153">
        <v>9919.708441</v>
      </c>
      <c r="H27" s="153"/>
      <c r="I27" s="153">
        <v>5764.127701</v>
      </c>
      <c r="J27" s="153">
        <v>6087.338543</v>
      </c>
      <c r="K27" s="153">
        <v>11851.466244</v>
      </c>
      <c r="L27" s="153">
        <v>21771.174684999994</v>
      </c>
      <c r="M27" s="153">
        <v>149675.24433899997</v>
      </c>
      <c r="P27" s="84"/>
      <c r="R27" s="11"/>
    </row>
    <row r="28" spans="2:16" ht="11.25">
      <c r="B28" s="7" t="s">
        <v>26</v>
      </c>
      <c r="C28" s="80">
        <v>39995</v>
      </c>
      <c r="D28" s="153">
        <v>67793.399328</v>
      </c>
      <c r="E28" s="153">
        <v>22112.872161</v>
      </c>
      <c r="F28" s="153">
        <v>32472.652896</v>
      </c>
      <c r="G28" s="153">
        <v>9916.979415</v>
      </c>
      <c r="H28" s="153"/>
      <c r="I28" s="153">
        <v>5540.658743000001</v>
      </c>
      <c r="J28" s="153">
        <v>5947.858797000001</v>
      </c>
      <c r="K28" s="153">
        <v>11488.51754</v>
      </c>
      <c r="L28" s="153">
        <v>21405.496955</v>
      </c>
      <c r="M28" s="153">
        <v>143784.42133999997</v>
      </c>
      <c r="P28" s="13"/>
    </row>
    <row r="29" spans="2:13" ht="11.25">
      <c r="B29" s="7" t="s">
        <v>26</v>
      </c>
      <c r="C29" s="80">
        <v>40026</v>
      </c>
      <c r="D29" s="153">
        <v>65211.42417500001</v>
      </c>
      <c r="E29" s="153">
        <v>19678.795727</v>
      </c>
      <c r="F29" s="153">
        <v>31137.844653999997</v>
      </c>
      <c r="G29" s="153">
        <v>9764.866140999999</v>
      </c>
      <c r="H29" s="153"/>
      <c r="I29" s="153">
        <v>5525.391062</v>
      </c>
      <c r="J29" s="153">
        <v>5807.0738280000005</v>
      </c>
      <c r="K29" s="153">
        <v>11332.464890000003</v>
      </c>
      <c r="L29" s="153">
        <v>21097.331030999998</v>
      </c>
      <c r="M29" s="153">
        <v>137125.395587</v>
      </c>
    </row>
    <row r="30" spans="2:13" ht="11.25">
      <c r="B30" s="7" t="s">
        <v>26</v>
      </c>
      <c r="C30" s="80">
        <v>40057</v>
      </c>
      <c r="D30" s="153">
        <v>62784.835997</v>
      </c>
      <c r="E30" s="153">
        <v>18552.009223999998</v>
      </c>
      <c r="F30" s="153">
        <v>30320.376983999995</v>
      </c>
      <c r="G30" s="153">
        <v>9622.482677</v>
      </c>
      <c r="H30" s="153"/>
      <c r="I30" s="153">
        <v>5456.687388</v>
      </c>
      <c r="J30" s="153">
        <v>5683.995408000001</v>
      </c>
      <c r="K30" s="153">
        <v>11140.682796000001</v>
      </c>
      <c r="L30" s="153">
        <v>20763.165473</v>
      </c>
      <c r="M30" s="153">
        <v>132420.387678</v>
      </c>
    </row>
    <row r="31" spans="2:13" ht="11.25">
      <c r="B31" s="7" t="s">
        <v>26</v>
      </c>
      <c r="C31" s="80">
        <v>40087</v>
      </c>
      <c r="D31" s="153">
        <v>60624.548192</v>
      </c>
      <c r="E31" s="153">
        <v>17082.417875</v>
      </c>
      <c r="F31" s="153">
        <v>29621.867555999997</v>
      </c>
      <c r="G31" s="153">
        <v>9652.318826</v>
      </c>
      <c r="H31" s="153"/>
      <c r="I31" s="153">
        <v>5437.631033</v>
      </c>
      <c r="J31" s="153">
        <v>5583.050375999999</v>
      </c>
      <c r="K31" s="153">
        <v>11020.681408999999</v>
      </c>
      <c r="L31" s="153">
        <v>20673.000234999996</v>
      </c>
      <c r="M31" s="153">
        <v>128001.833858</v>
      </c>
    </row>
    <row r="32" spans="2:13" ht="11.25">
      <c r="B32" s="7" t="s">
        <v>26</v>
      </c>
      <c r="C32" s="80">
        <v>40118</v>
      </c>
      <c r="D32" s="153">
        <v>59457.912767</v>
      </c>
      <c r="E32" s="153">
        <v>16892.901845</v>
      </c>
      <c r="F32" s="153">
        <v>29648.404650999997</v>
      </c>
      <c r="G32" s="153">
        <v>9773.825744</v>
      </c>
      <c r="H32" s="153"/>
      <c r="I32" s="153">
        <v>5568.366461</v>
      </c>
      <c r="J32" s="153">
        <v>5584.341764</v>
      </c>
      <c r="K32" s="153">
        <v>11152.708224999998</v>
      </c>
      <c r="L32" s="153">
        <v>20926.533969</v>
      </c>
      <c r="M32" s="153">
        <v>126925.753232</v>
      </c>
    </row>
    <row r="33" spans="2:13" ht="11.25">
      <c r="B33" s="49" t="s">
        <v>26</v>
      </c>
      <c r="C33" s="81">
        <v>40148</v>
      </c>
      <c r="D33" s="82">
        <v>59752.745843000004</v>
      </c>
      <c r="E33" s="82">
        <v>16746.318464</v>
      </c>
      <c r="F33" s="82">
        <v>29695.578538000005</v>
      </c>
      <c r="G33" s="82">
        <v>9910.05008</v>
      </c>
      <c r="H33" s="82"/>
      <c r="I33" s="82">
        <v>5892.684849</v>
      </c>
      <c r="J33" s="82">
        <v>5720.970155999999</v>
      </c>
      <c r="K33" s="82">
        <v>11613.655005</v>
      </c>
      <c r="L33" s="82">
        <v>21523.705085</v>
      </c>
      <c r="M33" s="82">
        <v>127718.34793</v>
      </c>
    </row>
    <row r="34" spans="2:13" ht="11.25">
      <c r="B34" s="7" t="s">
        <v>106</v>
      </c>
      <c r="C34" s="80">
        <v>40179</v>
      </c>
      <c r="D34" s="153">
        <v>60511.907709</v>
      </c>
      <c r="E34" s="153">
        <v>16647.035115000002</v>
      </c>
      <c r="F34" s="153">
        <v>29738.557010000004</v>
      </c>
      <c r="G34" s="153">
        <v>10026.279917</v>
      </c>
      <c r="H34" s="153"/>
      <c r="I34" s="153">
        <v>6105.834595</v>
      </c>
      <c r="J34" s="153">
        <v>5861.862700000001</v>
      </c>
      <c r="K34" s="153">
        <v>11967.697295</v>
      </c>
      <c r="L34" s="153">
        <v>21993.977211999998</v>
      </c>
      <c r="M34" s="153">
        <v>128891.47704599999</v>
      </c>
    </row>
    <row r="35" spans="2:13" ht="11.25">
      <c r="B35" s="7" t="s">
        <v>26</v>
      </c>
      <c r="C35" s="80">
        <v>40210</v>
      </c>
      <c r="D35" s="153">
        <v>62388.992602</v>
      </c>
      <c r="E35" s="153">
        <v>17455.841049000002</v>
      </c>
      <c r="F35" s="153">
        <v>30329.633522000007</v>
      </c>
      <c r="G35" s="153">
        <v>10233.131555</v>
      </c>
      <c r="H35" s="153"/>
      <c r="I35" s="153">
        <v>6346.20233</v>
      </c>
      <c r="J35" s="153">
        <v>6119.951163000001</v>
      </c>
      <c r="K35" s="153">
        <v>12466.153493</v>
      </c>
      <c r="L35" s="153">
        <v>22699.285047999998</v>
      </c>
      <c r="M35" s="153">
        <v>132873.752221</v>
      </c>
    </row>
    <row r="36" spans="2:13" ht="11.25">
      <c r="B36" s="7" t="s">
        <v>26</v>
      </c>
      <c r="C36" s="80">
        <v>40238</v>
      </c>
      <c r="D36" s="153">
        <v>65174.50432899999</v>
      </c>
      <c r="E36" s="153">
        <v>18273.539911</v>
      </c>
      <c r="F36" s="153">
        <v>30931.112892000005</v>
      </c>
      <c r="G36" s="153">
        <v>10436.936983</v>
      </c>
      <c r="H36" s="153"/>
      <c r="I36" s="153">
        <v>6618.425037</v>
      </c>
      <c r="J36" s="153">
        <v>6441.442469</v>
      </c>
      <c r="K36" s="153">
        <v>13059.867505999999</v>
      </c>
      <c r="L36" s="153">
        <v>23496.804489000002</v>
      </c>
      <c r="M36" s="153">
        <v>137875.96162099997</v>
      </c>
    </row>
    <row r="37" spans="2:13" ht="11.25">
      <c r="B37" s="7" t="s">
        <v>26</v>
      </c>
      <c r="C37" s="80">
        <v>40269</v>
      </c>
      <c r="D37" s="153">
        <v>67657.706255</v>
      </c>
      <c r="E37" s="153">
        <v>19819.326923000004</v>
      </c>
      <c r="F37" s="153">
        <v>31380.681060000003</v>
      </c>
      <c r="G37" s="153">
        <v>10657.479251</v>
      </c>
      <c r="H37" s="153"/>
      <c r="I37" s="153">
        <v>6843.315328999999</v>
      </c>
      <c r="J37" s="153">
        <v>6766.530097</v>
      </c>
      <c r="K37" s="153">
        <v>13609.845426</v>
      </c>
      <c r="L37" s="153">
        <v>24267.324677</v>
      </c>
      <c r="M37" s="153">
        <v>143125.03891499998</v>
      </c>
    </row>
    <row r="38" spans="2:13" ht="11.25">
      <c r="B38" s="7" t="s">
        <v>26</v>
      </c>
      <c r="C38" s="80">
        <v>40299</v>
      </c>
      <c r="D38" s="153">
        <v>69901.25358599999</v>
      </c>
      <c r="E38" s="153">
        <v>20530.065611</v>
      </c>
      <c r="F38" s="153">
        <v>32335.657311000003</v>
      </c>
      <c r="G38" s="153">
        <v>10965.661411</v>
      </c>
      <c r="H38" s="153"/>
      <c r="I38" s="153">
        <v>7160.823497999999</v>
      </c>
      <c r="J38" s="153">
        <v>7118.304622999999</v>
      </c>
      <c r="K38" s="153">
        <v>14279.128121</v>
      </c>
      <c r="L38" s="153">
        <v>25244.789532</v>
      </c>
      <c r="M38" s="153">
        <v>148011.76604</v>
      </c>
    </row>
    <row r="39" spans="2:13" ht="11.25">
      <c r="B39" s="7" t="s">
        <v>26</v>
      </c>
      <c r="C39" s="80">
        <v>40330</v>
      </c>
      <c r="D39" s="153">
        <v>71911.78903</v>
      </c>
      <c r="E39" s="153">
        <v>21417.953275</v>
      </c>
      <c r="F39" s="153">
        <v>33477.13087000001</v>
      </c>
      <c r="G39" s="153">
        <v>11267.054347</v>
      </c>
      <c r="H39" s="153"/>
      <c r="I39" s="153">
        <v>7463.155819</v>
      </c>
      <c r="J39" s="153">
        <v>7438.154186</v>
      </c>
      <c r="K39" s="153">
        <v>14901.310005</v>
      </c>
      <c r="L39" s="153">
        <v>26168.364352000004</v>
      </c>
      <c r="M39" s="153">
        <v>152975.23752700002</v>
      </c>
    </row>
    <row r="40" spans="2:13" ht="11.25">
      <c r="B40" s="7" t="s">
        <v>26</v>
      </c>
      <c r="C40" s="80">
        <v>40360</v>
      </c>
      <c r="D40" s="153">
        <v>73991.98120000001</v>
      </c>
      <c r="E40" s="153">
        <v>22301.387679999996</v>
      </c>
      <c r="F40" s="153">
        <v>34798.245691</v>
      </c>
      <c r="G40" s="153">
        <v>11466.139644</v>
      </c>
      <c r="H40" s="153"/>
      <c r="I40" s="153">
        <v>7693.746351999999</v>
      </c>
      <c r="J40" s="153">
        <v>7821.832369</v>
      </c>
      <c r="K40" s="153">
        <v>15515.578721</v>
      </c>
      <c r="L40" s="153">
        <v>26981.718365</v>
      </c>
      <c r="M40" s="153">
        <v>158073.332936</v>
      </c>
    </row>
    <row r="41" spans="2:13" ht="11.25">
      <c r="B41" s="7" t="s">
        <v>26</v>
      </c>
      <c r="C41" s="80">
        <v>40391</v>
      </c>
      <c r="D41" s="153">
        <v>76169.337793</v>
      </c>
      <c r="E41" s="153">
        <v>23189.07074</v>
      </c>
      <c r="F41" s="153">
        <v>36659.697462000004</v>
      </c>
      <c r="G41" s="153">
        <v>11807.901274000002</v>
      </c>
      <c r="H41" s="153"/>
      <c r="I41" s="153">
        <v>8030.682149</v>
      </c>
      <c r="J41" s="153">
        <v>8272.911715</v>
      </c>
      <c r="K41" s="153">
        <v>16303.593864</v>
      </c>
      <c r="L41" s="153">
        <v>28111.495138000002</v>
      </c>
      <c r="M41" s="153">
        <v>164129.601133</v>
      </c>
    </row>
    <row r="42" spans="2:13" ht="11.25">
      <c r="B42" s="7" t="s">
        <v>26</v>
      </c>
      <c r="C42" s="80">
        <v>40422</v>
      </c>
      <c r="D42" s="153">
        <v>78261.820121</v>
      </c>
      <c r="E42" s="153">
        <v>23918.449111</v>
      </c>
      <c r="F42" s="153">
        <v>38060.13318</v>
      </c>
      <c r="G42" s="153">
        <v>12139.62507</v>
      </c>
      <c r="H42" s="153"/>
      <c r="I42" s="153">
        <v>8313.40795</v>
      </c>
      <c r="J42" s="153">
        <v>8637.077753</v>
      </c>
      <c r="K42" s="153">
        <v>16950.485703</v>
      </c>
      <c r="L42" s="153">
        <v>29090.110773000004</v>
      </c>
      <c r="M42" s="153">
        <v>169330.513185</v>
      </c>
    </row>
    <row r="43" spans="2:13" ht="11.25">
      <c r="B43" s="7" t="s">
        <v>26</v>
      </c>
      <c r="C43" s="80">
        <v>40452</v>
      </c>
      <c r="D43" s="153">
        <v>79901.672832</v>
      </c>
      <c r="E43" s="153">
        <v>24455.653017</v>
      </c>
      <c r="F43" s="153">
        <v>38896.678111</v>
      </c>
      <c r="G43" s="153">
        <v>12380.178728999997</v>
      </c>
      <c r="H43" s="153"/>
      <c r="I43" s="153">
        <v>8528.557467999999</v>
      </c>
      <c r="J43" s="153">
        <v>8956.443189</v>
      </c>
      <c r="K43" s="153">
        <v>17485.000657</v>
      </c>
      <c r="L43" s="153">
        <v>29865.179386</v>
      </c>
      <c r="M43" s="153">
        <v>173119.183346</v>
      </c>
    </row>
    <row r="44" spans="2:13" ht="11.25">
      <c r="B44" s="7" t="s">
        <v>26</v>
      </c>
      <c r="C44" s="80">
        <v>40483</v>
      </c>
      <c r="D44" s="153">
        <v>82209.992178</v>
      </c>
      <c r="E44" s="153">
        <v>25503.405075</v>
      </c>
      <c r="F44" s="153">
        <v>39996.89531400001</v>
      </c>
      <c r="G44" s="153">
        <v>12621.201998999997</v>
      </c>
      <c r="H44" s="153"/>
      <c r="I44" s="153">
        <v>8854.768784</v>
      </c>
      <c r="J44" s="153">
        <v>9286.307881</v>
      </c>
      <c r="K44" s="153">
        <v>18141.076665</v>
      </c>
      <c r="L44" s="153">
        <v>30762.278664</v>
      </c>
      <c r="M44" s="153">
        <v>178472.571231</v>
      </c>
    </row>
    <row r="45" spans="2:13" ht="11.25">
      <c r="B45" s="49" t="s">
        <v>26</v>
      </c>
      <c r="C45" s="81">
        <v>40513</v>
      </c>
      <c r="D45" s="82">
        <v>83982.97816400001</v>
      </c>
      <c r="E45" s="82">
        <v>25339.543014</v>
      </c>
      <c r="F45" s="82">
        <v>41003.04187600001</v>
      </c>
      <c r="G45" s="82">
        <v>12847.776280999999</v>
      </c>
      <c r="H45" s="82"/>
      <c r="I45" s="82">
        <v>9129.234550000001</v>
      </c>
      <c r="J45" s="82">
        <v>9450.308341999998</v>
      </c>
      <c r="K45" s="82">
        <v>18579.542891999998</v>
      </c>
      <c r="L45" s="82">
        <v>31427.319173</v>
      </c>
      <c r="M45" s="82">
        <v>181752.88222700002</v>
      </c>
    </row>
    <row r="46" spans="2:13" ht="11.25">
      <c r="B46" s="7" t="s">
        <v>107</v>
      </c>
      <c r="C46" s="80">
        <v>40544</v>
      </c>
      <c r="D46" s="153">
        <v>85421.158784</v>
      </c>
      <c r="E46" s="153">
        <v>25639.024025</v>
      </c>
      <c r="F46" s="153">
        <v>41875.789659</v>
      </c>
      <c r="G46" s="153">
        <v>13122.170616999996</v>
      </c>
      <c r="H46" s="153"/>
      <c r="I46" s="153">
        <v>9374.272182</v>
      </c>
      <c r="J46" s="153">
        <v>9652.557175</v>
      </c>
      <c r="K46" s="153">
        <v>19026.829357</v>
      </c>
      <c r="L46" s="153">
        <v>32148.999974</v>
      </c>
      <c r="M46" s="153">
        <v>185084.972442</v>
      </c>
    </row>
    <row r="47" spans="2:13" ht="11.25">
      <c r="B47" s="7" t="s">
        <v>26</v>
      </c>
      <c r="C47" s="80">
        <v>40575</v>
      </c>
      <c r="D47" s="153">
        <v>86769.453364</v>
      </c>
      <c r="E47" s="153">
        <v>26289.074364999997</v>
      </c>
      <c r="F47" s="153">
        <v>42702.567998000006</v>
      </c>
      <c r="G47" s="153">
        <v>13434.114052999998</v>
      </c>
      <c r="H47" s="153"/>
      <c r="I47" s="153">
        <v>9735.260188</v>
      </c>
      <c r="J47" s="153">
        <v>9885.049705</v>
      </c>
      <c r="K47" s="153">
        <v>19620.309892999998</v>
      </c>
      <c r="L47" s="153">
        <v>33054.423945999995</v>
      </c>
      <c r="M47" s="153">
        <v>188815.519673</v>
      </c>
    </row>
    <row r="48" spans="2:13" ht="11.25">
      <c r="B48" s="7" t="s">
        <v>26</v>
      </c>
      <c r="C48" s="80">
        <v>40603</v>
      </c>
      <c r="D48" s="153">
        <v>87484.380919</v>
      </c>
      <c r="E48" s="153">
        <v>26975.588183</v>
      </c>
      <c r="F48" s="153">
        <v>43440.271611000004</v>
      </c>
      <c r="G48" s="153">
        <v>13581.879619999998</v>
      </c>
      <c r="H48" s="153"/>
      <c r="I48" s="153">
        <v>9990.017852</v>
      </c>
      <c r="J48" s="153">
        <v>10020.631681</v>
      </c>
      <c r="K48" s="153">
        <v>20010.649533</v>
      </c>
      <c r="L48" s="153">
        <v>33592.529152999996</v>
      </c>
      <c r="M48" s="153">
        <v>191492.76986600002</v>
      </c>
    </row>
    <row r="49" spans="2:13" ht="11.25">
      <c r="B49" s="7" t="s">
        <v>26</v>
      </c>
      <c r="C49" s="80">
        <v>40634</v>
      </c>
      <c r="D49" s="153">
        <v>89251.514786</v>
      </c>
      <c r="E49" s="153">
        <v>27799.974087000002</v>
      </c>
      <c r="F49" s="153">
        <v>44354.807694</v>
      </c>
      <c r="G49" s="153">
        <v>13892.610459000001</v>
      </c>
      <c r="H49" s="153"/>
      <c r="I49" s="153">
        <v>10442.674128</v>
      </c>
      <c r="J49" s="153">
        <v>10184.828359999998</v>
      </c>
      <c r="K49" s="153">
        <v>20627.502488</v>
      </c>
      <c r="L49" s="153">
        <v>34520.112946999994</v>
      </c>
      <c r="M49" s="153">
        <v>195926.409514</v>
      </c>
    </row>
    <row r="50" spans="2:13" ht="11.25">
      <c r="B50" s="7" t="s">
        <v>26</v>
      </c>
      <c r="C50" s="80">
        <v>40664</v>
      </c>
      <c r="D50" s="153">
        <v>91739.861462</v>
      </c>
      <c r="E50" s="153">
        <v>29059.835914000003</v>
      </c>
      <c r="F50" s="153">
        <v>45376.933262</v>
      </c>
      <c r="G50" s="153">
        <v>14122.345213</v>
      </c>
      <c r="H50" s="153"/>
      <c r="I50" s="153">
        <v>10678.364143</v>
      </c>
      <c r="J50" s="153">
        <v>10386.476713999999</v>
      </c>
      <c r="K50" s="153">
        <v>21064.840857</v>
      </c>
      <c r="L50" s="153">
        <v>35187.186069999996</v>
      </c>
      <c r="M50" s="153">
        <v>201363.81670799997</v>
      </c>
    </row>
    <row r="51" spans="2:13" ht="11.25">
      <c r="B51" s="7" t="s">
        <v>26</v>
      </c>
      <c r="C51" s="80">
        <v>40695</v>
      </c>
      <c r="D51" s="153">
        <v>93792.886369</v>
      </c>
      <c r="E51" s="153">
        <v>30074.036755</v>
      </c>
      <c r="F51" s="153">
        <v>46053.580022</v>
      </c>
      <c r="G51" s="153">
        <v>14356.532118</v>
      </c>
      <c r="H51" s="153"/>
      <c r="I51" s="153">
        <v>10936.211362</v>
      </c>
      <c r="J51" s="153">
        <v>10582.874948</v>
      </c>
      <c r="K51" s="153">
        <v>21519.086309999995</v>
      </c>
      <c r="L51" s="153">
        <v>35875.618427999994</v>
      </c>
      <c r="M51" s="153">
        <v>205796.121574</v>
      </c>
    </row>
    <row r="52" spans="2:13" ht="11.25">
      <c r="B52" s="7" t="s">
        <v>26</v>
      </c>
      <c r="C52" s="80">
        <v>40725</v>
      </c>
      <c r="D52" s="153">
        <v>95296.13345299999</v>
      </c>
      <c r="E52" s="153">
        <v>30358.047817000006</v>
      </c>
      <c r="F52" s="153">
        <v>46242.054867</v>
      </c>
      <c r="G52" s="153">
        <v>14609.264929999998</v>
      </c>
      <c r="H52" s="153"/>
      <c r="I52" s="153">
        <v>11300.683935</v>
      </c>
      <c r="J52" s="153">
        <v>10774.718778</v>
      </c>
      <c r="K52" s="153">
        <v>22075.402713</v>
      </c>
      <c r="L52" s="153">
        <v>36684.667643</v>
      </c>
      <c r="M52" s="153">
        <v>208580.90378</v>
      </c>
    </row>
    <row r="53" spans="2:13" ht="11.25">
      <c r="B53" s="7" t="s">
        <v>26</v>
      </c>
      <c r="C53" s="80">
        <v>40756</v>
      </c>
      <c r="D53" s="153">
        <v>98034.833737</v>
      </c>
      <c r="E53" s="153">
        <v>31667.857835000006</v>
      </c>
      <c r="F53" s="153">
        <v>46733.340559000004</v>
      </c>
      <c r="G53" s="153">
        <v>14988.083585</v>
      </c>
      <c r="H53" s="153"/>
      <c r="I53" s="153">
        <v>11622.158701999997</v>
      </c>
      <c r="J53" s="153">
        <v>10956.48484</v>
      </c>
      <c r="K53" s="153">
        <v>22578.643542</v>
      </c>
      <c r="L53" s="153">
        <v>37566.727127</v>
      </c>
      <c r="M53" s="153">
        <v>214002.75925799998</v>
      </c>
    </row>
    <row r="54" spans="2:13" ht="11.25">
      <c r="B54" s="7" t="s">
        <v>26</v>
      </c>
      <c r="C54" s="80">
        <v>40787</v>
      </c>
      <c r="D54" s="153">
        <v>99360.263089</v>
      </c>
      <c r="E54" s="153">
        <v>32581.721352000004</v>
      </c>
      <c r="F54" s="153">
        <v>46464.43417000001</v>
      </c>
      <c r="G54" s="153">
        <v>15227.444915999999</v>
      </c>
      <c r="H54" s="153"/>
      <c r="I54" s="153">
        <v>11734.775547999998</v>
      </c>
      <c r="J54" s="153">
        <v>11091.857201</v>
      </c>
      <c r="K54" s="153">
        <v>22826.632749000004</v>
      </c>
      <c r="L54" s="153">
        <v>38054.077665</v>
      </c>
      <c r="M54" s="153">
        <v>216460.496276</v>
      </c>
    </row>
    <row r="55" spans="2:13" ht="11.25">
      <c r="B55" s="7" t="s">
        <v>26</v>
      </c>
      <c r="C55" s="80">
        <v>40817</v>
      </c>
      <c r="D55" s="153">
        <v>100247.720575</v>
      </c>
      <c r="E55" s="153">
        <v>34015.178816</v>
      </c>
      <c r="F55" s="153">
        <v>46833.428866</v>
      </c>
      <c r="G55" s="153">
        <v>15444.743032999999</v>
      </c>
      <c r="H55" s="153"/>
      <c r="I55" s="153">
        <v>11957.066518999998</v>
      </c>
      <c r="J55" s="153">
        <v>11189.935594</v>
      </c>
      <c r="K55" s="153">
        <v>23147.002113000002</v>
      </c>
      <c r="L55" s="153">
        <v>38591.745146</v>
      </c>
      <c r="M55" s="153">
        <v>219688.07340300002</v>
      </c>
    </row>
    <row r="56" spans="2:13" ht="11.25">
      <c r="B56" s="7" t="s">
        <v>26</v>
      </c>
      <c r="C56" s="80">
        <v>40848</v>
      </c>
      <c r="D56" s="153">
        <v>101306.20478399999</v>
      </c>
      <c r="E56" s="153">
        <v>35007.508711</v>
      </c>
      <c r="F56" s="153">
        <v>47584.979896000004</v>
      </c>
      <c r="G56" s="153">
        <v>15751.465695999997</v>
      </c>
      <c r="H56" s="153"/>
      <c r="I56" s="153">
        <v>12552.460440999997</v>
      </c>
      <c r="J56" s="153">
        <v>11292.62099</v>
      </c>
      <c r="K56" s="153">
        <v>23845.081431000002</v>
      </c>
      <c r="L56" s="153">
        <v>39596.54712699999</v>
      </c>
      <c r="M56" s="153">
        <v>223495.240518</v>
      </c>
    </row>
    <row r="57" spans="2:13" ht="11.25">
      <c r="B57" s="49" t="s">
        <v>26</v>
      </c>
      <c r="C57" s="81">
        <v>40878</v>
      </c>
      <c r="D57" s="82">
        <v>102081.68635999999</v>
      </c>
      <c r="E57" s="82">
        <v>36173.594121</v>
      </c>
      <c r="F57" s="82">
        <v>47904.469143999995</v>
      </c>
      <c r="G57" s="82">
        <v>15991.242668999997</v>
      </c>
      <c r="H57" s="82"/>
      <c r="I57" s="82">
        <v>12741.494275</v>
      </c>
      <c r="J57" s="82">
        <v>11354.384163</v>
      </c>
      <c r="K57" s="82">
        <v>24095.878437999996</v>
      </c>
      <c r="L57" s="82">
        <v>40087.121107</v>
      </c>
      <c r="M57" s="82">
        <v>226246.870732</v>
      </c>
    </row>
    <row r="58" spans="2:13" ht="11.25">
      <c r="B58" s="7" t="s">
        <v>122</v>
      </c>
      <c r="C58" s="80">
        <v>40909</v>
      </c>
      <c r="D58" s="153">
        <v>102805.60299300001</v>
      </c>
      <c r="E58" s="153">
        <v>37175.04675100001</v>
      </c>
      <c r="F58" s="153">
        <v>48240.31089100001</v>
      </c>
      <c r="G58" s="153">
        <v>16285.638015999999</v>
      </c>
      <c r="H58" s="153"/>
      <c r="I58" s="153">
        <v>12858.152103999999</v>
      </c>
      <c r="J58" s="153">
        <v>11513.250519000001</v>
      </c>
      <c r="K58" s="153">
        <v>24371.402622999998</v>
      </c>
      <c r="L58" s="153">
        <v>40657.040639</v>
      </c>
      <c r="M58" s="153">
        <v>228878.001274</v>
      </c>
    </row>
    <row r="59" spans="2:13" ht="11.25">
      <c r="B59" s="7" t="s">
        <v>26</v>
      </c>
      <c r="C59" s="80">
        <v>40940</v>
      </c>
      <c r="D59" s="153">
        <v>102947.434127</v>
      </c>
      <c r="E59" s="153">
        <v>37149.110888</v>
      </c>
      <c r="F59" s="153">
        <v>48662.91898300001</v>
      </c>
      <c r="G59" s="153">
        <v>16508.308176000002</v>
      </c>
      <c r="H59" s="153"/>
      <c r="I59" s="153">
        <v>12830.859037</v>
      </c>
      <c r="J59" s="153">
        <v>11562.727562</v>
      </c>
      <c r="K59" s="153">
        <v>24393.586599</v>
      </c>
      <c r="L59" s="153">
        <v>40901.894775</v>
      </c>
      <c r="M59" s="153">
        <v>229661.35877300004</v>
      </c>
    </row>
    <row r="60" spans="2:13" ht="11.25">
      <c r="B60" s="7" t="s">
        <v>26</v>
      </c>
      <c r="C60" s="80">
        <v>40969</v>
      </c>
      <c r="D60" s="153">
        <v>103393.87591199999</v>
      </c>
      <c r="E60" s="153">
        <v>37424.016004</v>
      </c>
      <c r="F60" s="153">
        <v>48723.46985900001</v>
      </c>
      <c r="G60" s="153">
        <v>16796.780931</v>
      </c>
      <c r="H60" s="153"/>
      <c r="I60" s="153">
        <v>12911.673961999999</v>
      </c>
      <c r="J60" s="153">
        <v>11566.207858</v>
      </c>
      <c r="K60" s="153">
        <v>24477.88182</v>
      </c>
      <c r="L60" s="153">
        <v>41274.662751</v>
      </c>
      <c r="M60" s="153">
        <v>230816.02452600002</v>
      </c>
    </row>
    <row r="61" spans="2:13" ht="11.25">
      <c r="B61" s="7" t="s">
        <v>26</v>
      </c>
      <c r="C61" s="80">
        <v>41000</v>
      </c>
      <c r="D61" s="153">
        <v>103262.85866099999</v>
      </c>
      <c r="E61" s="153">
        <v>37962.720347999995</v>
      </c>
      <c r="F61" s="153">
        <v>48895.942687999996</v>
      </c>
      <c r="G61" s="153">
        <v>16797.819021000003</v>
      </c>
      <c r="H61" s="153"/>
      <c r="I61" s="153">
        <v>12714.256691999999</v>
      </c>
      <c r="J61" s="153">
        <v>11557.28929</v>
      </c>
      <c r="K61" s="153">
        <v>24271.545982</v>
      </c>
      <c r="L61" s="153">
        <v>41069.36500299999</v>
      </c>
      <c r="M61" s="153">
        <v>231190.88670000003</v>
      </c>
    </row>
    <row r="62" spans="2:13" ht="11.25">
      <c r="B62" s="7" t="s">
        <v>26</v>
      </c>
      <c r="C62" s="80">
        <v>41030</v>
      </c>
      <c r="D62" s="153">
        <v>102954.46851199998</v>
      </c>
      <c r="E62" s="153">
        <v>38023.121272</v>
      </c>
      <c r="F62" s="153">
        <v>49399.18816700001</v>
      </c>
      <c r="G62" s="153">
        <v>16970.394867</v>
      </c>
      <c r="H62" s="153"/>
      <c r="I62" s="153">
        <v>12691.953260999999</v>
      </c>
      <c r="J62" s="153">
        <v>11719.577065000003</v>
      </c>
      <c r="K62" s="153">
        <v>24411.530326</v>
      </c>
      <c r="L62" s="153">
        <v>41381.925192999995</v>
      </c>
      <c r="M62" s="153">
        <v>231758.70314400003</v>
      </c>
    </row>
    <row r="63" spans="2:13" ht="11.25">
      <c r="B63" s="7" t="s">
        <v>26</v>
      </c>
      <c r="C63" s="80">
        <v>41061</v>
      </c>
      <c r="D63" s="153">
        <v>102279.40337599999</v>
      </c>
      <c r="E63" s="153">
        <v>38572.463902</v>
      </c>
      <c r="F63" s="153">
        <v>49188.766628000005</v>
      </c>
      <c r="G63" s="153">
        <v>16957.968799000002</v>
      </c>
      <c r="H63" s="153"/>
      <c r="I63" s="153">
        <v>12341.356960999998</v>
      </c>
      <c r="J63" s="153">
        <v>11711.775803</v>
      </c>
      <c r="K63" s="153">
        <v>24053.132764</v>
      </c>
      <c r="L63" s="153">
        <v>41011.101563</v>
      </c>
      <c r="M63" s="153">
        <v>231051.73546900004</v>
      </c>
    </row>
    <row r="64" spans="2:13" ht="11.25">
      <c r="B64" s="7" t="s">
        <v>26</v>
      </c>
      <c r="C64" s="80">
        <v>41091</v>
      </c>
      <c r="D64" s="153">
        <v>101538.552099</v>
      </c>
      <c r="E64" s="153">
        <v>38653.521667</v>
      </c>
      <c r="F64" s="153">
        <v>49122.54688</v>
      </c>
      <c r="G64" s="153">
        <v>16837.475627</v>
      </c>
      <c r="H64" s="153"/>
      <c r="I64" s="153">
        <v>12176.729582</v>
      </c>
      <c r="J64" s="153">
        <v>11746.393909</v>
      </c>
      <c r="K64" s="153">
        <v>23923.123491000002</v>
      </c>
      <c r="L64" s="153">
        <v>40760.599118</v>
      </c>
      <c r="M64" s="153">
        <v>230075.21976399998</v>
      </c>
    </row>
    <row r="65" spans="2:13" ht="11.25">
      <c r="B65" s="7" t="s">
        <v>26</v>
      </c>
      <c r="C65" s="80">
        <v>41122</v>
      </c>
      <c r="D65" s="153">
        <v>100778.93610500002</v>
      </c>
      <c r="E65" s="153">
        <v>36961.269034000004</v>
      </c>
      <c r="F65" s="153">
        <v>48686.626676</v>
      </c>
      <c r="G65" s="153">
        <v>16824.834652</v>
      </c>
      <c r="H65" s="153"/>
      <c r="I65" s="153">
        <v>11961.407186</v>
      </c>
      <c r="J65" s="153">
        <v>11751.367972</v>
      </c>
      <c r="K65" s="153">
        <v>23712.775158000004</v>
      </c>
      <c r="L65" s="153">
        <v>40537.60981</v>
      </c>
      <c r="M65" s="153">
        <v>226964.441625</v>
      </c>
    </row>
    <row r="66" spans="2:13" ht="11.25">
      <c r="B66" s="7" t="s">
        <v>26</v>
      </c>
      <c r="C66" s="80">
        <v>41153</v>
      </c>
      <c r="D66" s="153">
        <v>99599.30063200001</v>
      </c>
      <c r="E66" s="153">
        <v>35816.63305</v>
      </c>
      <c r="F66" s="153">
        <v>48640.240187999996</v>
      </c>
      <c r="G66" s="153">
        <v>16861.481307000002</v>
      </c>
      <c r="H66" s="153"/>
      <c r="I66" s="153">
        <v>11583.315264</v>
      </c>
      <c r="J66" s="153">
        <v>11692.913613</v>
      </c>
      <c r="K66" s="153">
        <v>23276.228877</v>
      </c>
      <c r="L66" s="153">
        <v>40137.710184</v>
      </c>
      <c r="M66" s="153">
        <v>224193.88405399997</v>
      </c>
    </row>
    <row r="67" spans="2:13" ht="11.25">
      <c r="B67" s="7" t="s">
        <v>26</v>
      </c>
      <c r="C67" s="80">
        <v>41183</v>
      </c>
      <c r="D67" s="153">
        <v>100421.299832</v>
      </c>
      <c r="E67" s="153">
        <v>34419.622951</v>
      </c>
      <c r="F67" s="153">
        <v>49300.12284899999</v>
      </c>
      <c r="G67" s="153">
        <v>17160.541152</v>
      </c>
      <c r="H67" s="153"/>
      <c r="I67" s="153">
        <v>11337.528524</v>
      </c>
      <c r="J67" s="153">
        <v>11876.75876</v>
      </c>
      <c r="K67" s="153">
        <v>23214.287283999998</v>
      </c>
      <c r="L67" s="153">
        <v>40374.82843600001</v>
      </c>
      <c r="M67" s="153">
        <v>224515.87406799995</v>
      </c>
    </row>
    <row r="68" spans="2:13" ht="11.25">
      <c r="B68" s="7" t="s">
        <v>26</v>
      </c>
      <c r="C68" s="80">
        <v>41214</v>
      </c>
      <c r="D68" s="153">
        <v>99980.217788</v>
      </c>
      <c r="E68" s="153">
        <v>35550.836089</v>
      </c>
      <c r="F68" s="153">
        <v>48768.447668999994</v>
      </c>
      <c r="G68" s="153">
        <v>17172.240009</v>
      </c>
      <c r="H68" s="153"/>
      <c r="I68" s="153">
        <v>10661.112734000002</v>
      </c>
      <c r="J68" s="153">
        <v>11838.458977</v>
      </c>
      <c r="K68" s="153">
        <v>22499.571710999997</v>
      </c>
      <c r="L68" s="153">
        <v>39671.811720000005</v>
      </c>
      <c r="M68" s="153">
        <v>223971.31326600004</v>
      </c>
    </row>
    <row r="69" spans="2:13" ht="11.25">
      <c r="B69" s="49" t="s">
        <v>26</v>
      </c>
      <c r="C69" s="81">
        <v>41244</v>
      </c>
      <c r="D69" s="82">
        <v>99836.31559900001</v>
      </c>
      <c r="E69" s="82">
        <v>35312.64382899999</v>
      </c>
      <c r="F69" s="82">
        <v>48621.396238999994</v>
      </c>
      <c r="G69" s="82">
        <v>17150.078705</v>
      </c>
      <c r="H69" s="82"/>
      <c r="I69" s="82">
        <v>10397.802642</v>
      </c>
      <c r="J69" s="82">
        <v>11826.880273</v>
      </c>
      <c r="K69" s="82">
        <v>22224.682914999998</v>
      </c>
      <c r="L69" s="82">
        <v>39374.761620000005</v>
      </c>
      <c r="M69" s="82">
        <v>223145.11728700006</v>
      </c>
    </row>
    <row r="70" spans="2:13" ht="11.25">
      <c r="B70" s="7" t="s">
        <v>125</v>
      </c>
      <c r="C70" s="80">
        <v>41275</v>
      </c>
      <c r="D70" s="153">
        <v>100456.57480900001</v>
      </c>
      <c r="E70" s="153">
        <v>36771.301816</v>
      </c>
      <c r="F70" s="153">
        <v>49166.863158</v>
      </c>
      <c r="G70" s="153">
        <v>17324.871047</v>
      </c>
      <c r="H70" s="153"/>
      <c r="I70" s="153">
        <v>10105.477045</v>
      </c>
      <c r="J70" s="153">
        <v>11875.261281</v>
      </c>
      <c r="K70" s="153">
        <v>21980.738326</v>
      </c>
      <c r="L70" s="153">
        <v>39305.609373</v>
      </c>
      <c r="M70" s="153">
        <v>225700.34915599998</v>
      </c>
    </row>
    <row r="71" spans="2:13" ht="11.25">
      <c r="B71" s="7" t="s">
        <v>26</v>
      </c>
      <c r="C71" s="80">
        <v>41306</v>
      </c>
      <c r="D71" s="153">
        <v>100622.44618400001</v>
      </c>
      <c r="E71" s="153">
        <v>37467.918583</v>
      </c>
      <c r="F71" s="153">
        <v>49159.579700999995</v>
      </c>
      <c r="G71" s="153">
        <v>17359.410995000002</v>
      </c>
      <c r="H71" s="153"/>
      <c r="I71" s="153">
        <v>9771.882103</v>
      </c>
      <c r="J71" s="153">
        <v>11824.744447000001</v>
      </c>
      <c r="K71" s="153">
        <v>21596.626550000004</v>
      </c>
      <c r="L71" s="153">
        <v>38956.037545</v>
      </c>
      <c r="M71" s="153">
        <v>226205.98201300003</v>
      </c>
    </row>
    <row r="72" spans="3:13" ht="11.25">
      <c r="C72" s="80">
        <v>41334</v>
      </c>
      <c r="D72" s="153">
        <v>100748.356353</v>
      </c>
      <c r="E72" s="153">
        <v>37627.243814</v>
      </c>
      <c r="F72" s="153">
        <v>49231.050001999996</v>
      </c>
      <c r="G72" s="153">
        <v>17410.098574</v>
      </c>
      <c r="H72" s="153"/>
      <c r="I72" s="153">
        <v>9553.185610999999</v>
      </c>
      <c r="J72" s="153">
        <v>11908.295669</v>
      </c>
      <c r="K72" s="153">
        <v>21461.481280000004</v>
      </c>
      <c r="L72" s="153">
        <v>38871.579853999996</v>
      </c>
      <c r="M72" s="153">
        <v>226478.230023</v>
      </c>
    </row>
    <row r="73" spans="3:13" ht="11.25">
      <c r="C73" s="80">
        <v>41365</v>
      </c>
      <c r="D73" s="153">
        <v>102172.04147500002</v>
      </c>
      <c r="E73" s="153">
        <v>38011.59680000001</v>
      </c>
      <c r="F73" s="153">
        <v>49762.313304</v>
      </c>
      <c r="G73" s="153">
        <v>17851.807663</v>
      </c>
      <c r="H73" s="153"/>
      <c r="I73" s="153">
        <v>9607.849650999999</v>
      </c>
      <c r="J73" s="153">
        <v>12012.090929</v>
      </c>
      <c r="K73" s="153">
        <v>21619.940580000002</v>
      </c>
      <c r="L73" s="153">
        <v>39471.74824300001</v>
      </c>
      <c r="M73" s="153">
        <v>229417.699822</v>
      </c>
    </row>
    <row r="74" spans="3:13" ht="11.25">
      <c r="C74" s="80">
        <v>41395</v>
      </c>
      <c r="D74" s="153">
        <v>102594.29903400001</v>
      </c>
      <c r="E74" s="153">
        <v>38794.851612000006</v>
      </c>
      <c r="F74" s="153">
        <v>49506.987233</v>
      </c>
      <c r="G74" s="153">
        <v>17865.930253</v>
      </c>
      <c r="H74" s="153"/>
      <c r="I74" s="153">
        <v>9566.626940999999</v>
      </c>
      <c r="J74" s="153">
        <v>11899.577120000002</v>
      </c>
      <c r="K74" s="153">
        <v>21466.204061000004</v>
      </c>
      <c r="L74" s="153">
        <v>39332.134314</v>
      </c>
      <c r="M74" s="153">
        <v>230228.27219299998</v>
      </c>
    </row>
    <row r="75" spans="3:13" ht="11.25">
      <c r="C75" s="80">
        <v>41426</v>
      </c>
      <c r="D75" s="153">
        <v>103098.27025100001</v>
      </c>
      <c r="E75" s="153">
        <v>37321.19734800001</v>
      </c>
      <c r="F75" s="153">
        <v>50209.48721100001</v>
      </c>
      <c r="G75" s="153">
        <v>18146.335212</v>
      </c>
      <c r="H75" s="153"/>
      <c r="I75" s="153">
        <v>9769.863618</v>
      </c>
      <c r="J75" s="153">
        <v>11963.626474</v>
      </c>
      <c r="K75" s="153">
        <v>21733.490092000004</v>
      </c>
      <c r="L75" s="153">
        <v>39879.825304</v>
      </c>
      <c r="M75" s="153">
        <v>230508.780114</v>
      </c>
    </row>
    <row r="76" spans="3:13" ht="11.25">
      <c r="C76" s="80">
        <v>41456</v>
      </c>
      <c r="D76" s="153">
        <v>104380.324116</v>
      </c>
      <c r="E76" s="153">
        <v>39439.28900799999</v>
      </c>
      <c r="F76" s="153">
        <v>50873.61773600001</v>
      </c>
      <c r="G76" s="153">
        <v>18513.533424999998</v>
      </c>
      <c r="H76" s="153"/>
      <c r="I76" s="153">
        <v>9812.753815999999</v>
      </c>
      <c r="J76" s="153">
        <v>12056.257265999999</v>
      </c>
      <c r="K76" s="153">
        <v>21869.011082</v>
      </c>
      <c r="L76" s="153">
        <v>40382.544507</v>
      </c>
      <c r="M76" s="153">
        <v>235075.775367</v>
      </c>
    </row>
    <row r="77" spans="2:13" ht="11.25">
      <c r="B77" s="49"/>
      <c r="C77" s="81">
        <v>41487</v>
      </c>
      <c r="D77" s="82">
        <v>104725.938612</v>
      </c>
      <c r="E77" s="82">
        <v>40061.13144499999</v>
      </c>
      <c r="F77" s="82">
        <v>50861.459536</v>
      </c>
      <c r="G77" s="82">
        <v>18733.897826999997</v>
      </c>
      <c r="H77" s="82"/>
      <c r="I77" s="82">
        <v>9606.873777</v>
      </c>
      <c r="J77" s="82">
        <v>12130.636053999999</v>
      </c>
      <c r="K77" s="82">
        <v>21737.509831</v>
      </c>
      <c r="L77" s="82">
        <v>40471.407658</v>
      </c>
      <c r="M77" s="82">
        <v>236119.937251</v>
      </c>
    </row>
    <row r="78" ht="11.25">
      <c r="C78" s="7" t="s">
        <v>147</v>
      </c>
    </row>
  </sheetData>
  <sheetProtection/>
  <mergeCells count="6">
    <mergeCell ref="C7:C9"/>
    <mergeCell ref="G7:L7"/>
    <mergeCell ref="I8:K8"/>
    <mergeCell ref="D7:D9"/>
    <mergeCell ref="E7:E9"/>
    <mergeCell ref="F7:F9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Y78"/>
  <sheetViews>
    <sheetView zoomScaleSheetLayoutView="100" zoomScalePageLayoutView="0" workbookViewId="0" topLeftCell="A49">
      <selection activeCell="G81" sqref="G81"/>
    </sheetView>
  </sheetViews>
  <sheetFormatPr defaultColWidth="9.140625" defaultRowHeight="12.75"/>
  <cols>
    <col min="1" max="1" width="3.7109375" style="7" customWidth="1"/>
    <col min="2" max="2" width="5.00390625" style="72" bestFit="1" customWidth="1"/>
    <col min="3" max="3" width="11.28125" style="7" customWidth="1"/>
    <col min="4" max="4" width="15.7109375" style="7" customWidth="1"/>
    <col min="5" max="5" width="11.00390625" style="7" customWidth="1"/>
    <col min="6" max="6" width="8.57421875" style="7" customWidth="1"/>
    <col min="7" max="7" width="11.8515625" style="7" customWidth="1"/>
    <col min="8" max="8" width="2.57421875" style="7" customWidth="1"/>
    <col min="9" max="9" width="10.421875" style="7" customWidth="1"/>
    <col min="10" max="10" width="9.7109375" style="7" customWidth="1"/>
    <col min="11" max="11" width="10.57421875" style="7" bestFit="1" customWidth="1"/>
    <col min="12" max="12" width="8.57421875" style="7" bestFit="1" customWidth="1"/>
    <col min="13" max="13" width="8.140625" style="7" customWidth="1"/>
    <col min="14" max="59" width="9.140625" style="7" customWidth="1"/>
    <col min="60" max="77" width="9.140625" style="86" customWidth="1"/>
    <col min="78" max="16384" width="9.140625" style="7" customWidth="1"/>
  </cols>
  <sheetData>
    <row r="1" spans="2:13" s="98" customFormat="1" ht="12.75">
      <c r="B1" s="99" t="s">
        <v>86</v>
      </c>
      <c r="C1" s="100"/>
      <c r="D1" s="7"/>
      <c r="E1" s="7"/>
      <c r="F1" s="7"/>
      <c r="M1" s="101" t="str">
        <f>'Tab 1'!U1</f>
        <v>Carta de Conjuntura | Set 2013</v>
      </c>
    </row>
    <row r="3" spans="3:11" ht="11.25">
      <c r="C3" s="5" t="s">
        <v>68</v>
      </c>
      <c r="K3" s="14"/>
    </row>
    <row r="4" spans="3:11" ht="11.25">
      <c r="C4" s="5" t="s">
        <v>70</v>
      </c>
      <c r="K4" s="14"/>
    </row>
    <row r="5" spans="3:11" ht="11.25">
      <c r="C5" s="7" t="s">
        <v>99</v>
      </c>
      <c r="K5" s="14"/>
    </row>
    <row r="6" ht="11.25">
      <c r="K6" s="14"/>
    </row>
    <row r="7" spans="2:13" ht="11.25">
      <c r="B7" s="115"/>
      <c r="C7" s="201" t="s">
        <v>12</v>
      </c>
      <c r="D7" s="227" t="s">
        <v>71</v>
      </c>
      <c r="E7" s="227" t="s">
        <v>72</v>
      </c>
      <c r="F7" s="227" t="s">
        <v>73</v>
      </c>
      <c r="G7" s="226" t="s">
        <v>74</v>
      </c>
      <c r="H7" s="226"/>
      <c r="I7" s="226"/>
      <c r="J7" s="226"/>
      <c r="K7" s="226"/>
      <c r="L7" s="227"/>
      <c r="M7" s="73" t="s">
        <v>16</v>
      </c>
    </row>
    <row r="8" spans="2:12" ht="12.75" customHeight="1">
      <c r="B8" s="122"/>
      <c r="C8" s="214"/>
      <c r="D8" s="228"/>
      <c r="E8" s="228"/>
      <c r="F8" s="228"/>
      <c r="G8" s="10" t="s">
        <v>75</v>
      </c>
      <c r="H8" s="10"/>
      <c r="I8" s="204" t="s">
        <v>76</v>
      </c>
      <c r="J8" s="204"/>
      <c r="K8" s="204"/>
      <c r="L8" s="74" t="s">
        <v>16</v>
      </c>
    </row>
    <row r="9" spans="2:77" s="78" customFormat="1" ht="13.5" customHeight="1" thickBot="1">
      <c r="B9" s="123"/>
      <c r="C9" s="215"/>
      <c r="D9" s="229"/>
      <c r="E9" s="229"/>
      <c r="F9" s="229"/>
      <c r="G9" s="75"/>
      <c r="H9" s="75"/>
      <c r="I9" s="76" t="s">
        <v>77</v>
      </c>
      <c r="J9" s="76" t="s">
        <v>78</v>
      </c>
      <c r="K9" s="76" t="s">
        <v>16</v>
      </c>
      <c r="L9" s="77"/>
      <c r="M9" s="7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</row>
    <row r="10" spans="2:13" ht="12" thickTop="1">
      <c r="B10" s="164" t="s">
        <v>124</v>
      </c>
      <c r="C10" s="164">
        <v>39448</v>
      </c>
      <c r="D10" s="167">
        <v>6444.922959</v>
      </c>
      <c r="E10" s="167">
        <v>1557.180598</v>
      </c>
      <c r="F10" s="167">
        <v>2795.931053</v>
      </c>
      <c r="G10" s="167">
        <v>678.287981</v>
      </c>
      <c r="H10" s="167"/>
      <c r="I10" s="167">
        <v>370.332517</v>
      </c>
      <c r="J10" s="167">
        <v>507.921216</v>
      </c>
      <c r="K10" s="167">
        <v>878.253733</v>
      </c>
      <c r="L10" s="167">
        <v>1556.541714</v>
      </c>
      <c r="M10" s="167">
        <v>12354.576324</v>
      </c>
    </row>
    <row r="11" spans="2:13" ht="11.25">
      <c r="B11" s="153" t="s">
        <v>26</v>
      </c>
      <c r="C11" s="80">
        <v>39479</v>
      </c>
      <c r="D11" s="153">
        <v>12489.250985</v>
      </c>
      <c r="E11" s="153">
        <v>3577.0051759999997</v>
      </c>
      <c r="F11" s="153">
        <v>5242.311091</v>
      </c>
      <c r="G11" s="153">
        <v>1409.417702</v>
      </c>
      <c r="H11" s="153"/>
      <c r="I11" s="153">
        <v>653.9693199999999</v>
      </c>
      <c r="J11" s="153">
        <v>933.0952280000001</v>
      </c>
      <c r="K11" s="153">
        <v>1587.064548</v>
      </c>
      <c r="L11" s="153">
        <v>2996.48225</v>
      </c>
      <c r="M11" s="153">
        <v>24305.049502</v>
      </c>
    </row>
    <row r="12" spans="2:13" ht="11.25">
      <c r="B12" s="153" t="s">
        <v>26</v>
      </c>
      <c r="C12" s="80">
        <v>39508</v>
      </c>
      <c r="D12" s="153">
        <v>17926.110323</v>
      </c>
      <c r="E12" s="153">
        <v>5852.093421</v>
      </c>
      <c r="F12" s="153">
        <v>7530.761708999999</v>
      </c>
      <c r="G12" s="153">
        <v>2138.42378</v>
      </c>
      <c r="H12" s="153"/>
      <c r="I12" s="153">
        <v>1070.646052</v>
      </c>
      <c r="J12" s="153">
        <v>1411.7481340000002</v>
      </c>
      <c r="K12" s="153">
        <v>2482.394186</v>
      </c>
      <c r="L12" s="153">
        <v>4620.8179660000005</v>
      </c>
      <c r="M12" s="153">
        <v>35929.783419</v>
      </c>
    </row>
    <row r="13" spans="2:13" ht="11.25">
      <c r="B13" s="153" t="s">
        <v>26</v>
      </c>
      <c r="C13" s="80">
        <v>39539</v>
      </c>
      <c r="D13" s="153">
        <v>23791.210685000002</v>
      </c>
      <c r="E13" s="153">
        <v>8002.007366</v>
      </c>
      <c r="F13" s="153">
        <v>10201.320173</v>
      </c>
      <c r="G13" s="153">
        <v>2857.8502790000002</v>
      </c>
      <c r="H13" s="153"/>
      <c r="I13" s="153">
        <v>1531.543292</v>
      </c>
      <c r="J13" s="153">
        <v>1866.7033290000002</v>
      </c>
      <c r="K13" s="153">
        <v>3398.2466210000002</v>
      </c>
      <c r="L13" s="153">
        <v>6256.0969000000005</v>
      </c>
      <c r="M13" s="153">
        <v>48250.635124</v>
      </c>
    </row>
    <row r="14" spans="2:13" ht="11.25">
      <c r="B14" s="153" t="s">
        <v>26</v>
      </c>
      <c r="C14" s="80">
        <v>39569</v>
      </c>
      <c r="D14" s="153">
        <v>31040.849039</v>
      </c>
      <c r="E14" s="153">
        <v>11250.866834</v>
      </c>
      <c r="F14" s="153">
        <v>13199.589948</v>
      </c>
      <c r="G14" s="153">
        <v>3564.684791</v>
      </c>
      <c r="H14" s="153"/>
      <c r="I14" s="153">
        <v>2036.601578</v>
      </c>
      <c r="J14" s="153">
        <v>2386.319491</v>
      </c>
      <c r="K14" s="153">
        <v>4422.921069</v>
      </c>
      <c r="L14" s="153">
        <v>7987.605860000001</v>
      </c>
      <c r="M14" s="153">
        <v>63478.911681</v>
      </c>
    </row>
    <row r="15" spans="2:13" ht="11.25">
      <c r="B15" s="153" t="s">
        <v>26</v>
      </c>
      <c r="C15" s="80">
        <v>39600</v>
      </c>
      <c r="D15" s="153">
        <v>38504.72265</v>
      </c>
      <c r="E15" s="153">
        <v>14642.959578</v>
      </c>
      <c r="F15" s="153">
        <v>16267.040201</v>
      </c>
      <c r="G15" s="153">
        <v>4434.994387000001</v>
      </c>
      <c r="H15" s="153"/>
      <c r="I15" s="153">
        <v>2548.777224</v>
      </c>
      <c r="J15" s="153">
        <v>2945.101403</v>
      </c>
      <c r="K15" s="153">
        <v>5493.878627</v>
      </c>
      <c r="L15" s="153">
        <v>9928.873014</v>
      </c>
      <c r="M15" s="153">
        <v>79343.595443</v>
      </c>
    </row>
    <row r="16" spans="2:13" ht="11.25">
      <c r="B16" s="153" t="s">
        <v>26</v>
      </c>
      <c r="C16" s="80">
        <v>39630</v>
      </c>
      <c r="D16" s="153">
        <v>46616.267914000004</v>
      </c>
      <c r="E16" s="153">
        <v>17976.836373</v>
      </c>
      <c r="F16" s="153">
        <v>19817.644846</v>
      </c>
      <c r="G16" s="153">
        <v>5264.126292000001</v>
      </c>
      <c r="H16" s="153"/>
      <c r="I16" s="153">
        <v>3250.173237</v>
      </c>
      <c r="J16" s="153">
        <v>3540.395857</v>
      </c>
      <c r="K16" s="153">
        <v>6790.569094</v>
      </c>
      <c r="L16" s="153">
        <v>12054.695386000001</v>
      </c>
      <c r="M16" s="153">
        <v>96465.444519</v>
      </c>
    </row>
    <row r="17" spans="2:13" ht="11.25">
      <c r="B17" s="153" t="s">
        <v>26</v>
      </c>
      <c r="C17" s="80">
        <v>39661</v>
      </c>
      <c r="D17" s="153">
        <v>54616.187688000005</v>
      </c>
      <c r="E17" s="153">
        <v>21670.829925</v>
      </c>
      <c r="F17" s="153">
        <v>23462.794029</v>
      </c>
      <c r="G17" s="153">
        <v>6195.935854000001</v>
      </c>
      <c r="H17" s="153"/>
      <c r="I17" s="153">
        <v>3801.232789</v>
      </c>
      <c r="J17" s="153">
        <v>4164.982567</v>
      </c>
      <c r="K17" s="153">
        <v>7966.215356000001</v>
      </c>
      <c r="L17" s="153">
        <v>14162.151210000002</v>
      </c>
      <c r="M17" s="153">
        <v>113911.962852</v>
      </c>
    </row>
    <row r="18" spans="2:13" ht="11.25">
      <c r="B18" s="153" t="s">
        <v>26</v>
      </c>
      <c r="C18" s="80">
        <v>39692</v>
      </c>
      <c r="D18" s="153">
        <v>62884.317044</v>
      </c>
      <c r="E18" s="153">
        <v>24654.598445999996</v>
      </c>
      <c r="F18" s="153">
        <v>27057.084247</v>
      </c>
      <c r="G18" s="153">
        <v>7218.711735000001</v>
      </c>
      <c r="H18" s="153"/>
      <c r="I18" s="153">
        <v>4493.072408</v>
      </c>
      <c r="J18" s="153">
        <v>4863.520563</v>
      </c>
      <c r="K18" s="153">
        <v>9356.592971</v>
      </c>
      <c r="L18" s="153">
        <v>16575.304706000003</v>
      </c>
      <c r="M18" s="153">
        <v>131171.304443</v>
      </c>
    </row>
    <row r="19" spans="2:13" ht="11.25">
      <c r="B19" s="153" t="s">
        <v>26</v>
      </c>
      <c r="C19" s="80">
        <v>39722</v>
      </c>
      <c r="D19" s="153">
        <v>71168.191742</v>
      </c>
      <c r="E19" s="153">
        <v>27824.187956999995</v>
      </c>
      <c r="F19" s="153">
        <v>30484.964637999998</v>
      </c>
      <c r="G19" s="153">
        <v>8128.941477</v>
      </c>
      <c r="H19" s="153"/>
      <c r="I19" s="153">
        <v>5144.72071</v>
      </c>
      <c r="J19" s="153">
        <v>5604.547257</v>
      </c>
      <c r="K19" s="153">
        <v>10749.267967</v>
      </c>
      <c r="L19" s="153">
        <v>18878.209444000004</v>
      </c>
      <c r="M19" s="153">
        <v>148355.553781</v>
      </c>
    </row>
    <row r="20" spans="2:13" ht="11.25">
      <c r="B20" s="153" t="s">
        <v>26</v>
      </c>
      <c r="C20" s="80">
        <v>39753</v>
      </c>
      <c r="D20" s="153">
        <v>77919.3477</v>
      </c>
      <c r="E20" s="153">
        <v>29496.608282999994</v>
      </c>
      <c r="F20" s="153">
        <v>33217.280861</v>
      </c>
      <c r="G20" s="153">
        <v>8990.242319</v>
      </c>
      <c r="H20" s="153"/>
      <c r="I20" s="153">
        <v>5651.267132</v>
      </c>
      <c r="J20" s="153">
        <v>6199.345699</v>
      </c>
      <c r="K20" s="153">
        <v>11850.612831</v>
      </c>
      <c r="L20" s="153">
        <v>20840.855150000003</v>
      </c>
      <c r="M20" s="153">
        <v>161474.091994</v>
      </c>
    </row>
    <row r="21" spans="2:13" ht="11.25">
      <c r="B21" s="82" t="s">
        <v>26</v>
      </c>
      <c r="C21" s="81">
        <v>39783</v>
      </c>
      <c r="D21" s="82">
        <v>83055.595715</v>
      </c>
      <c r="E21" s="82">
        <v>31462.471172999994</v>
      </c>
      <c r="F21" s="82">
        <v>35931.130575999996</v>
      </c>
      <c r="G21" s="82">
        <v>9816.450965</v>
      </c>
      <c r="H21" s="82"/>
      <c r="I21" s="82">
        <v>6051.257846</v>
      </c>
      <c r="J21" s="82">
        <v>6658.357231</v>
      </c>
      <c r="K21" s="82">
        <v>12709.615077</v>
      </c>
      <c r="L21" s="82">
        <v>22526.066042000002</v>
      </c>
      <c r="M21" s="82">
        <v>172975.263506</v>
      </c>
    </row>
    <row r="22" spans="2:13" ht="11.25">
      <c r="B22" s="153" t="s">
        <v>104</v>
      </c>
      <c r="C22" s="80">
        <v>39814</v>
      </c>
      <c r="D22" s="153">
        <v>4879.332774</v>
      </c>
      <c r="E22" s="153">
        <v>1414.192626</v>
      </c>
      <c r="F22" s="153">
        <v>2524.641858</v>
      </c>
      <c r="G22" s="153">
        <v>699.942564</v>
      </c>
      <c r="H22" s="153"/>
      <c r="I22" s="153">
        <v>341.234568</v>
      </c>
      <c r="J22" s="153">
        <v>452.1314019999999</v>
      </c>
      <c r="K22" s="153">
        <v>793.36597</v>
      </c>
      <c r="L22" s="153">
        <v>1493.308534</v>
      </c>
      <c r="M22" s="153">
        <v>10311.475792</v>
      </c>
    </row>
    <row r="23" spans="2:13" ht="11.25">
      <c r="B23" s="153" t="s">
        <v>26</v>
      </c>
      <c r="C23" s="80">
        <v>39845</v>
      </c>
      <c r="D23" s="153">
        <v>8632.473316</v>
      </c>
      <c r="E23" s="153">
        <v>2286.481686</v>
      </c>
      <c r="F23" s="153">
        <v>4456.458456</v>
      </c>
      <c r="G23" s="153">
        <v>1363.009939</v>
      </c>
      <c r="H23" s="153"/>
      <c r="I23" s="153">
        <v>589.457533</v>
      </c>
      <c r="J23" s="153">
        <v>809.073272</v>
      </c>
      <c r="K23" s="153">
        <v>1398.5308049999999</v>
      </c>
      <c r="L23" s="153">
        <v>2761.540744</v>
      </c>
      <c r="M23" s="153">
        <v>18136.954202</v>
      </c>
    </row>
    <row r="24" spans="2:13" ht="11.25">
      <c r="B24" s="153" t="s">
        <v>26</v>
      </c>
      <c r="C24" s="80">
        <v>39873</v>
      </c>
      <c r="D24" s="153">
        <v>13053.912385</v>
      </c>
      <c r="E24" s="153">
        <v>3525.187671</v>
      </c>
      <c r="F24" s="153">
        <v>7036.806566</v>
      </c>
      <c r="G24" s="153">
        <v>2375.474002</v>
      </c>
      <c r="H24" s="153"/>
      <c r="I24" s="153">
        <v>970.721522</v>
      </c>
      <c r="J24" s="153">
        <v>1227.47188</v>
      </c>
      <c r="K24" s="153">
        <v>2198.193402</v>
      </c>
      <c r="L24" s="153">
        <v>4573.667404</v>
      </c>
      <c r="M24" s="153">
        <v>28189.574026000002</v>
      </c>
    </row>
    <row r="25" spans="2:13" ht="11.25">
      <c r="B25" s="153" t="s">
        <v>26</v>
      </c>
      <c r="C25" s="80">
        <v>39904</v>
      </c>
      <c r="D25" s="153">
        <v>16890.553104</v>
      </c>
      <c r="E25" s="153">
        <v>4416.927044</v>
      </c>
      <c r="F25" s="153">
        <v>9439.033804</v>
      </c>
      <c r="G25" s="153">
        <v>3103.5941519999997</v>
      </c>
      <c r="H25" s="153"/>
      <c r="I25" s="153">
        <v>1378.542989</v>
      </c>
      <c r="J25" s="153">
        <v>1590.069062</v>
      </c>
      <c r="K25" s="153">
        <v>2968.612051</v>
      </c>
      <c r="L25" s="153">
        <v>6072.206203</v>
      </c>
      <c r="M25" s="153">
        <v>36818.720155</v>
      </c>
    </row>
    <row r="26" spans="2:13" ht="11.25">
      <c r="B26" s="153" t="s">
        <v>26</v>
      </c>
      <c r="C26" s="80">
        <v>39934</v>
      </c>
      <c r="D26" s="153">
        <v>21190.133614</v>
      </c>
      <c r="E26" s="153">
        <v>5712.907894</v>
      </c>
      <c r="F26" s="153">
        <v>11707.626721</v>
      </c>
      <c r="G26" s="153">
        <v>3828.5094809999996</v>
      </c>
      <c r="H26" s="153"/>
      <c r="I26" s="153">
        <v>1782.081107</v>
      </c>
      <c r="J26" s="153">
        <v>1958.5669010000001</v>
      </c>
      <c r="K26" s="153">
        <v>3740.648008</v>
      </c>
      <c r="L26" s="153">
        <v>7569.157488999999</v>
      </c>
      <c r="M26" s="153">
        <v>46179.825718</v>
      </c>
    </row>
    <row r="27" spans="2:13" ht="11.25">
      <c r="B27" s="153" t="s">
        <v>26</v>
      </c>
      <c r="C27" s="80">
        <v>39965</v>
      </c>
      <c r="D27" s="153">
        <v>25887.974944999998</v>
      </c>
      <c r="E27" s="153">
        <v>7055.509038</v>
      </c>
      <c r="F27" s="153">
        <v>13926.110636000001</v>
      </c>
      <c r="G27" s="153">
        <v>4538.2518629999995</v>
      </c>
      <c r="H27" s="153"/>
      <c r="I27" s="153">
        <v>2261.647079</v>
      </c>
      <c r="J27" s="153">
        <v>2374.082715</v>
      </c>
      <c r="K27" s="153">
        <v>4635.729794</v>
      </c>
      <c r="L27" s="153">
        <v>9173.981657</v>
      </c>
      <c r="M27" s="153">
        <v>56043.576276</v>
      </c>
    </row>
    <row r="28" spans="2:13" ht="11.25">
      <c r="B28" s="153" t="s">
        <v>26</v>
      </c>
      <c r="C28" s="80">
        <v>39995</v>
      </c>
      <c r="D28" s="153">
        <v>31354.071527</v>
      </c>
      <c r="E28" s="153">
        <v>8627.237361</v>
      </c>
      <c r="F28" s="153">
        <v>16359.167166000001</v>
      </c>
      <c r="G28" s="153">
        <v>5364.654742</v>
      </c>
      <c r="H28" s="153"/>
      <c r="I28" s="153">
        <v>2739.574134</v>
      </c>
      <c r="J28" s="153">
        <v>2829.897423</v>
      </c>
      <c r="K28" s="153">
        <v>5569.471557</v>
      </c>
      <c r="L28" s="153">
        <v>10934.126299</v>
      </c>
      <c r="M28" s="153">
        <v>67274.602353</v>
      </c>
    </row>
    <row r="29" spans="2:13" ht="11.25">
      <c r="B29" s="153" t="s">
        <v>26</v>
      </c>
      <c r="C29" s="80">
        <v>40026</v>
      </c>
      <c r="D29" s="153">
        <v>36772.016148</v>
      </c>
      <c r="E29" s="153">
        <v>9887.154478999999</v>
      </c>
      <c r="F29" s="153">
        <v>18669.508107</v>
      </c>
      <c r="G29" s="153">
        <v>6144.35103</v>
      </c>
      <c r="H29" s="153"/>
      <c r="I29" s="153">
        <v>3275.366005</v>
      </c>
      <c r="J29" s="153">
        <v>3313.6991639999997</v>
      </c>
      <c r="K29" s="153">
        <v>6589.0651689999995</v>
      </c>
      <c r="L29" s="153">
        <v>12733.416199</v>
      </c>
      <c r="M29" s="153">
        <v>78062.094933</v>
      </c>
    </row>
    <row r="30" spans="2:13" ht="11.25">
      <c r="B30" s="153" t="s">
        <v>26</v>
      </c>
      <c r="C30" s="80">
        <v>40057</v>
      </c>
      <c r="D30" s="153">
        <v>42613.557326</v>
      </c>
      <c r="E30" s="153">
        <v>11744.136497</v>
      </c>
      <c r="F30" s="153">
        <v>21446.330655</v>
      </c>
      <c r="G30" s="153">
        <v>7024.743447</v>
      </c>
      <c r="H30" s="153"/>
      <c r="I30" s="153">
        <v>3898.50195</v>
      </c>
      <c r="J30" s="153">
        <v>3889.15874</v>
      </c>
      <c r="K30" s="153">
        <v>7787.66069</v>
      </c>
      <c r="L30" s="153">
        <v>14812.404137</v>
      </c>
      <c r="M30" s="153">
        <v>90616.428615</v>
      </c>
    </row>
    <row r="31" spans="2:13" ht="11.25">
      <c r="B31" s="153" t="s">
        <v>26</v>
      </c>
      <c r="C31" s="80">
        <v>40087</v>
      </c>
      <c r="D31" s="153">
        <v>48737.144219</v>
      </c>
      <c r="E31" s="153">
        <v>13444.134659</v>
      </c>
      <c r="F31" s="153">
        <v>24175.701618000003</v>
      </c>
      <c r="G31" s="153">
        <v>7964.809338</v>
      </c>
      <c r="H31" s="153"/>
      <c r="I31" s="153">
        <v>4531.093897</v>
      </c>
      <c r="J31" s="153">
        <v>4529.240401999999</v>
      </c>
      <c r="K31" s="153">
        <v>9060.334299</v>
      </c>
      <c r="L31" s="153">
        <v>17025.143637</v>
      </c>
      <c r="M31" s="153">
        <v>103382.124133</v>
      </c>
    </row>
    <row r="32" spans="2:13" ht="11.25">
      <c r="B32" s="153" t="s">
        <v>26</v>
      </c>
      <c r="C32" s="80">
        <v>40118</v>
      </c>
      <c r="D32" s="153">
        <v>54321.664752000004</v>
      </c>
      <c r="E32" s="153">
        <v>14927.038955</v>
      </c>
      <c r="F32" s="153">
        <v>26934.554936000004</v>
      </c>
      <c r="G32" s="153">
        <v>8947.617098</v>
      </c>
      <c r="H32" s="153"/>
      <c r="I32" s="153">
        <v>5168.375747</v>
      </c>
      <c r="J32" s="153">
        <v>5125.330231999999</v>
      </c>
      <c r="K32" s="153">
        <v>10293.705979</v>
      </c>
      <c r="L32" s="153">
        <v>19241.323077</v>
      </c>
      <c r="M32" s="153">
        <v>115424.58172</v>
      </c>
    </row>
    <row r="33" spans="2:13" ht="11.25">
      <c r="B33" s="82" t="s">
        <v>26</v>
      </c>
      <c r="C33" s="81">
        <v>40148</v>
      </c>
      <c r="D33" s="82">
        <v>59752.745843000004</v>
      </c>
      <c r="E33" s="82">
        <v>16746.318464</v>
      </c>
      <c r="F33" s="82">
        <v>29695.578538000005</v>
      </c>
      <c r="G33" s="82">
        <v>9910.05008</v>
      </c>
      <c r="H33" s="82"/>
      <c r="I33" s="82">
        <v>5892.684849</v>
      </c>
      <c r="J33" s="82">
        <v>5720.970155999999</v>
      </c>
      <c r="K33" s="82">
        <v>11613.655005</v>
      </c>
      <c r="L33" s="82">
        <v>21523.705085</v>
      </c>
      <c r="M33" s="82">
        <v>127718.34793</v>
      </c>
    </row>
    <row r="34" spans="2:13" ht="11.25">
      <c r="B34" s="153" t="s">
        <v>106</v>
      </c>
      <c r="C34" s="80">
        <v>40179</v>
      </c>
      <c r="D34" s="153">
        <v>5638.49464</v>
      </c>
      <c r="E34" s="153">
        <v>1314.909277</v>
      </c>
      <c r="F34" s="153">
        <v>2567.62033</v>
      </c>
      <c r="G34" s="153">
        <v>816.172401</v>
      </c>
      <c r="H34" s="153"/>
      <c r="I34" s="153">
        <v>554.384314</v>
      </c>
      <c r="J34" s="153">
        <v>593.0239459999999</v>
      </c>
      <c r="K34" s="153">
        <v>1147.40826</v>
      </c>
      <c r="L34" s="153">
        <v>1963.580661</v>
      </c>
      <c r="M34" s="153">
        <v>11484.604908</v>
      </c>
    </row>
    <row r="35" spans="2:13" ht="11.25">
      <c r="B35" s="153" t="s">
        <v>26</v>
      </c>
      <c r="C35" s="80">
        <v>40210</v>
      </c>
      <c r="D35" s="153">
        <v>11268.720075000001</v>
      </c>
      <c r="E35" s="153">
        <v>2996.004271</v>
      </c>
      <c r="F35" s="153">
        <v>5090.513440000001</v>
      </c>
      <c r="G35" s="153">
        <v>1686.091414</v>
      </c>
      <c r="H35" s="153"/>
      <c r="I35" s="153">
        <v>1042.975014</v>
      </c>
      <c r="J35" s="153">
        <v>1208.054279</v>
      </c>
      <c r="K35" s="153">
        <v>2251.0292929999996</v>
      </c>
      <c r="L35" s="153">
        <v>3937.120707</v>
      </c>
      <c r="M35" s="153">
        <v>23292.358493</v>
      </c>
    </row>
    <row r="36" spans="2:13" ht="11.25">
      <c r="B36" s="153" t="s">
        <v>26</v>
      </c>
      <c r="C36" s="80">
        <v>40238</v>
      </c>
      <c r="D36" s="153">
        <v>18475.670871000002</v>
      </c>
      <c r="E36" s="153">
        <v>5052.409118</v>
      </c>
      <c r="F36" s="153">
        <v>8272.34092</v>
      </c>
      <c r="G36" s="153">
        <v>2902.360905</v>
      </c>
      <c r="H36" s="153"/>
      <c r="I36" s="153">
        <v>1696.46171</v>
      </c>
      <c r="J36" s="153">
        <v>1947.9441929999998</v>
      </c>
      <c r="K36" s="153">
        <v>3644.405903</v>
      </c>
      <c r="L36" s="153">
        <v>6546.766808</v>
      </c>
      <c r="M36" s="153">
        <v>38347.187717</v>
      </c>
    </row>
    <row r="37" spans="2:13" ht="11.25">
      <c r="B37" s="153" t="s">
        <v>26</v>
      </c>
      <c r="C37" s="80">
        <v>40269</v>
      </c>
      <c r="D37" s="153">
        <v>24795.513516000003</v>
      </c>
      <c r="E37" s="153">
        <v>7489.935503</v>
      </c>
      <c r="F37" s="153">
        <v>11124.136326</v>
      </c>
      <c r="G37" s="153">
        <v>3851.023323</v>
      </c>
      <c r="H37" s="153"/>
      <c r="I37" s="153">
        <v>2329.1734690000003</v>
      </c>
      <c r="J37" s="153">
        <v>2635.629003</v>
      </c>
      <c r="K37" s="153">
        <v>4964.802471999999</v>
      </c>
      <c r="L37" s="153">
        <v>8815.825795</v>
      </c>
      <c r="M37" s="153">
        <v>52225.41114</v>
      </c>
    </row>
    <row r="38" spans="2:13" ht="11.25">
      <c r="B38" s="153" t="s">
        <v>26</v>
      </c>
      <c r="C38" s="80">
        <v>40299</v>
      </c>
      <c r="D38" s="153">
        <v>31338.641357000004</v>
      </c>
      <c r="E38" s="153">
        <v>9496.655041</v>
      </c>
      <c r="F38" s="153">
        <v>14347.705494</v>
      </c>
      <c r="G38" s="153">
        <v>4884.120812</v>
      </c>
      <c r="H38" s="153"/>
      <c r="I38" s="153">
        <v>3050.2197560000004</v>
      </c>
      <c r="J38" s="153">
        <v>3355.901368</v>
      </c>
      <c r="K38" s="153">
        <v>6406.121123999999</v>
      </c>
      <c r="L38" s="153">
        <v>11290.241936</v>
      </c>
      <c r="M38" s="153">
        <v>66473.24382799999</v>
      </c>
    </row>
    <row r="39" spans="2:13" ht="11.25">
      <c r="B39" s="153" t="s">
        <v>26</v>
      </c>
      <c r="C39" s="80">
        <v>40330</v>
      </c>
      <c r="D39" s="153">
        <v>38047.018132000005</v>
      </c>
      <c r="E39" s="153">
        <v>11727.143849</v>
      </c>
      <c r="F39" s="153">
        <v>17707.662968</v>
      </c>
      <c r="G39" s="153">
        <v>5895.25613</v>
      </c>
      <c r="H39" s="153"/>
      <c r="I39" s="153">
        <v>3832.1180490000006</v>
      </c>
      <c r="J39" s="153">
        <v>4091.266745</v>
      </c>
      <c r="K39" s="153">
        <v>7923.384794</v>
      </c>
      <c r="L39" s="153">
        <v>13818.640924</v>
      </c>
      <c r="M39" s="153">
        <v>81300.465873</v>
      </c>
    </row>
    <row r="40" spans="2:13" ht="11.25">
      <c r="B40" s="153" t="s">
        <v>26</v>
      </c>
      <c r="C40" s="80">
        <v>40360</v>
      </c>
      <c r="D40" s="153">
        <v>45593.306884000005</v>
      </c>
      <c r="E40" s="153">
        <v>14182.306577</v>
      </c>
      <c r="F40" s="153">
        <v>21461.834319</v>
      </c>
      <c r="G40" s="153">
        <v>6920.744306</v>
      </c>
      <c r="H40" s="153"/>
      <c r="I40" s="153">
        <v>4540.635637</v>
      </c>
      <c r="J40" s="153">
        <v>4930.759636</v>
      </c>
      <c r="K40" s="153">
        <v>9471.395273</v>
      </c>
      <c r="L40" s="153">
        <v>16392.139579</v>
      </c>
      <c r="M40" s="153">
        <v>97629.587359</v>
      </c>
    </row>
    <row r="41" spans="2:13" ht="11.25">
      <c r="B41" s="153" t="s">
        <v>26</v>
      </c>
      <c r="C41" s="80">
        <v>40391</v>
      </c>
      <c r="D41" s="153">
        <v>53188.608098000004</v>
      </c>
      <c r="E41" s="153">
        <v>16329.906755</v>
      </c>
      <c r="F41" s="153">
        <v>25633.627031000004</v>
      </c>
      <c r="G41" s="153">
        <v>8042.202224</v>
      </c>
      <c r="H41" s="153"/>
      <c r="I41" s="153">
        <v>5413.363305000001</v>
      </c>
      <c r="J41" s="153">
        <v>5865.6407229999995</v>
      </c>
      <c r="K41" s="153">
        <v>11279.004028</v>
      </c>
      <c r="L41" s="153">
        <v>19321.206252</v>
      </c>
      <c r="M41" s="153">
        <v>114473.348136</v>
      </c>
    </row>
    <row r="42" spans="2:13" ht="11.25">
      <c r="B42" s="153" t="s">
        <v>26</v>
      </c>
      <c r="C42" s="80">
        <v>40422</v>
      </c>
      <c r="D42" s="153">
        <v>61122.631604</v>
      </c>
      <c r="E42" s="153">
        <v>18916.267144</v>
      </c>
      <c r="F42" s="153">
        <v>29810.885297000004</v>
      </c>
      <c r="G42" s="153">
        <v>9254.318437</v>
      </c>
      <c r="H42" s="153"/>
      <c r="I42" s="153">
        <v>6319.225051000001</v>
      </c>
      <c r="J42" s="153">
        <v>6805.266336999999</v>
      </c>
      <c r="K42" s="153">
        <v>13124.491387999999</v>
      </c>
      <c r="L42" s="153">
        <v>22378.809825</v>
      </c>
      <c r="M42" s="153">
        <v>132228.59387</v>
      </c>
    </row>
    <row r="43" spans="2:13" ht="11.25">
      <c r="B43" s="153" t="s">
        <v>26</v>
      </c>
      <c r="C43" s="80">
        <v>40452</v>
      </c>
      <c r="D43" s="153">
        <v>68886.07120800001</v>
      </c>
      <c r="E43" s="153">
        <v>21153.469212</v>
      </c>
      <c r="F43" s="153">
        <v>33376.801191000006</v>
      </c>
      <c r="G43" s="153">
        <v>10434.937987</v>
      </c>
      <c r="H43" s="153"/>
      <c r="I43" s="153">
        <v>7166.966516000001</v>
      </c>
      <c r="J43" s="153">
        <v>7764.713434999999</v>
      </c>
      <c r="K43" s="153">
        <v>14931.679950999998</v>
      </c>
      <c r="L43" s="153">
        <v>25366.617938</v>
      </c>
      <c r="M43" s="153">
        <v>148782.95954900002</v>
      </c>
    </row>
    <row r="44" spans="2:13" ht="11.25">
      <c r="B44" s="143" t="s">
        <v>26</v>
      </c>
      <c r="C44" s="79">
        <v>40483</v>
      </c>
      <c r="D44" s="143">
        <v>76778.91108700001</v>
      </c>
      <c r="E44" s="143">
        <v>23684.125566</v>
      </c>
      <c r="F44" s="143">
        <v>37235.87171200001</v>
      </c>
      <c r="G44" s="143">
        <v>11658.769016999999</v>
      </c>
      <c r="H44" s="143"/>
      <c r="I44" s="143">
        <v>8130.4596820000015</v>
      </c>
      <c r="J44" s="143">
        <v>8690.667956999998</v>
      </c>
      <c r="K44" s="143">
        <v>16821.127639</v>
      </c>
      <c r="L44" s="143">
        <v>28479.896656</v>
      </c>
      <c r="M44" s="143">
        <v>166178.80502100004</v>
      </c>
    </row>
    <row r="45" spans="2:13" ht="11.25">
      <c r="B45" s="82" t="s">
        <v>26</v>
      </c>
      <c r="C45" s="81">
        <v>40513</v>
      </c>
      <c r="D45" s="82">
        <v>83982.97816400001</v>
      </c>
      <c r="E45" s="82">
        <v>25339.543014</v>
      </c>
      <c r="F45" s="82">
        <v>41003.04187600001</v>
      </c>
      <c r="G45" s="82">
        <v>12847.776280999999</v>
      </c>
      <c r="H45" s="82"/>
      <c r="I45" s="82">
        <v>9129.234550000001</v>
      </c>
      <c r="J45" s="82">
        <v>9450.308341999998</v>
      </c>
      <c r="K45" s="82">
        <v>18579.542891999998</v>
      </c>
      <c r="L45" s="82">
        <v>31427.319173</v>
      </c>
      <c r="M45" s="82">
        <v>181752.88222700002</v>
      </c>
    </row>
    <row r="46" spans="2:13" ht="11.25">
      <c r="B46" s="153" t="s">
        <v>107</v>
      </c>
      <c r="C46" s="80">
        <v>40544</v>
      </c>
      <c r="D46" s="153">
        <v>7076.67526</v>
      </c>
      <c r="E46" s="153">
        <v>1614.390288</v>
      </c>
      <c r="F46" s="153">
        <v>3440.368113</v>
      </c>
      <c r="G46" s="153">
        <v>1090.566737</v>
      </c>
      <c r="H46" s="153"/>
      <c r="I46" s="153">
        <v>799.421946</v>
      </c>
      <c r="J46" s="153">
        <v>795.272779</v>
      </c>
      <c r="K46" s="153">
        <v>1594.694725</v>
      </c>
      <c r="L46" s="153">
        <v>2685.261462</v>
      </c>
      <c r="M46" s="153">
        <v>14816.695123</v>
      </c>
    </row>
    <row r="47" spans="2:13" ht="11.25">
      <c r="B47" s="153" t="s">
        <v>26</v>
      </c>
      <c r="C47" s="80">
        <v>40575</v>
      </c>
      <c r="D47" s="153">
        <v>14055.195275</v>
      </c>
      <c r="E47" s="153">
        <v>3945.535622</v>
      </c>
      <c r="F47" s="153">
        <v>6790.039562</v>
      </c>
      <c r="G47" s="153">
        <v>2272.4291860000003</v>
      </c>
      <c r="H47" s="153"/>
      <c r="I47" s="153">
        <v>1649.0006520000002</v>
      </c>
      <c r="J47" s="153">
        <v>1642.795642</v>
      </c>
      <c r="K47" s="153">
        <v>3291.7962939999998</v>
      </c>
      <c r="L47" s="153">
        <v>5564.22548</v>
      </c>
      <c r="M47" s="153">
        <v>30354.995939</v>
      </c>
    </row>
    <row r="48" spans="2:13" ht="11.25">
      <c r="B48" s="153" t="s">
        <v>26</v>
      </c>
      <c r="C48" s="80">
        <v>40603</v>
      </c>
      <c r="D48" s="153">
        <v>21977.073626</v>
      </c>
      <c r="E48" s="153">
        <v>6688.4542870000005</v>
      </c>
      <c r="F48" s="153">
        <v>10709.570655</v>
      </c>
      <c r="G48" s="153">
        <v>3636.4642440000002</v>
      </c>
      <c r="H48" s="153"/>
      <c r="I48" s="153">
        <v>2557.2450120000003</v>
      </c>
      <c r="J48" s="153">
        <v>2518.267532</v>
      </c>
      <c r="K48" s="153">
        <v>5075.512543999999</v>
      </c>
      <c r="L48" s="153">
        <v>8711.976788</v>
      </c>
      <c r="M48" s="153">
        <v>48087.075356</v>
      </c>
    </row>
    <row r="49" spans="2:13" ht="11.25">
      <c r="B49" s="153" t="s">
        <v>26</v>
      </c>
      <c r="C49" s="80">
        <v>40634</v>
      </c>
      <c r="D49" s="153">
        <v>30064.050138000002</v>
      </c>
      <c r="E49" s="153">
        <v>9950.366576</v>
      </c>
      <c r="F49" s="153">
        <v>14475.902144</v>
      </c>
      <c r="G49" s="153">
        <v>4895.857501</v>
      </c>
      <c r="H49" s="153"/>
      <c r="I49" s="153">
        <v>3642.6130470000003</v>
      </c>
      <c r="J49" s="153">
        <v>3370.149021</v>
      </c>
      <c r="K49" s="153">
        <v>7012.762067999999</v>
      </c>
      <c r="L49" s="153">
        <v>11908.619569</v>
      </c>
      <c r="M49" s="153">
        <v>66398.938427</v>
      </c>
    </row>
    <row r="50" spans="2:13" ht="11.25">
      <c r="B50" s="153" t="s">
        <v>26</v>
      </c>
      <c r="C50" s="80">
        <v>40664</v>
      </c>
      <c r="D50" s="153">
        <v>39095.524655</v>
      </c>
      <c r="E50" s="153">
        <v>13216.947941</v>
      </c>
      <c r="F50" s="153">
        <v>18721.59688</v>
      </c>
      <c r="G50" s="153">
        <v>6158.689744</v>
      </c>
      <c r="H50" s="153"/>
      <c r="I50" s="153">
        <v>4599.349349</v>
      </c>
      <c r="J50" s="153">
        <v>4292.06974</v>
      </c>
      <c r="K50" s="153">
        <v>8891.419088999999</v>
      </c>
      <c r="L50" s="153">
        <v>15050.108833</v>
      </c>
      <c r="M50" s="153">
        <v>86084.17830900001</v>
      </c>
    </row>
    <row r="51" spans="2:13" ht="11.25">
      <c r="B51" s="153" t="s">
        <v>26</v>
      </c>
      <c r="C51" s="80">
        <v>40695</v>
      </c>
      <c r="D51" s="153">
        <v>47856.926337</v>
      </c>
      <c r="E51" s="153">
        <v>16461.63759</v>
      </c>
      <c r="F51" s="153">
        <v>22758.201114</v>
      </c>
      <c r="G51" s="153">
        <v>7404.011967</v>
      </c>
      <c r="H51" s="153"/>
      <c r="I51" s="153">
        <v>5639.094861</v>
      </c>
      <c r="J51" s="153">
        <v>5223.833351</v>
      </c>
      <c r="K51" s="153">
        <v>10862.928211999999</v>
      </c>
      <c r="L51" s="153">
        <v>18266.940179</v>
      </c>
      <c r="M51" s="153">
        <v>105343.70522</v>
      </c>
    </row>
    <row r="52" spans="2:13" ht="11.25">
      <c r="B52" s="153" t="s">
        <v>26</v>
      </c>
      <c r="C52" s="80">
        <v>40725</v>
      </c>
      <c r="D52" s="153">
        <v>56906.46217299999</v>
      </c>
      <c r="E52" s="153">
        <v>19200.81138</v>
      </c>
      <c r="F52" s="153">
        <v>26700.84731</v>
      </c>
      <c r="G52" s="153">
        <v>8682.232955</v>
      </c>
      <c r="H52" s="153"/>
      <c r="I52" s="153">
        <v>6712.085021999999</v>
      </c>
      <c r="J52" s="153">
        <v>6255.170072</v>
      </c>
      <c r="K52" s="153">
        <v>12967.255093999998</v>
      </c>
      <c r="L52" s="153">
        <v>21649.488049</v>
      </c>
      <c r="M52" s="153">
        <v>124457.608912</v>
      </c>
    </row>
    <row r="53" spans="2:13" ht="11.25">
      <c r="B53" s="153" t="s">
        <v>26</v>
      </c>
      <c r="C53" s="80">
        <v>40756</v>
      </c>
      <c r="D53" s="153">
        <v>67240.46367099999</v>
      </c>
      <c r="E53" s="153">
        <v>22658.221576</v>
      </c>
      <c r="F53" s="153">
        <v>31363.925714</v>
      </c>
      <c r="G53" s="153">
        <v>10182.509527999999</v>
      </c>
      <c r="H53" s="153"/>
      <c r="I53" s="153">
        <v>7906.287456999999</v>
      </c>
      <c r="J53" s="153">
        <v>7371.817221</v>
      </c>
      <c r="K53" s="153">
        <v>15278.104677999998</v>
      </c>
      <c r="L53" s="153">
        <v>25460.614206</v>
      </c>
      <c r="M53" s="153">
        <v>146723.225167</v>
      </c>
    </row>
    <row r="54" spans="2:13" ht="11.25">
      <c r="B54" s="153" t="s">
        <v>26</v>
      </c>
      <c r="C54" s="80">
        <v>40787</v>
      </c>
      <c r="D54" s="153">
        <v>76499.916529</v>
      </c>
      <c r="E54" s="153">
        <v>26158.445482</v>
      </c>
      <c r="F54" s="153">
        <v>35272.277591</v>
      </c>
      <c r="G54" s="153">
        <v>11633.987071999998</v>
      </c>
      <c r="H54" s="153"/>
      <c r="I54" s="153">
        <v>8924.766049</v>
      </c>
      <c r="J54" s="153">
        <v>8446.815196</v>
      </c>
      <c r="K54" s="153">
        <v>17371.581244999998</v>
      </c>
      <c r="L54" s="153">
        <v>29005.568316999997</v>
      </c>
      <c r="M54" s="153">
        <v>166936.207919</v>
      </c>
    </row>
    <row r="55" spans="2:13" ht="11.25">
      <c r="B55" s="153" t="s">
        <v>26</v>
      </c>
      <c r="C55" s="80">
        <v>40817</v>
      </c>
      <c r="D55" s="153">
        <v>85150.813619</v>
      </c>
      <c r="E55" s="153">
        <v>29829.105014</v>
      </c>
      <c r="F55" s="153">
        <v>39207.188181</v>
      </c>
      <c r="G55" s="153">
        <v>13031.904738999998</v>
      </c>
      <c r="H55" s="153"/>
      <c r="I55" s="153">
        <v>9994.798485</v>
      </c>
      <c r="J55" s="153">
        <v>9504.340687</v>
      </c>
      <c r="K55" s="153">
        <v>19499.139171999996</v>
      </c>
      <c r="L55" s="153">
        <v>32531.043910999997</v>
      </c>
      <c r="M55" s="153">
        <v>186718.150725</v>
      </c>
    </row>
    <row r="56" spans="2:13" ht="11.25">
      <c r="B56" s="153" t="s">
        <v>26</v>
      </c>
      <c r="C56" s="80">
        <v>40848</v>
      </c>
      <c r="D56" s="153">
        <v>94102.13770699999</v>
      </c>
      <c r="E56" s="153">
        <v>33352.091263</v>
      </c>
      <c r="F56" s="153">
        <v>43817.809731999994</v>
      </c>
      <c r="G56" s="153">
        <v>14562.458431999998</v>
      </c>
      <c r="H56" s="153"/>
      <c r="I56" s="153">
        <v>11553.685572999999</v>
      </c>
      <c r="J56" s="153">
        <v>10532.980605</v>
      </c>
      <c r="K56" s="153">
        <v>22086.666177999996</v>
      </c>
      <c r="L56" s="153">
        <v>36649.12461</v>
      </c>
      <c r="M56" s="153">
        <v>207921.16331200002</v>
      </c>
    </row>
    <row r="57" spans="2:13" ht="11.25">
      <c r="B57" s="82" t="s">
        <v>26</v>
      </c>
      <c r="C57" s="81">
        <v>40878</v>
      </c>
      <c r="D57" s="82">
        <v>102081.68635999999</v>
      </c>
      <c r="E57" s="82">
        <v>36173.594121</v>
      </c>
      <c r="F57" s="82">
        <v>47904.469143999995</v>
      </c>
      <c r="G57" s="82">
        <v>15991.242668999997</v>
      </c>
      <c r="H57" s="82"/>
      <c r="I57" s="82">
        <v>12741.494275</v>
      </c>
      <c r="J57" s="82">
        <v>11354.384163</v>
      </c>
      <c r="K57" s="82">
        <v>24095.878437999996</v>
      </c>
      <c r="L57" s="82">
        <v>40087.121107</v>
      </c>
      <c r="M57" s="82">
        <v>226246.870732</v>
      </c>
    </row>
    <row r="58" spans="2:13" ht="11.25">
      <c r="B58" s="153" t="s">
        <v>122</v>
      </c>
      <c r="C58" s="80">
        <v>40909</v>
      </c>
      <c r="D58" s="153">
        <v>7800.591893</v>
      </c>
      <c r="E58" s="153">
        <v>2615.842918</v>
      </c>
      <c r="F58" s="153">
        <v>3776.20986</v>
      </c>
      <c r="G58" s="153">
        <v>1384.962084</v>
      </c>
      <c r="H58" s="153"/>
      <c r="I58" s="153">
        <v>916.079775</v>
      </c>
      <c r="J58" s="153">
        <v>954.139135</v>
      </c>
      <c r="K58" s="153">
        <v>1870.21891</v>
      </c>
      <c r="L58" s="153">
        <v>3255.180994</v>
      </c>
      <c r="M58" s="153">
        <v>17447.825665</v>
      </c>
    </row>
    <row r="59" spans="2:13" ht="11.25">
      <c r="B59" s="153" t="s">
        <v>26</v>
      </c>
      <c r="C59" s="80">
        <v>40940</v>
      </c>
      <c r="D59" s="153">
        <v>14920.943041999999</v>
      </c>
      <c r="E59" s="153">
        <v>4921.052389</v>
      </c>
      <c r="F59" s="153">
        <v>7548.489401</v>
      </c>
      <c r="G59" s="153">
        <v>2789.494693</v>
      </c>
      <c r="H59" s="153"/>
      <c r="I59" s="153">
        <v>1738.3654139999999</v>
      </c>
      <c r="J59" s="153">
        <v>1851.139041</v>
      </c>
      <c r="K59" s="153">
        <v>3589.5044550000002</v>
      </c>
      <c r="L59" s="153">
        <v>6378.999148</v>
      </c>
      <c r="M59" s="153">
        <v>33769.483980000005</v>
      </c>
    </row>
    <row r="60" spans="2:13" ht="11.25">
      <c r="B60" s="153" t="s">
        <v>26</v>
      </c>
      <c r="C60" s="80">
        <v>40969</v>
      </c>
      <c r="D60" s="153">
        <v>23289.263178</v>
      </c>
      <c r="E60" s="153">
        <v>7938.8761700000005</v>
      </c>
      <c r="F60" s="153">
        <v>11528.57137</v>
      </c>
      <c r="G60" s="153">
        <v>4442.002506</v>
      </c>
      <c r="H60" s="153"/>
      <c r="I60" s="153">
        <v>2727.424699</v>
      </c>
      <c r="J60" s="153">
        <v>2730.091227</v>
      </c>
      <c r="K60" s="153">
        <v>5457.515926</v>
      </c>
      <c r="L60" s="153">
        <v>9899.518432</v>
      </c>
      <c r="M60" s="153">
        <v>52656.22915</v>
      </c>
    </row>
    <row r="61" spans="2:13" ht="11.25">
      <c r="B61" s="153" t="s">
        <v>26</v>
      </c>
      <c r="C61" s="80">
        <v>41000</v>
      </c>
      <c r="D61" s="153">
        <v>31245.222439</v>
      </c>
      <c r="E61" s="153">
        <v>11739.492803000001</v>
      </c>
      <c r="F61" s="153">
        <v>15467.375688</v>
      </c>
      <c r="G61" s="153">
        <v>5702.4338529999995</v>
      </c>
      <c r="H61" s="153"/>
      <c r="I61" s="153">
        <v>3615.375464</v>
      </c>
      <c r="J61" s="153">
        <v>3573.054148</v>
      </c>
      <c r="K61" s="153">
        <v>7188.429612</v>
      </c>
      <c r="L61" s="153">
        <v>12890.863465</v>
      </c>
      <c r="M61" s="153">
        <v>71342.95439500001</v>
      </c>
    </row>
    <row r="62" spans="2:13" ht="11.25">
      <c r="B62" s="153" t="s">
        <v>26</v>
      </c>
      <c r="C62" s="80">
        <v>41030</v>
      </c>
      <c r="D62" s="153">
        <v>39968.306807</v>
      </c>
      <c r="E62" s="153">
        <v>15066.475092</v>
      </c>
      <c r="F62" s="153">
        <v>20216.315903</v>
      </c>
      <c r="G62" s="153">
        <v>7137.841941999999</v>
      </c>
      <c r="H62" s="153"/>
      <c r="I62" s="153">
        <v>4549.808335</v>
      </c>
      <c r="J62" s="153">
        <v>4657.262642</v>
      </c>
      <c r="K62" s="153">
        <v>9207.070977</v>
      </c>
      <c r="L62" s="153">
        <v>16344.912919</v>
      </c>
      <c r="M62" s="153">
        <v>91596.01072100001</v>
      </c>
    </row>
    <row r="63" spans="2:13" ht="11.25">
      <c r="B63" s="153" t="s">
        <v>26</v>
      </c>
      <c r="C63" s="80">
        <v>41061</v>
      </c>
      <c r="D63" s="153">
        <v>48054.643353</v>
      </c>
      <c r="E63" s="153">
        <v>18860.507371</v>
      </c>
      <c r="F63" s="153">
        <v>24042.498598</v>
      </c>
      <c r="G63" s="153">
        <v>8370.738097</v>
      </c>
      <c r="H63" s="153"/>
      <c r="I63" s="153">
        <v>5238.957547</v>
      </c>
      <c r="J63" s="153">
        <v>5581.224990999999</v>
      </c>
      <c r="K63" s="153">
        <v>10820.182538</v>
      </c>
      <c r="L63" s="153">
        <v>19190.920635000002</v>
      </c>
      <c r="M63" s="153">
        <v>110148.56995700001</v>
      </c>
    </row>
    <row r="64" spans="2:13" ht="11.25">
      <c r="B64" s="153" t="s">
        <v>26</v>
      </c>
      <c r="C64" s="80">
        <v>41091</v>
      </c>
      <c r="D64" s="153">
        <v>56363.327912</v>
      </c>
      <c r="E64" s="153">
        <v>21680.738925999998</v>
      </c>
      <c r="F64" s="153">
        <v>27918.925045999997</v>
      </c>
      <c r="G64" s="153">
        <v>9528.465913</v>
      </c>
      <c r="H64" s="153"/>
      <c r="I64" s="153">
        <v>6147.320329</v>
      </c>
      <c r="J64" s="153">
        <v>6647.179817999999</v>
      </c>
      <c r="K64" s="153">
        <v>12794.500146999999</v>
      </c>
      <c r="L64" s="153">
        <v>22322.966060000002</v>
      </c>
      <c r="M64" s="153">
        <v>128285.95794400001</v>
      </c>
    </row>
    <row r="65" spans="2:13" ht="11.25">
      <c r="B65" s="153" t="s">
        <v>26</v>
      </c>
      <c r="C65" s="80">
        <v>41122</v>
      </c>
      <c r="D65" s="153">
        <v>65937.713416</v>
      </c>
      <c r="E65" s="153">
        <v>23445.896489</v>
      </c>
      <c r="F65" s="153">
        <v>32146.083245999995</v>
      </c>
      <c r="G65" s="153">
        <v>11016.101511</v>
      </c>
      <c r="H65" s="153"/>
      <c r="I65" s="153">
        <v>7126.200368</v>
      </c>
      <c r="J65" s="153">
        <v>7768.801029999999</v>
      </c>
      <c r="K65" s="153">
        <v>14895.001397999999</v>
      </c>
      <c r="L65" s="153">
        <v>25911.102909</v>
      </c>
      <c r="M65" s="153">
        <v>147440.79606000002</v>
      </c>
    </row>
    <row r="66" spans="2:13" ht="11.25">
      <c r="B66" s="153" t="s">
        <v>26</v>
      </c>
      <c r="C66" s="80">
        <v>41153</v>
      </c>
      <c r="D66" s="153">
        <v>74017.530801</v>
      </c>
      <c r="E66" s="153">
        <v>25801.484410999998</v>
      </c>
      <c r="F66" s="153">
        <v>36008.04863499999</v>
      </c>
      <c r="G66" s="153">
        <v>12504.22571</v>
      </c>
      <c r="H66" s="153"/>
      <c r="I66" s="153">
        <v>7766.587038</v>
      </c>
      <c r="J66" s="153">
        <v>8785.344646</v>
      </c>
      <c r="K66" s="153">
        <v>16551.931684</v>
      </c>
      <c r="L66" s="153">
        <v>29056.157394</v>
      </c>
      <c r="M66" s="153">
        <v>164883.22124100002</v>
      </c>
    </row>
    <row r="67" spans="2:13" ht="11.25">
      <c r="B67" s="153" t="s">
        <v>26</v>
      </c>
      <c r="C67" s="80">
        <v>41183</v>
      </c>
      <c r="D67" s="153">
        <v>83490.427091</v>
      </c>
      <c r="E67" s="153">
        <v>28075.133843999996</v>
      </c>
      <c r="F67" s="153">
        <v>40602.841885999995</v>
      </c>
      <c r="G67" s="153">
        <v>14201.203222</v>
      </c>
      <c r="H67" s="153"/>
      <c r="I67" s="153">
        <v>8590.832734</v>
      </c>
      <c r="J67" s="153">
        <v>10026.715284</v>
      </c>
      <c r="K67" s="153">
        <v>18617.548017999998</v>
      </c>
      <c r="L67" s="153">
        <v>32818.751240000005</v>
      </c>
      <c r="M67" s="153">
        <v>184987.15406100004</v>
      </c>
    </row>
    <row r="68" spans="2:13" ht="11.25">
      <c r="B68" s="153" t="s">
        <v>26</v>
      </c>
      <c r="C68" s="80">
        <v>41214</v>
      </c>
      <c r="D68" s="153">
        <v>92000.669135</v>
      </c>
      <c r="E68" s="153">
        <v>32729.333230999997</v>
      </c>
      <c r="F68" s="153">
        <v>44681.78825699999</v>
      </c>
      <c r="G68" s="153">
        <v>15743.455772</v>
      </c>
      <c r="H68" s="153"/>
      <c r="I68" s="153">
        <v>9473.304032</v>
      </c>
      <c r="J68" s="153">
        <v>11017.055419</v>
      </c>
      <c r="K68" s="153">
        <v>20490.359450999997</v>
      </c>
      <c r="L68" s="153">
        <v>36233.815223000005</v>
      </c>
      <c r="M68" s="153">
        <v>205645.60584600005</v>
      </c>
    </row>
    <row r="69" spans="2:13" ht="11.25">
      <c r="B69" s="82" t="s">
        <v>26</v>
      </c>
      <c r="C69" s="81">
        <v>41244</v>
      </c>
      <c r="D69" s="82">
        <v>99836.31559900001</v>
      </c>
      <c r="E69" s="82">
        <v>35312.64382899999</v>
      </c>
      <c r="F69" s="82">
        <v>48621.396238999994</v>
      </c>
      <c r="G69" s="82">
        <v>17150.078705</v>
      </c>
      <c r="H69" s="82"/>
      <c r="I69" s="82">
        <v>10397.802642</v>
      </c>
      <c r="J69" s="82">
        <v>11826.880273</v>
      </c>
      <c r="K69" s="82">
        <v>22224.682914999998</v>
      </c>
      <c r="L69" s="82">
        <v>39374.761620000005</v>
      </c>
      <c r="M69" s="82">
        <v>223145.11728700006</v>
      </c>
    </row>
    <row r="70" spans="2:13" ht="11.25">
      <c r="B70" s="153" t="s">
        <v>125</v>
      </c>
      <c r="C70" s="80">
        <v>41275</v>
      </c>
      <c r="D70" s="153">
        <v>8420.851103</v>
      </c>
      <c r="E70" s="153">
        <v>4074.500905</v>
      </c>
      <c r="F70" s="153">
        <v>4321.676779</v>
      </c>
      <c r="G70" s="153">
        <v>1559.754426</v>
      </c>
      <c r="H70" s="153"/>
      <c r="I70" s="153">
        <v>623.754178</v>
      </c>
      <c r="J70" s="153">
        <v>1002.5201430000001</v>
      </c>
      <c r="K70" s="153">
        <v>1626.274321</v>
      </c>
      <c r="L70" s="153">
        <v>3186.028747</v>
      </c>
      <c r="M70" s="153">
        <v>20003.057534</v>
      </c>
    </row>
    <row r="71" spans="2:13" ht="11.25">
      <c r="B71" s="153" t="s">
        <v>26</v>
      </c>
      <c r="C71" s="80">
        <v>41306</v>
      </c>
      <c r="D71" s="153">
        <v>15707.073627000002</v>
      </c>
      <c r="E71" s="153">
        <v>7076.327143</v>
      </c>
      <c r="F71" s="153">
        <v>8086.672863</v>
      </c>
      <c r="G71" s="153">
        <v>2998.826983</v>
      </c>
      <c r="H71" s="153"/>
      <c r="I71" s="153">
        <v>1112.4448750000001</v>
      </c>
      <c r="J71" s="153">
        <v>1849.0032150000002</v>
      </c>
      <c r="K71" s="153">
        <v>2961.44809</v>
      </c>
      <c r="L71" s="153">
        <v>5960.275073</v>
      </c>
      <c r="M71" s="153">
        <v>36830.348706000004</v>
      </c>
    </row>
    <row r="72" spans="2:13" ht="11.25">
      <c r="B72" s="153"/>
      <c r="C72" s="80">
        <v>41334</v>
      </c>
      <c r="D72" s="153">
        <v>24201.303932000003</v>
      </c>
      <c r="E72" s="153">
        <v>10253.476155</v>
      </c>
      <c r="F72" s="153">
        <v>12138.225133</v>
      </c>
      <c r="G72" s="153">
        <v>4702.0223750000005</v>
      </c>
      <c r="H72" s="153"/>
      <c r="I72" s="153">
        <v>1882.8076680000001</v>
      </c>
      <c r="J72" s="153">
        <v>2811.506623</v>
      </c>
      <c r="K72" s="153">
        <v>4694.314291</v>
      </c>
      <c r="L72" s="153">
        <v>9396.336666</v>
      </c>
      <c r="M72" s="153">
        <v>55989.34188600001</v>
      </c>
    </row>
    <row r="73" spans="3:13" ht="11.25">
      <c r="C73" s="80">
        <v>41365</v>
      </c>
      <c r="D73" s="153">
        <v>33580.948315</v>
      </c>
      <c r="E73" s="153">
        <v>14438.445774</v>
      </c>
      <c r="F73" s="153">
        <v>16608.292753</v>
      </c>
      <c r="G73" s="153">
        <v>6404.162811</v>
      </c>
      <c r="H73" s="153"/>
      <c r="I73" s="153">
        <v>2825.422473</v>
      </c>
      <c r="J73" s="153">
        <v>3758.2648040000004</v>
      </c>
      <c r="K73" s="153">
        <v>6583.687277</v>
      </c>
      <c r="L73" s="153">
        <v>12987.850088</v>
      </c>
      <c r="M73" s="153">
        <v>77615.53693</v>
      </c>
    </row>
    <row r="74" spans="3:13" ht="11.25">
      <c r="C74" s="80">
        <v>41395</v>
      </c>
      <c r="D74" s="153">
        <v>42726.290242</v>
      </c>
      <c r="E74" s="153">
        <v>18548.682875</v>
      </c>
      <c r="F74" s="153">
        <v>21101.906897</v>
      </c>
      <c r="G74" s="153">
        <v>7853.69349</v>
      </c>
      <c r="H74" s="153"/>
      <c r="I74" s="153">
        <v>3718.632634</v>
      </c>
      <c r="J74" s="153">
        <v>4729.959489000001</v>
      </c>
      <c r="K74" s="153">
        <v>8448.592123</v>
      </c>
      <c r="L74" s="153">
        <v>16302.285613</v>
      </c>
      <c r="M74" s="153">
        <v>98679.16562700001</v>
      </c>
    </row>
    <row r="75" spans="3:13" ht="11.25">
      <c r="C75" s="80">
        <v>41426</v>
      </c>
      <c r="D75" s="153">
        <v>51316.59800500001</v>
      </c>
      <c r="E75" s="153">
        <v>20869.060889999997</v>
      </c>
      <c r="F75" s="153">
        <v>25630.58957</v>
      </c>
      <c r="G75" s="153">
        <v>9366.994604</v>
      </c>
      <c r="H75" s="153"/>
      <c r="I75" s="153">
        <v>4611.018523</v>
      </c>
      <c r="J75" s="153">
        <v>5717.971192000001</v>
      </c>
      <c r="K75" s="153">
        <v>10328.989715</v>
      </c>
      <c r="L75" s="153">
        <v>19695.984319</v>
      </c>
      <c r="M75" s="153">
        <v>117512.232784</v>
      </c>
    </row>
    <row r="76" spans="3:13" ht="11.25">
      <c r="C76" s="80">
        <v>41456</v>
      </c>
      <c r="D76" s="153">
        <v>60907.336429</v>
      </c>
      <c r="E76" s="153">
        <v>25807.384104999997</v>
      </c>
      <c r="F76" s="153">
        <v>30171.146543</v>
      </c>
      <c r="G76" s="153">
        <v>10891.920633</v>
      </c>
      <c r="H76" s="153"/>
      <c r="I76" s="153">
        <v>5562.271503</v>
      </c>
      <c r="J76" s="153">
        <v>6876.556811000001</v>
      </c>
      <c r="K76" s="153">
        <v>12438.828314</v>
      </c>
      <c r="L76" s="153">
        <v>23330.748947</v>
      </c>
      <c r="M76" s="153">
        <v>140216.61602400002</v>
      </c>
    </row>
    <row r="77" spans="2:13" ht="11.25">
      <c r="B77" s="85"/>
      <c r="C77" s="81">
        <v>41487</v>
      </c>
      <c r="D77" s="82">
        <v>70827.336429</v>
      </c>
      <c r="E77" s="82">
        <v>28194.384104999997</v>
      </c>
      <c r="F77" s="82">
        <v>34386.146542999995</v>
      </c>
      <c r="G77" s="82">
        <v>12599.920633</v>
      </c>
      <c r="H77" s="82"/>
      <c r="I77" s="82">
        <v>6335.271503</v>
      </c>
      <c r="J77" s="82">
        <v>8072.556811000001</v>
      </c>
      <c r="K77" s="82">
        <v>14407.828314</v>
      </c>
      <c r="L77" s="82">
        <v>27007.748947</v>
      </c>
      <c r="M77" s="82">
        <v>160415.61602400002</v>
      </c>
    </row>
    <row r="78" ht="11.25">
      <c r="C78" s="80" t="s">
        <v>147</v>
      </c>
    </row>
  </sheetData>
  <sheetProtection/>
  <mergeCells count="6">
    <mergeCell ref="C7:C9"/>
    <mergeCell ref="G7:L7"/>
    <mergeCell ref="I8:K8"/>
    <mergeCell ref="D7:D9"/>
    <mergeCell ref="E7:E9"/>
    <mergeCell ref="F7:F9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8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H81"/>
  <sheetViews>
    <sheetView showGridLines="0" zoomScaleSheetLayoutView="100" zoomScalePageLayoutView="0" workbookViewId="0" topLeftCell="A49">
      <selection activeCell="D78" sqref="D78"/>
    </sheetView>
  </sheetViews>
  <sheetFormatPr defaultColWidth="14.8515625" defaultRowHeight="12.75"/>
  <cols>
    <col min="1" max="1" width="3.7109375" style="91" customWidth="1"/>
    <col min="2" max="2" width="4.421875" style="88" bestFit="1" customWidth="1"/>
    <col min="3" max="3" width="19.7109375" style="91" customWidth="1"/>
    <col min="4" max="5" width="19.140625" style="91" customWidth="1"/>
    <col min="6" max="6" width="12.28125" style="91" customWidth="1"/>
    <col min="7" max="16384" width="14.8515625" style="91" customWidth="1"/>
  </cols>
  <sheetData>
    <row r="1" spans="2:5" s="98" customFormat="1" ht="12.75">
      <c r="B1" s="99" t="s">
        <v>86</v>
      </c>
      <c r="C1" s="100"/>
      <c r="D1" s="7"/>
      <c r="E1" s="101" t="str">
        <f>'Tab 1'!U1</f>
        <v>Carta de Conjuntura | Set 2013</v>
      </c>
    </row>
    <row r="3" spans="3:4" ht="11.25">
      <c r="C3" s="89" t="s">
        <v>69</v>
      </c>
      <c r="D3" s="90"/>
    </row>
    <row r="4" ht="11.25">
      <c r="C4" s="89" t="s">
        <v>81</v>
      </c>
    </row>
    <row r="5" ht="11.25">
      <c r="C5" s="89" t="s">
        <v>82</v>
      </c>
    </row>
    <row r="6" spans="2:5" ht="11.25">
      <c r="B6" s="92"/>
      <c r="C6" s="93" t="s">
        <v>105</v>
      </c>
      <c r="D6" s="94"/>
      <c r="E6" s="94"/>
    </row>
    <row r="7" spans="2:5" ht="11.25">
      <c r="B7" s="95"/>
      <c r="C7" s="93"/>
      <c r="D7" s="94"/>
      <c r="E7" s="94"/>
    </row>
    <row r="8" spans="2:6" s="97" customFormat="1" ht="23.25" thickBot="1">
      <c r="B8" s="77"/>
      <c r="C8" s="141"/>
      <c r="D8" s="142" t="s">
        <v>84</v>
      </c>
      <c r="E8" s="142" t="s">
        <v>85</v>
      </c>
      <c r="F8" s="96"/>
    </row>
    <row r="9" spans="2:6" s="43" customFormat="1" ht="12" thickTop="1">
      <c r="B9" s="164" t="s">
        <v>124</v>
      </c>
      <c r="C9" s="164">
        <v>39448</v>
      </c>
      <c r="D9" s="169">
        <v>83.717861233385</v>
      </c>
      <c r="E9" s="169">
        <v>80.4784187589493</v>
      </c>
      <c r="F9" s="7"/>
    </row>
    <row r="10" spans="2:6" s="43" customFormat="1" ht="11.25">
      <c r="B10" s="80" t="s">
        <v>26</v>
      </c>
      <c r="C10" s="80">
        <v>39479</v>
      </c>
      <c r="D10" s="48">
        <v>82.5833432615159</v>
      </c>
      <c r="E10" s="48">
        <v>79.0585680360166</v>
      </c>
      <c r="F10" s="7"/>
    </row>
    <row r="11" spans="2:5" s="7" customFormat="1" ht="11.25">
      <c r="B11" s="80" t="s">
        <v>26</v>
      </c>
      <c r="C11" s="80">
        <v>39508</v>
      </c>
      <c r="D11" s="48">
        <v>84.6994953653466</v>
      </c>
      <c r="E11" s="48">
        <v>80.3518412501872</v>
      </c>
    </row>
    <row r="12" spans="2:5" s="7" customFormat="1" ht="11.25">
      <c r="B12" s="80" t="s">
        <v>26</v>
      </c>
      <c r="C12" s="80">
        <v>39539</v>
      </c>
      <c r="D12" s="48">
        <v>85.1548868448716</v>
      </c>
      <c r="E12" s="48">
        <v>80.377544602101</v>
      </c>
    </row>
    <row r="13" spans="2:5" s="7" customFormat="1" ht="11.25">
      <c r="B13" s="80" t="s">
        <v>26</v>
      </c>
      <c r="C13" s="80">
        <v>39569</v>
      </c>
      <c r="D13" s="48">
        <v>84.3730985703067</v>
      </c>
      <c r="E13" s="48">
        <v>79.6830589561041</v>
      </c>
    </row>
    <row r="14" spans="2:5" s="7" customFormat="1" ht="11.25">
      <c r="B14" s="80" t="s">
        <v>26</v>
      </c>
      <c r="C14" s="80">
        <v>39600</v>
      </c>
      <c r="D14" s="48">
        <v>83.4905720781871</v>
      </c>
      <c r="E14" s="48">
        <v>78.7446699350317</v>
      </c>
    </row>
    <row r="15" spans="2:5" s="7" customFormat="1" ht="11.25">
      <c r="B15" s="80" t="s">
        <v>26</v>
      </c>
      <c r="C15" s="80">
        <v>39630</v>
      </c>
      <c r="D15" s="48">
        <v>83.7610011520489</v>
      </c>
      <c r="E15" s="48">
        <v>78.605514170482</v>
      </c>
    </row>
    <row r="16" spans="2:5" s="7" customFormat="1" ht="11.25">
      <c r="B16" s="80" t="s">
        <v>26</v>
      </c>
      <c r="C16" s="80">
        <v>39661</v>
      </c>
      <c r="D16" s="48">
        <v>83.1374457420764</v>
      </c>
      <c r="E16" s="48">
        <v>78.0665565072617</v>
      </c>
    </row>
    <row r="17" spans="2:5" s="7" customFormat="1" ht="11.25">
      <c r="B17" s="80" t="s">
        <v>26</v>
      </c>
      <c r="C17" s="80">
        <v>39692</v>
      </c>
      <c r="D17" s="48">
        <v>91.4072569902865</v>
      </c>
      <c r="E17" s="48">
        <v>85.6391028849996</v>
      </c>
    </row>
    <row r="18" spans="2:5" s="7" customFormat="1" ht="11.25">
      <c r="B18" s="80" t="s">
        <v>26</v>
      </c>
      <c r="C18" s="80">
        <v>39722</v>
      </c>
      <c r="D18" s="48">
        <v>104.871130289159</v>
      </c>
      <c r="E18" s="48">
        <v>97.5177920190932</v>
      </c>
    </row>
    <row r="19" spans="2:5" s="7" customFormat="1" ht="11.25">
      <c r="B19" s="80" t="s">
        <v>26</v>
      </c>
      <c r="C19" s="80">
        <v>39753</v>
      </c>
      <c r="D19" s="48">
        <v>105.632728401798</v>
      </c>
      <c r="E19" s="48">
        <v>97.7961806887221</v>
      </c>
    </row>
    <row r="20" spans="2:5" s="7" customFormat="1" ht="11.25">
      <c r="B20" s="81" t="s">
        <v>26</v>
      </c>
      <c r="C20" s="81">
        <v>39783</v>
      </c>
      <c r="D20" s="50">
        <v>111.738158599532</v>
      </c>
      <c r="E20" s="50">
        <v>102.094152020142</v>
      </c>
    </row>
    <row r="21" spans="2:5" s="7" customFormat="1" ht="11.25">
      <c r="B21" s="80" t="s">
        <v>104</v>
      </c>
      <c r="C21" s="80">
        <v>39814</v>
      </c>
      <c r="D21" s="48">
        <v>106.217829397887</v>
      </c>
      <c r="E21" s="48">
        <v>97.2952493947611</v>
      </c>
    </row>
    <row r="22" spans="2:5" s="7" customFormat="1" ht="11.25">
      <c r="B22" s="80" t="s">
        <v>26</v>
      </c>
      <c r="C22" s="80">
        <v>39845</v>
      </c>
      <c r="D22" s="48">
        <v>104.025462492226</v>
      </c>
      <c r="E22" s="48">
        <v>95.6043914039623</v>
      </c>
    </row>
    <row r="23" spans="2:5" s="7" customFormat="1" ht="11.25">
      <c r="B23" s="80" t="s">
        <v>26</v>
      </c>
      <c r="C23" s="80">
        <v>39873</v>
      </c>
      <c r="D23" s="48">
        <v>103.078580149955</v>
      </c>
      <c r="E23" s="48">
        <v>94.5763071303716</v>
      </c>
    </row>
    <row r="24" spans="2:5" s="7" customFormat="1" ht="11.25">
      <c r="B24" s="80" t="s">
        <v>26</v>
      </c>
      <c r="C24" s="80">
        <v>39904</v>
      </c>
      <c r="D24" s="48">
        <v>98.3775990662665</v>
      </c>
      <c r="E24" s="48">
        <v>90.6097130563061</v>
      </c>
    </row>
    <row r="25" spans="2:5" s="7" customFormat="1" ht="11.25">
      <c r="B25" s="80" t="s">
        <v>26</v>
      </c>
      <c r="C25" s="80">
        <v>39934</v>
      </c>
      <c r="D25" s="48">
        <v>92.7192681476269</v>
      </c>
      <c r="E25" s="48">
        <v>85.2541052736965</v>
      </c>
    </row>
    <row r="26" spans="2:5" s="7" customFormat="1" ht="11.25">
      <c r="B26" s="80" t="s">
        <v>26</v>
      </c>
      <c r="C26" s="80">
        <v>39965</v>
      </c>
      <c r="D26" s="48">
        <v>88.8056045393991</v>
      </c>
      <c r="E26" s="48">
        <v>81.848946215354</v>
      </c>
    </row>
    <row r="27" spans="2:5" s="7" customFormat="1" ht="11.25">
      <c r="B27" s="80" t="s">
        <v>26</v>
      </c>
      <c r="C27" s="80">
        <v>39995</v>
      </c>
      <c r="D27" s="48">
        <v>87.1804872707091</v>
      </c>
      <c r="E27" s="48">
        <v>80.3966234249374</v>
      </c>
    </row>
    <row r="28" spans="2:5" s="7" customFormat="1" ht="11.25">
      <c r="B28" s="80" t="s">
        <v>26</v>
      </c>
      <c r="C28" s="80">
        <v>40026</v>
      </c>
      <c r="D28" s="48">
        <v>83.8995222138877</v>
      </c>
      <c r="E28" s="48">
        <v>77.5388973143288</v>
      </c>
    </row>
    <row r="29" spans="2:5" s="7" customFormat="1" ht="11.25">
      <c r="B29" s="80" t="s">
        <v>26</v>
      </c>
      <c r="C29" s="80">
        <v>40057</v>
      </c>
      <c r="D29" s="48">
        <v>83.0681116556469</v>
      </c>
      <c r="E29" s="48">
        <v>76.5772902445371</v>
      </c>
    </row>
    <row r="30" spans="2:5" s="7" customFormat="1" ht="11.25">
      <c r="B30" s="80" t="s">
        <v>26</v>
      </c>
      <c r="C30" s="80">
        <v>40087</v>
      </c>
      <c r="D30" s="48">
        <v>79.8351430842631</v>
      </c>
      <c r="E30" s="48">
        <v>73.6619347803045</v>
      </c>
    </row>
    <row r="31" spans="2:5" s="7" customFormat="1" ht="11.25">
      <c r="B31" s="80" t="s">
        <v>26</v>
      </c>
      <c r="C31" s="80">
        <v>40118</v>
      </c>
      <c r="D31" s="48">
        <v>79.8483015819624</v>
      </c>
      <c r="E31" s="48">
        <v>73.7433482474006</v>
      </c>
    </row>
    <row r="32" spans="2:5" s="7" customFormat="1" ht="11.25">
      <c r="B32" s="81" t="s">
        <v>26</v>
      </c>
      <c r="C32" s="81">
        <v>40148</v>
      </c>
      <c r="D32" s="50">
        <v>80.8502125595604</v>
      </c>
      <c r="E32" s="50">
        <v>74.8305980919797</v>
      </c>
    </row>
    <row r="33" spans="2:8" s="7" customFormat="1" ht="11.25">
      <c r="B33" s="80" t="s">
        <v>106</v>
      </c>
      <c r="C33" s="80">
        <v>40179</v>
      </c>
      <c r="D33" s="48">
        <v>81.5023816746338</v>
      </c>
      <c r="E33" s="48">
        <v>75.4205808507299</v>
      </c>
      <c r="H33" s="51"/>
    </row>
    <row r="34" spans="2:5" s="7" customFormat="1" ht="11.25">
      <c r="B34" s="80" t="s">
        <v>26</v>
      </c>
      <c r="C34" s="80">
        <v>40210</v>
      </c>
      <c r="D34" s="48">
        <v>82.8989603823102</v>
      </c>
      <c r="E34" s="48">
        <v>76.7286862945628</v>
      </c>
    </row>
    <row r="35" spans="2:5" s="7" customFormat="1" ht="11.25">
      <c r="B35" s="80" t="s">
        <v>26</v>
      </c>
      <c r="C35" s="80">
        <v>40238</v>
      </c>
      <c r="D35" s="48">
        <v>80.7845720207583</v>
      </c>
      <c r="E35" s="48">
        <v>74.8988722872418</v>
      </c>
    </row>
    <row r="36" spans="2:5" s="7" customFormat="1" ht="11.25">
      <c r="B36" s="80" t="s">
        <v>26</v>
      </c>
      <c r="C36" s="80">
        <v>40269</v>
      </c>
      <c r="D36" s="48">
        <v>79.6623445884389</v>
      </c>
      <c r="E36" s="48">
        <v>74.0038831793634</v>
      </c>
    </row>
    <row r="37" spans="2:5" s="7" customFormat="1" ht="11.25">
      <c r="B37" s="80" t="s">
        <v>26</v>
      </c>
      <c r="C37" s="80">
        <v>40299</v>
      </c>
      <c r="D37" s="48">
        <v>80.9701548746467</v>
      </c>
      <c r="E37" s="48">
        <v>75.4427649437678</v>
      </c>
    </row>
    <row r="38" spans="2:5" s="7" customFormat="1" ht="11.25">
      <c r="B38" s="7" t="s">
        <v>26</v>
      </c>
      <c r="C38" s="80">
        <v>40330</v>
      </c>
      <c r="D38" s="48">
        <v>80.663009254604</v>
      </c>
      <c r="E38" s="48">
        <v>75.1275439435018</v>
      </c>
    </row>
    <row r="39" spans="2:5" s="7" customFormat="1" ht="11.25">
      <c r="B39" s="7" t="s">
        <v>26</v>
      </c>
      <c r="C39" s="80">
        <v>40360</v>
      </c>
      <c r="D39" s="48">
        <v>80.9422679393362</v>
      </c>
      <c r="E39" s="48">
        <v>74.7431416439859</v>
      </c>
    </row>
    <row r="40" spans="2:5" s="7" customFormat="1" ht="11.25">
      <c r="B40" s="80" t="s">
        <v>26</v>
      </c>
      <c r="C40" s="80">
        <v>40391</v>
      </c>
      <c r="D40" s="48">
        <v>81.8012863892416</v>
      </c>
      <c r="E40" s="48">
        <v>75.2796630228579</v>
      </c>
    </row>
    <row r="41" spans="2:5" s="7" customFormat="1" ht="11.25">
      <c r="B41" s="80" t="s">
        <v>26</v>
      </c>
      <c r="C41" s="80">
        <v>40422</v>
      </c>
      <c r="D41" s="48">
        <v>80.5429926161719</v>
      </c>
      <c r="E41" s="48">
        <v>73.6816344519455</v>
      </c>
    </row>
    <row r="42" spans="2:5" s="7" customFormat="1" ht="11.25">
      <c r="B42" s="80" t="s">
        <v>26</v>
      </c>
      <c r="C42" s="80">
        <v>40452</v>
      </c>
      <c r="D42" s="48">
        <v>80.9388540642642</v>
      </c>
      <c r="E42" s="48">
        <v>73.2455248873472</v>
      </c>
    </row>
    <row r="43" spans="2:5" s="7" customFormat="1" ht="11.25">
      <c r="B43" s="80" t="s">
        <v>26</v>
      </c>
      <c r="C43" s="80">
        <v>40483</v>
      </c>
      <c r="D43" s="48">
        <v>82.2609565997403</v>
      </c>
      <c r="E43" s="48">
        <v>74.2421050275101</v>
      </c>
    </row>
    <row r="44" spans="2:6" s="43" customFormat="1" ht="11.25">
      <c r="B44" s="81" t="s">
        <v>26</v>
      </c>
      <c r="C44" s="81">
        <v>40513</v>
      </c>
      <c r="D44" s="50">
        <v>81.4440124611566</v>
      </c>
      <c r="E44" s="50">
        <v>73.4713760917406</v>
      </c>
      <c r="F44" s="7"/>
    </row>
    <row r="45" spans="2:6" s="139" customFormat="1" ht="11.25">
      <c r="B45" s="7" t="s">
        <v>107</v>
      </c>
      <c r="C45" s="80">
        <v>40544</v>
      </c>
      <c r="D45" s="48">
        <v>80.5092254650058</v>
      </c>
      <c r="E45" s="48">
        <v>71.3550233724701</v>
      </c>
      <c r="F45" s="86"/>
    </row>
    <row r="46" spans="2:6" s="139" customFormat="1" ht="11.25">
      <c r="B46" s="80" t="s">
        <v>26</v>
      </c>
      <c r="C46" s="80">
        <v>40575</v>
      </c>
      <c r="D46" s="48">
        <v>81.755949971265</v>
      </c>
      <c r="E46" s="48">
        <v>71.9766511232762</v>
      </c>
      <c r="F46" s="86"/>
    </row>
    <row r="47" spans="2:6" s="139" customFormat="1" ht="11.25">
      <c r="B47" s="80" t="s">
        <v>26</v>
      </c>
      <c r="C47" s="80">
        <v>40603</v>
      </c>
      <c r="D47" s="48">
        <v>83.0426569916476</v>
      </c>
      <c r="E47" s="48">
        <v>72.573520182289</v>
      </c>
      <c r="F47" s="86"/>
    </row>
    <row r="48" spans="2:6" s="139" customFormat="1" ht="11.25">
      <c r="B48" s="80" t="s">
        <v>26</v>
      </c>
      <c r="C48" s="80">
        <v>40634</v>
      </c>
      <c r="D48" s="48">
        <v>81.3165765287886</v>
      </c>
      <c r="E48" s="48">
        <v>70.5684395649781</v>
      </c>
      <c r="F48" s="86"/>
    </row>
    <row r="49" spans="2:6" s="43" customFormat="1" ht="11.25">
      <c r="B49" s="80" t="s">
        <v>26</v>
      </c>
      <c r="C49" s="80">
        <v>40664</v>
      </c>
      <c r="D49" s="48">
        <v>83.5945540917319</v>
      </c>
      <c r="E49" s="48">
        <v>72.0771162525652</v>
      </c>
      <c r="F49" s="7"/>
    </row>
    <row r="50" spans="2:6" s="43" customFormat="1" ht="11.25">
      <c r="B50" s="7" t="s">
        <v>26</v>
      </c>
      <c r="C50" s="80">
        <v>40695</v>
      </c>
      <c r="D50" s="48">
        <v>83.6119065704748</v>
      </c>
      <c r="E50" s="48">
        <v>71.4350551758685</v>
      </c>
      <c r="F50" s="7"/>
    </row>
    <row r="51" spans="2:6" s="43" customFormat="1" ht="11.25">
      <c r="B51" s="80" t="s">
        <v>26</v>
      </c>
      <c r="C51" s="80">
        <v>40725</v>
      </c>
      <c r="D51" s="48">
        <v>84.0534594238812</v>
      </c>
      <c r="E51" s="48">
        <v>71.2394318509915</v>
      </c>
      <c r="F51" s="7"/>
    </row>
    <row r="52" spans="2:6" s="43" customFormat="1" ht="11.25">
      <c r="B52" s="80" t="s">
        <v>26</v>
      </c>
      <c r="C52" s="80">
        <v>40756</v>
      </c>
      <c r="D52" s="48">
        <v>87.1285097063638</v>
      </c>
      <c r="E52" s="48">
        <v>72.8899815325339</v>
      </c>
      <c r="F52" s="7"/>
    </row>
    <row r="53" spans="2:6" ht="11.25">
      <c r="B53" s="80" t="s">
        <v>26</v>
      </c>
      <c r="C53" s="80">
        <v>40787</v>
      </c>
      <c r="D53" s="48">
        <v>95.8117435092718</v>
      </c>
      <c r="E53" s="48">
        <v>79.5140065974968</v>
      </c>
      <c r="F53" s="7"/>
    </row>
    <row r="54" spans="2:6" ht="11.25">
      <c r="B54" s="80" t="s">
        <v>26</v>
      </c>
      <c r="C54" s="80">
        <v>40817</v>
      </c>
      <c r="D54" s="48">
        <v>98.003844431317</v>
      </c>
      <c r="E54" s="48">
        <v>80.3631383059941</v>
      </c>
      <c r="F54" s="7"/>
    </row>
    <row r="55" spans="2:6" ht="11.25">
      <c r="B55" s="7" t="s">
        <v>26</v>
      </c>
      <c r="C55" s="80">
        <v>40848</v>
      </c>
      <c r="D55" s="48">
        <v>99.7558290600104</v>
      </c>
      <c r="E55" s="48">
        <v>81.3057787561465</v>
      </c>
      <c r="F55" s="7"/>
    </row>
    <row r="56" spans="2:6" ht="11.25">
      <c r="B56" s="81" t="s">
        <v>26</v>
      </c>
      <c r="C56" s="81">
        <v>40878</v>
      </c>
      <c r="D56" s="50">
        <v>102.544126918076</v>
      </c>
      <c r="E56" s="50">
        <v>83.0555032670842</v>
      </c>
      <c r="F56" s="7"/>
    </row>
    <row r="57" spans="2:6" ht="11.25">
      <c r="B57" s="80" t="s">
        <v>122</v>
      </c>
      <c r="C57" s="80">
        <v>40909</v>
      </c>
      <c r="D57" s="48">
        <v>100.385700954809</v>
      </c>
      <c r="E57" s="48">
        <v>80.4732942974721</v>
      </c>
      <c r="F57" s="94"/>
    </row>
    <row r="58" spans="2:6" ht="11.25">
      <c r="B58" s="80" t="s">
        <v>26</v>
      </c>
      <c r="C58" s="80">
        <v>40940</v>
      </c>
      <c r="D58" s="48">
        <v>98.1967027346927</v>
      </c>
      <c r="E58" s="48">
        <v>78.3580890051961</v>
      </c>
      <c r="F58" s="94"/>
    </row>
    <row r="59" spans="2:5" ht="11.25">
      <c r="B59" s="80" t="s">
        <v>26</v>
      </c>
      <c r="C59" s="80">
        <v>40969</v>
      </c>
      <c r="D59" s="48">
        <v>104.049338462775</v>
      </c>
      <c r="E59" s="48">
        <v>82.7954121702869</v>
      </c>
    </row>
    <row r="60" spans="2:5" ht="11.25">
      <c r="B60" s="7" t="s">
        <v>26</v>
      </c>
      <c r="C60" s="80">
        <v>41000</v>
      </c>
      <c r="D60" s="48">
        <v>108.149777097955</v>
      </c>
      <c r="E60" s="48">
        <v>85.3934622996844</v>
      </c>
    </row>
    <row r="61" spans="2:5" ht="11.25">
      <c r="B61" s="80" t="s">
        <v>26</v>
      </c>
      <c r="C61" s="80">
        <v>41030</v>
      </c>
      <c r="D61" s="48">
        <v>115.440981515885</v>
      </c>
      <c r="E61" s="48">
        <v>90.5747166611528</v>
      </c>
    </row>
    <row r="62" spans="2:5" ht="11.25">
      <c r="B62" s="80" t="s">
        <v>26</v>
      </c>
      <c r="C62" s="80">
        <v>41061</v>
      </c>
      <c r="D62" s="48">
        <v>118.686490317638</v>
      </c>
      <c r="E62" s="48">
        <v>92.6149128923377</v>
      </c>
    </row>
    <row r="63" spans="2:5" ht="11.25">
      <c r="B63" s="80" t="s">
        <v>26</v>
      </c>
      <c r="C63" s="80">
        <v>41091</v>
      </c>
      <c r="D63" s="48">
        <v>117.712954249765</v>
      </c>
      <c r="E63" s="48">
        <v>91.7813424198731</v>
      </c>
    </row>
    <row r="64" spans="2:5" ht="11.25">
      <c r="B64" s="80" t="s">
        <v>26</v>
      </c>
      <c r="C64" s="80">
        <v>41122</v>
      </c>
      <c r="D64" s="48">
        <v>118.838572687211</v>
      </c>
      <c r="E64" s="48">
        <v>92.4778042995599</v>
      </c>
    </row>
    <row r="65" spans="2:5" ht="11.25">
      <c r="B65" s="7" t="s">
        <v>26</v>
      </c>
      <c r="C65" s="80">
        <v>41153</v>
      </c>
      <c r="D65" s="48">
        <v>120.225430822917</v>
      </c>
      <c r="E65" s="48">
        <v>93.2282455014131</v>
      </c>
    </row>
    <row r="66" spans="2:5" ht="11.25">
      <c r="B66" s="80" t="s">
        <v>26</v>
      </c>
      <c r="C66" s="80">
        <v>41183</v>
      </c>
      <c r="D66" s="48">
        <v>120.616510358652</v>
      </c>
      <c r="E66" s="48">
        <v>93.1127414629064</v>
      </c>
    </row>
    <row r="67" spans="2:5" ht="11.25">
      <c r="B67" s="80" t="s">
        <v>26</v>
      </c>
      <c r="C67" s="80">
        <v>41214</v>
      </c>
      <c r="D67" s="48">
        <v>122.65113603129</v>
      </c>
      <c r="E67" s="48">
        <v>94.1557070934232</v>
      </c>
    </row>
    <row r="68" spans="2:5" ht="11.25">
      <c r="B68" s="81" t="s">
        <v>26</v>
      </c>
      <c r="C68" s="81">
        <v>41244</v>
      </c>
      <c r="D68" s="50">
        <v>124.122353139256</v>
      </c>
      <c r="E68" s="50">
        <v>94.8473106604378</v>
      </c>
    </row>
    <row r="69" spans="2:5" ht="11.25">
      <c r="B69" s="80" t="s">
        <v>125</v>
      </c>
      <c r="C69" s="80">
        <v>41275</v>
      </c>
      <c r="D69" s="48">
        <v>121.7959305341</v>
      </c>
      <c r="E69" s="48">
        <v>92.8713524966181</v>
      </c>
    </row>
    <row r="70" spans="2:5" ht="11.25">
      <c r="B70" s="80" t="s">
        <v>26</v>
      </c>
      <c r="C70" s="80">
        <v>41306</v>
      </c>
      <c r="D70" s="48">
        <v>118.915434104513</v>
      </c>
      <c r="E70" s="48">
        <v>89.8240898774324</v>
      </c>
    </row>
    <row r="71" spans="2:5" ht="11.25">
      <c r="B71" s="80"/>
      <c r="C71" s="80">
        <v>41334</v>
      </c>
      <c r="D71" s="48">
        <v>118.866067024009</v>
      </c>
      <c r="E71" s="48">
        <v>89.2854510816743</v>
      </c>
    </row>
    <row r="72" spans="2:5" ht="11.25">
      <c r="B72" s="80"/>
      <c r="C72" s="80">
        <v>41365</v>
      </c>
      <c r="D72" s="48">
        <v>120.758194469211</v>
      </c>
      <c r="E72" s="48">
        <v>90.2316617369806</v>
      </c>
    </row>
    <row r="73" spans="2:5" ht="11.25">
      <c r="B73" s="80"/>
      <c r="C73" s="80">
        <v>41395</v>
      </c>
      <c r="D73" s="48">
        <v>123.851621950563</v>
      </c>
      <c r="E73" s="48">
        <v>92.0877686266288</v>
      </c>
    </row>
    <row r="74" spans="2:5" ht="11.25">
      <c r="B74" s="80"/>
      <c r="C74" s="80">
        <v>41426</v>
      </c>
      <c r="D74" s="48">
        <v>133.075783379332</v>
      </c>
      <c r="E74" s="48">
        <v>97.2618309832767</v>
      </c>
    </row>
    <row r="75" spans="2:5" ht="11.25">
      <c r="B75" s="81"/>
      <c r="C75" s="81">
        <v>41456</v>
      </c>
      <c r="D75" s="50">
        <v>118.62609621813</v>
      </c>
      <c r="E75" s="50">
        <v>92.2129335060662</v>
      </c>
    </row>
    <row r="76" spans="2:5" ht="11.25">
      <c r="B76" s="80"/>
      <c r="C76" s="80" t="s">
        <v>119</v>
      </c>
      <c r="D76" s="48"/>
      <c r="E76" s="48"/>
    </row>
    <row r="77" spans="2:5" ht="11.25">
      <c r="B77" s="7"/>
      <c r="C77" s="80" t="s">
        <v>175</v>
      </c>
      <c r="D77" s="147">
        <v>-0.10858239413863313</v>
      </c>
      <c r="E77" s="147">
        <v>-0.05191036839599095</v>
      </c>
    </row>
    <row r="78" spans="2:5" ht="11.25">
      <c r="B78" s="80"/>
      <c r="C78" s="80" t="s">
        <v>174</v>
      </c>
      <c r="D78" s="147">
        <v>0.007757361746503211</v>
      </c>
      <c r="E78" s="147">
        <v>0.004702383674218824</v>
      </c>
    </row>
    <row r="79" spans="2:5" ht="11.25">
      <c r="B79" s="81"/>
      <c r="C79" s="81" t="s">
        <v>42</v>
      </c>
      <c r="D79" s="148">
        <v>0.12229805727076126</v>
      </c>
      <c r="E79" s="148">
        <v>0.06940941412103907</v>
      </c>
    </row>
    <row r="80" ht="11.25">
      <c r="C80" s="91" t="s">
        <v>149</v>
      </c>
    </row>
    <row r="81" ht="11.25">
      <c r="C81" s="91" t="s">
        <v>126</v>
      </c>
    </row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1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3.7109375" style="43" customWidth="1"/>
    <col min="2" max="2" width="5.00390625" style="104" bestFit="1" customWidth="1"/>
    <col min="3" max="3" width="18.8515625" style="7" customWidth="1"/>
    <col min="4" max="11" width="9.8515625" style="43" customWidth="1"/>
    <col min="12" max="16384" width="11.421875" style="43" customWidth="1"/>
  </cols>
  <sheetData>
    <row r="1" spans="2:11" s="98" customFormat="1" ht="12.75">
      <c r="B1" s="99" t="s">
        <v>86</v>
      </c>
      <c r="C1" s="100"/>
      <c r="D1" s="7"/>
      <c r="E1" s="7"/>
      <c r="F1" s="7"/>
      <c r="K1" s="101" t="str">
        <f>'Tab 1'!U1</f>
        <v>Carta de Conjuntura | Set 2013</v>
      </c>
    </row>
    <row r="2" ht="12.75">
      <c r="K2" s="101"/>
    </row>
    <row r="3" ht="11.25">
      <c r="C3" s="5" t="s">
        <v>79</v>
      </c>
    </row>
    <row r="4" spans="3:11" ht="11.25">
      <c r="C4" s="105" t="s">
        <v>87</v>
      </c>
      <c r="D4" s="7"/>
      <c r="I4" s="106"/>
      <c r="J4" s="7"/>
      <c r="K4" s="7"/>
    </row>
    <row r="5" spans="2:11" ht="11.25">
      <c r="B5" s="72"/>
      <c r="C5" s="11" t="s">
        <v>102</v>
      </c>
      <c r="D5" s="7"/>
      <c r="E5" s="7"/>
      <c r="F5" s="7"/>
      <c r="G5" s="107"/>
      <c r="H5" s="7"/>
      <c r="I5" s="106"/>
      <c r="J5" s="7"/>
      <c r="K5" s="7"/>
    </row>
    <row r="6" spans="2:11" ht="11.25">
      <c r="B6" s="72"/>
      <c r="C6" s="11"/>
      <c r="D6" s="7"/>
      <c r="E6" s="7"/>
      <c r="F6" s="7"/>
      <c r="G6" s="107"/>
      <c r="H6" s="7"/>
      <c r="I6" s="106"/>
      <c r="J6" s="7"/>
      <c r="K6" s="7"/>
    </row>
    <row r="7" spans="2:11" ht="19.5" customHeight="1">
      <c r="B7" s="108"/>
      <c r="C7" s="230" t="s">
        <v>12</v>
      </c>
      <c r="D7" s="204" t="s">
        <v>16</v>
      </c>
      <c r="E7" s="204"/>
      <c r="F7" s="204" t="s">
        <v>88</v>
      </c>
      <c r="G7" s="204"/>
      <c r="H7" s="204" t="s">
        <v>89</v>
      </c>
      <c r="I7" s="204"/>
      <c r="J7" s="204" t="s">
        <v>90</v>
      </c>
      <c r="K7" s="204"/>
    </row>
    <row r="8" spans="2:11" ht="18" customHeight="1">
      <c r="B8" s="85"/>
      <c r="C8" s="231"/>
      <c r="D8" s="157" t="s">
        <v>91</v>
      </c>
      <c r="E8" s="157" t="s">
        <v>92</v>
      </c>
      <c r="F8" s="157" t="s">
        <v>91</v>
      </c>
      <c r="G8" s="157" t="s">
        <v>92</v>
      </c>
      <c r="H8" s="157" t="s">
        <v>91</v>
      </c>
      <c r="I8" s="157" t="s">
        <v>92</v>
      </c>
      <c r="J8" s="157" t="s">
        <v>91</v>
      </c>
      <c r="K8" s="157" t="s">
        <v>92</v>
      </c>
    </row>
    <row r="9" spans="2:11" ht="11.25">
      <c r="B9" s="79" t="s">
        <v>124</v>
      </c>
      <c r="C9" s="79">
        <v>39448</v>
      </c>
      <c r="D9" s="109">
        <v>124.49</v>
      </c>
      <c r="E9" s="109">
        <v>93.55</v>
      </c>
      <c r="F9" s="109">
        <v>138.57</v>
      </c>
      <c r="G9" s="109">
        <v>87.33</v>
      </c>
      <c r="H9" s="109">
        <v>119.99</v>
      </c>
      <c r="I9" s="109">
        <v>104.08</v>
      </c>
      <c r="J9" s="109">
        <v>117.32</v>
      </c>
      <c r="K9" s="109">
        <v>93.77</v>
      </c>
    </row>
    <row r="10" spans="2:12" ht="11.25">
      <c r="B10" s="80" t="s">
        <v>26</v>
      </c>
      <c r="C10" s="80">
        <v>39479</v>
      </c>
      <c r="D10" s="109">
        <v>124.94</v>
      </c>
      <c r="E10" s="109">
        <v>89.86</v>
      </c>
      <c r="F10" s="109">
        <v>139.43</v>
      </c>
      <c r="G10" s="109">
        <v>82.42</v>
      </c>
      <c r="H10" s="109">
        <v>122.66</v>
      </c>
      <c r="I10" s="109">
        <v>97.25</v>
      </c>
      <c r="J10" s="109">
        <v>117.17</v>
      </c>
      <c r="K10" s="109">
        <v>91.49</v>
      </c>
      <c r="L10" s="7"/>
    </row>
    <row r="11" spans="1:12" ht="11.25">
      <c r="A11" s="7"/>
      <c r="B11" s="80" t="s">
        <v>26</v>
      </c>
      <c r="C11" s="80">
        <v>39508</v>
      </c>
      <c r="D11" s="109">
        <v>127.97</v>
      </c>
      <c r="E11" s="109">
        <v>86.45</v>
      </c>
      <c r="F11" s="109">
        <v>141.38</v>
      </c>
      <c r="G11" s="109">
        <v>78.55</v>
      </c>
      <c r="H11" s="109">
        <v>128.06</v>
      </c>
      <c r="I11" s="109">
        <v>79.59</v>
      </c>
      <c r="J11" s="109">
        <v>120.5</v>
      </c>
      <c r="K11" s="109">
        <v>92.94</v>
      </c>
      <c r="L11" s="7"/>
    </row>
    <row r="12" spans="2:11" s="7" customFormat="1" ht="11.25">
      <c r="B12" s="80" t="s">
        <v>26</v>
      </c>
      <c r="C12" s="80">
        <v>39539</v>
      </c>
      <c r="D12" s="109">
        <v>131.45</v>
      </c>
      <c r="E12" s="109">
        <v>93.81</v>
      </c>
      <c r="F12" s="109">
        <v>145.28</v>
      </c>
      <c r="G12" s="109">
        <v>96.18</v>
      </c>
      <c r="H12" s="109">
        <v>132.1</v>
      </c>
      <c r="I12" s="109">
        <v>85.29</v>
      </c>
      <c r="J12" s="109">
        <v>123.38</v>
      </c>
      <c r="K12" s="109">
        <v>94.66</v>
      </c>
    </row>
    <row r="13" spans="2:11" s="7" customFormat="1" ht="11.25">
      <c r="B13" s="80" t="s">
        <v>26</v>
      </c>
      <c r="C13" s="80">
        <v>39569</v>
      </c>
      <c r="D13" s="109">
        <v>137.66</v>
      </c>
      <c r="E13" s="109">
        <v>123</v>
      </c>
      <c r="F13" s="109">
        <v>154.98</v>
      </c>
      <c r="G13" s="109">
        <v>163.47</v>
      </c>
      <c r="H13" s="109">
        <v>138.93</v>
      </c>
      <c r="I13" s="109">
        <v>116.08</v>
      </c>
      <c r="J13" s="109">
        <v>124.76</v>
      </c>
      <c r="K13" s="109">
        <v>100.95</v>
      </c>
    </row>
    <row r="14" spans="2:11" s="7" customFormat="1" ht="11.25">
      <c r="B14" s="80" t="s">
        <v>26</v>
      </c>
      <c r="C14" s="80">
        <v>39600</v>
      </c>
      <c r="D14" s="109">
        <v>146.49</v>
      </c>
      <c r="E14" s="109">
        <v>111.33</v>
      </c>
      <c r="F14" s="109">
        <v>175.97</v>
      </c>
      <c r="G14" s="109">
        <v>130.66</v>
      </c>
      <c r="H14" s="109">
        <v>144.76</v>
      </c>
      <c r="I14" s="109">
        <v>93.75</v>
      </c>
      <c r="J14" s="109">
        <v>128.25</v>
      </c>
      <c r="K14" s="109">
        <v>103.94</v>
      </c>
    </row>
    <row r="15" spans="2:11" s="7" customFormat="1" ht="11.25">
      <c r="B15" s="80" t="s">
        <v>26</v>
      </c>
      <c r="C15" s="80">
        <v>39630</v>
      </c>
      <c r="D15" s="109">
        <v>153.56</v>
      </c>
      <c r="E15" s="109">
        <v>116.82</v>
      </c>
      <c r="F15" s="109">
        <v>189.73</v>
      </c>
      <c r="G15" s="109">
        <v>132.87</v>
      </c>
      <c r="H15" s="109">
        <v>148.72</v>
      </c>
      <c r="I15" s="109">
        <v>123.59</v>
      </c>
      <c r="J15" s="109">
        <v>131.82</v>
      </c>
      <c r="K15" s="109">
        <v>105.2</v>
      </c>
    </row>
    <row r="16" spans="2:11" s="7" customFormat="1" ht="11.25">
      <c r="B16" s="80" t="s">
        <v>26</v>
      </c>
      <c r="C16" s="80">
        <v>39661</v>
      </c>
      <c r="D16" s="109">
        <v>157.38</v>
      </c>
      <c r="E16" s="109">
        <v>110.05</v>
      </c>
      <c r="F16" s="109">
        <v>194.41</v>
      </c>
      <c r="G16" s="109">
        <v>127.58</v>
      </c>
      <c r="H16" s="109">
        <v>155.42</v>
      </c>
      <c r="I16" s="109">
        <v>111.14</v>
      </c>
      <c r="J16" s="109">
        <v>133.66</v>
      </c>
      <c r="K16" s="109">
        <v>99.36</v>
      </c>
    </row>
    <row r="17" spans="2:11" s="7" customFormat="1" ht="11.25">
      <c r="B17" s="80" t="s">
        <v>26</v>
      </c>
      <c r="C17" s="80">
        <v>39692</v>
      </c>
      <c r="D17" s="109">
        <v>154.11</v>
      </c>
      <c r="E17" s="109">
        <v>113.93</v>
      </c>
      <c r="F17" s="109">
        <v>185.49</v>
      </c>
      <c r="G17" s="109">
        <v>121.35</v>
      </c>
      <c r="H17" s="109">
        <v>157.33</v>
      </c>
      <c r="I17" s="109">
        <v>108.14</v>
      </c>
      <c r="J17" s="109">
        <v>132.98</v>
      </c>
      <c r="K17" s="109">
        <v>111.97</v>
      </c>
    </row>
    <row r="18" spans="2:11" s="7" customFormat="1" ht="11.25">
      <c r="B18" s="80" t="s">
        <v>26</v>
      </c>
      <c r="C18" s="80">
        <v>39722</v>
      </c>
      <c r="D18" s="109">
        <v>151.22</v>
      </c>
      <c r="E18" s="109">
        <v>107.37</v>
      </c>
      <c r="F18" s="109">
        <v>179.95</v>
      </c>
      <c r="G18" s="109">
        <v>120.93</v>
      </c>
      <c r="H18" s="109">
        <v>154.51</v>
      </c>
      <c r="I18" s="109">
        <v>111.36</v>
      </c>
      <c r="J18" s="109">
        <v>131.84</v>
      </c>
      <c r="K18" s="109">
        <v>96.96</v>
      </c>
    </row>
    <row r="19" spans="2:11" s="7" customFormat="1" ht="11.25">
      <c r="B19" s="80" t="s">
        <v>26</v>
      </c>
      <c r="C19" s="80">
        <v>39753</v>
      </c>
      <c r="D19" s="109">
        <v>138.66</v>
      </c>
      <c r="E19" s="109">
        <v>93.32</v>
      </c>
      <c r="F19" s="109">
        <v>157.95</v>
      </c>
      <c r="G19" s="109">
        <v>99.29</v>
      </c>
      <c r="H19" s="109">
        <v>141.02</v>
      </c>
      <c r="I19" s="109">
        <v>89.98</v>
      </c>
      <c r="J19" s="109">
        <v>126.73</v>
      </c>
      <c r="K19" s="109">
        <v>91.19</v>
      </c>
    </row>
    <row r="20" spans="2:11" s="7" customFormat="1" ht="11.25">
      <c r="B20" s="81" t="s">
        <v>26</v>
      </c>
      <c r="C20" s="81">
        <v>39783</v>
      </c>
      <c r="D20" s="110">
        <v>127.35</v>
      </c>
      <c r="E20" s="110">
        <v>95.16</v>
      </c>
      <c r="F20" s="110">
        <v>138.11</v>
      </c>
      <c r="G20" s="110">
        <v>104.06</v>
      </c>
      <c r="H20" s="110">
        <v>123.39</v>
      </c>
      <c r="I20" s="110">
        <v>77.73</v>
      </c>
      <c r="J20" s="110">
        <v>123.25</v>
      </c>
      <c r="K20" s="110">
        <v>94.45</v>
      </c>
    </row>
    <row r="21" spans="2:11" s="7" customFormat="1" ht="11.25">
      <c r="B21" s="80" t="s">
        <v>104</v>
      </c>
      <c r="C21" s="80">
        <v>39814</v>
      </c>
      <c r="D21" s="109">
        <v>120.05</v>
      </c>
      <c r="E21" s="109">
        <v>71.02</v>
      </c>
      <c r="F21" s="109">
        <v>128.41</v>
      </c>
      <c r="G21" s="109">
        <v>82.63</v>
      </c>
      <c r="H21" s="109">
        <v>119.36</v>
      </c>
      <c r="I21" s="109">
        <v>85.57</v>
      </c>
      <c r="J21" s="109">
        <v>119.78</v>
      </c>
      <c r="K21" s="109">
        <v>57.87</v>
      </c>
    </row>
    <row r="22" spans="2:11" s="7" customFormat="1" ht="11.25">
      <c r="B22" s="80" t="s">
        <v>26</v>
      </c>
      <c r="C22" s="80">
        <v>39845</v>
      </c>
      <c r="D22" s="109">
        <v>115.86</v>
      </c>
      <c r="E22" s="109">
        <v>72.12</v>
      </c>
      <c r="F22" s="109">
        <v>122.06</v>
      </c>
      <c r="G22" s="109">
        <v>85.24</v>
      </c>
      <c r="H22" s="109">
        <v>109.24</v>
      </c>
      <c r="I22" s="109">
        <v>73.46</v>
      </c>
      <c r="J22" s="109">
        <v>117.03</v>
      </c>
      <c r="K22" s="109">
        <v>63.38</v>
      </c>
    </row>
    <row r="23" spans="2:11" s="7" customFormat="1" ht="11.25">
      <c r="B23" s="80" t="s">
        <v>26</v>
      </c>
      <c r="C23" s="80">
        <v>39873</v>
      </c>
      <c r="D23" s="109">
        <v>115.77</v>
      </c>
      <c r="E23" s="109">
        <v>88.9</v>
      </c>
      <c r="F23" s="109">
        <v>127.23</v>
      </c>
      <c r="G23" s="109">
        <v>107.84</v>
      </c>
      <c r="H23" s="109">
        <v>103.15</v>
      </c>
      <c r="I23" s="109">
        <v>80.12</v>
      </c>
      <c r="J23" s="109">
        <v>115.43</v>
      </c>
      <c r="K23" s="109">
        <v>77.74</v>
      </c>
    </row>
    <row r="24" spans="2:11" s="7" customFormat="1" ht="11.25">
      <c r="B24" s="80" t="s">
        <v>26</v>
      </c>
      <c r="C24" s="80">
        <v>39904</v>
      </c>
      <c r="D24" s="109">
        <v>114.71</v>
      </c>
      <c r="E24" s="109">
        <v>93.62</v>
      </c>
      <c r="F24" s="109">
        <v>126.67</v>
      </c>
      <c r="G24" s="109">
        <v>131.69</v>
      </c>
      <c r="H24" s="109">
        <v>101.99</v>
      </c>
      <c r="I24" s="109">
        <v>86.5</v>
      </c>
      <c r="J24" s="109">
        <v>115.46</v>
      </c>
      <c r="K24" s="109">
        <v>69.97</v>
      </c>
    </row>
    <row r="25" spans="2:11" s="7" customFormat="1" ht="11.25">
      <c r="B25" s="80" t="s">
        <v>26</v>
      </c>
      <c r="C25" s="80">
        <v>39934</v>
      </c>
      <c r="D25" s="109">
        <v>114.32</v>
      </c>
      <c r="E25" s="109">
        <v>91.37</v>
      </c>
      <c r="F25" s="109">
        <v>126.12</v>
      </c>
      <c r="G25" s="109">
        <v>126.95</v>
      </c>
      <c r="H25" s="109">
        <v>98.42</v>
      </c>
      <c r="I25" s="109">
        <v>89.34</v>
      </c>
      <c r="J25" s="109">
        <v>114.45</v>
      </c>
      <c r="K25" s="109">
        <v>69.53</v>
      </c>
    </row>
    <row r="26" spans="2:11" s="7" customFormat="1" ht="11.25">
      <c r="B26" s="80" t="s">
        <v>26</v>
      </c>
      <c r="C26" s="80">
        <v>39965</v>
      </c>
      <c r="D26" s="109">
        <v>119</v>
      </c>
      <c r="E26" s="109">
        <v>105.96</v>
      </c>
      <c r="F26" s="109">
        <v>134.8</v>
      </c>
      <c r="G26" s="109">
        <v>149.89</v>
      </c>
      <c r="H26" s="109">
        <v>102.1</v>
      </c>
      <c r="I26" s="109">
        <v>100.74</v>
      </c>
      <c r="J26" s="109">
        <v>115.86</v>
      </c>
      <c r="K26" s="109">
        <v>79.36</v>
      </c>
    </row>
    <row r="27" spans="2:11" s="7" customFormat="1" ht="11.25">
      <c r="B27" s="80" t="s">
        <v>26</v>
      </c>
      <c r="C27" s="80">
        <v>39995</v>
      </c>
      <c r="D27" s="109">
        <v>119.5</v>
      </c>
      <c r="E27" s="109">
        <v>103.14</v>
      </c>
      <c r="F27" s="109">
        <v>135.84</v>
      </c>
      <c r="G27" s="109">
        <v>140.46</v>
      </c>
      <c r="H27" s="109">
        <v>101.06</v>
      </c>
      <c r="I27" s="109">
        <v>105.7</v>
      </c>
      <c r="J27" s="109">
        <v>116.56</v>
      </c>
      <c r="K27" s="109">
        <v>78.98</v>
      </c>
    </row>
    <row r="28" spans="2:11" s="7" customFormat="1" ht="11.25">
      <c r="B28" s="80" t="s">
        <v>26</v>
      </c>
      <c r="C28" s="80">
        <v>40026</v>
      </c>
      <c r="D28" s="109">
        <v>120.56</v>
      </c>
      <c r="E28" s="109">
        <v>100.06</v>
      </c>
      <c r="F28" s="109">
        <v>135.69</v>
      </c>
      <c r="G28" s="109">
        <v>133.82</v>
      </c>
      <c r="H28" s="109">
        <v>105.62</v>
      </c>
      <c r="I28" s="109">
        <v>108.52</v>
      </c>
      <c r="J28" s="109">
        <v>117.69</v>
      </c>
      <c r="K28" s="109">
        <v>76.05</v>
      </c>
    </row>
    <row r="29" spans="2:11" s="7" customFormat="1" ht="11.25">
      <c r="B29" s="80" t="s">
        <v>26</v>
      </c>
      <c r="C29" s="80">
        <v>40057</v>
      </c>
      <c r="D29" s="109">
        <v>124.72</v>
      </c>
      <c r="E29" s="109">
        <v>96.88</v>
      </c>
      <c r="F29" s="109">
        <v>141.16</v>
      </c>
      <c r="G29" s="109">
        <v>116.23</v>
      </c>
      <c r="H29" s="109">
        <v>111.21</v>
      </c>
      <c r="I29" s="109">
        <v>104.12</v>
      </c>
      <c r="J29" s="109">
        <v>120.13</v>
      </c>
      <c r="K29" s="109">
        <v>82.2</v>
      </c>
    </row>
    <row r="30" spans="2:11" s="7" customFormat="1" ht="11.25">
      <c r="B30" s="80" t="s">
        <v>26</v>
      </c>
      <c r="C30" s="80">
        <v>40087</v>
      </c>
      <c r="D30" s="109">
        <v>125.51</v>
      </c>
      <c r="E30" s="109">
        <v>97.78</v>
      </c>
      <c r="F30" s="109">
        <v>138.96</v>
      </c>
      <c r="G30" s="109">
        <v>117.03</v>
      </c>
      <c r="H30" s="109">
        <v>118.12</v>
      </c>
      <c r="I30" s="109">
        <v>111.62</v>
      </c>
      <c r="J30" s="109">
        <v>121.03</v>
      </c>
      <c r="K30" s="109">
        <v>82.38</v>
      </c>
    </row>
    <row r="31" spans="2:11" s="7" customFormat="1" ht="11.25">
      <c r="B31" s="80" t="s">
        <v>26</v>
      </c>
      <c r="C31" s="80">
        <v>40118</v>
      </c>
      <c r="D31" s="109">
        <v>128.38</v>
      </c>
      <c r="E31" s="109">
        <v>85.9</v>
      </c>
      <c r="F31" s="109">
        <v>139.67</v>
      </c>
      <c r="G31" s="109">
        <v>93.82</v>
      </c>
      <c r="H31" s="109">
        <v>127.51</v>
      </c>
      <c r="I31" s="109">
        <v>98.54</v>
      </c>
      <c r="J31" s="109">
        <v>123.55</v>
      </c>
      <c r="K31" s="109">
        <v>76.5</v>
      </c>
    </row>
    <row r="32" spans="2:11" s="7" customFormat="1" ht="11.25">
      <c r="B32" s="81" t="s">
        <v>26</v>
      </c>
      <c r="C32" s="81">
        <v>40148</v>
      </c>
      <c r="D32" s="110">
        <v>132.44</v>
      </c>
      <c r="E32" s="110">
        <v>95.18</v>
      </c>
      <c r="F32" s="110">
        <v>144.54</v>
      </c>
      <c r="G32" s="110">
        <v>97.58</v>
      </c>
      <c r="H32" s="110">
        <v>131.39</v>
      </c>
      <c r="I32" s="110">
        <v>93.37</v>
      </c>
      <c r="J32" s="110">
        <v>126.47</v>
      </c>
      <c r="K32" s="110">
        <v>94.25</v>
      </c>
    </row>
    <row r="33" spans="2:11" s="7" customFormat="1" ht="11.25">
      <c r="B33" s="80" t="s">
        <v>106</v>
      </c>
      <c r="C33" s="80">
        <v>40179</v>
      </c>
      <c r="D33" s="109">
        <v>132.89</v>
      </c>
      <c r="E33" s="109">
        <v>74.45</v>
      </c>
      <c r="F33" s="109">
        <v>147.84</v>
      </c>
      <c r="G33" s="109">
        <v>82.63</v>
      </c>
      <c r="H33" s="109">
        <v>132.14</v>
      </c>
      <c r="I33" s="109">
        <v>80.13</v>
      </c>
      <c r="J33" s="109">
        <v>125.02</v>
      </c>
      <c r="K33" s="109">
        <v>66.62</v>
      </c>
    </row>
    <row r="34" spans="2:11" s="7" customFormat="1" ht="11.25">
      <c r="B34" s="80" t="s">
        <v>26</v>
      </c>
      <c r="C34" s="80">
        <v>40210</v>
      </c>
      <c r="D34" s="109">
        <v>133.72</v>
      </c>
      <c r="E34" s="109">
        <v>79.83</v>
      </c>
      <c r="F34" s="109">
        <v>147.72</v>
      </c>
      <c r="G34" s="109">
        <v>96.48</v>
      </c>
      <c r="H34" s="109">
        <v>135.21</v>
      </c>
      <c r="I34" s="109">
        <v>81.91</v>
      </c>
      <c r="J34" s="109">
        <v>126.06</v>
      </c>
      <c r="K34" s="109">
        <v>67.63</v>
      </c>
    </row>
    <row r="35" spans="2:11" s="7" customFormat="1" ht="11.25">
      <c r="B35" s="80" t="s">
        <v>26</v>
      </c>
      <c r="C35" s="80">
        <v>40238</v>
      </c>
      <c r="D35" s="109">
        <v>134.38</v>
      </c>
      <c r="E35" s="109">
        <v>102.43</v>
      </c>
      <c r="F35" s="109">
        <v>145.49</v>
      </c>
      <c r="G35" s="109">
        <v>136.74</v>
      </c>
      <c r="H35" s="109">
        <v>141.68</v>
      </c>
      <c r="I35" s="109">
        <v>90.21</v>
      </c>
      <c r="J35" s="109">
        <v>127.33</v>
      </c>
      <c r="K35" s="109">
        <v>83.66</v>
      </c>
    </row>
    <row r="36" spans="2:11" s="7" customFormat="1" ht="11.25">
      <c r="B36" s="80" t="s">
        <v>26</v>
      </c>
      <c r="C36" s="80">
        <v>40269</v>
      </c>
      <c r="D36" s="109">
        <v>136.97</v>
      </c>
      <c r="E36" s="109">
        <v>96.87</v>
      </c>
      <c r="F36" s="109">
        <v>152.82</v>
      </c>
      <c r="G36" s="109">
        <v>137.64</v>
      </c>
      <c r="H36" s="109">
        <v>141.84</v>
      </c>
      <c r="I36" s="109">
        <v>83.46</v>
      </c>
      <c r="J36" s="109">
        <v>126.86</v>
      </c>
      <c r="K36" s="109">
        <v>75.11</v>
      </c>
    </row>
    <row r="37" spans="2:11" s="7" customFormat="1" ht="11.25">
      <c r="B37" s="80" t="s">
        <v>26</v>
      </c>
      <c r="C37" s="80">
        <v>40299</v>
      </c>
      <c r="D37" s="109">
        <v>143.59</v>
      </c>
      <c r="E37" s="109">
        <v>107.89</v>
      </c>
      <c r="F37" s="109">
        <v>166.69</v>
      </c>
      <c r="G37" s="109">
        <v>154.18</v>
      </c>
      <c r="H37" s="109">
        <v>144.08</v>
      </c>
      <c r="I37" s="109">
        <v>99.78</v>
      </c>
      <c r="J37" s="109">
        <v>128.39</v>
      </c>
      <c r="K37" s="109">
        <v>81.05</v>
      </c>
    </row>
    <row r="38" spans="2:11" s="7" customFormat="1" ht="11.25">
      <c r="B38" s="80" t="s">
        <v>26</v>
      </c>
      <c r="C38" s="80">
        <v>40330</v>
      </c>
      <c r="D38" s="109">
        <v>142.44</v>
      </c>
      <c r="E38" s="109">
        <v>105.02</v>
      </c>
      <c r="F38" s="109">
        <v>166.97</v>
      </c>
      <c r="G38" s="109">
        <v>136.95</v>
      </c>
      <c r="H38" s="109">
        <v>144.31</v>
      </c>
      <c r="I38" s="109">
        <v>108.59</v>
      </c>
      <c r="J38" s="109">
        <v>126.17</v>
      </c>
      <c r="K38" s="109">
        <v>82.95</v>
      </c>
    </row>
    <row r="39" spans="2:11" s="7" customFormat="1" ht="11.25">
      <c r="B39" s="80" t="s">
        <v>26</v>
      </c>
      <c r="C39" s="80">
        <v>40360</v>
      </c>
      <c r="D39" s="109">
        <v>146.03</v>
      </c>
      <c r="E39" s="109">
        <v>105.91</v>
      </c>
      <c r="F39" s="109">
        <v>176.15</v>
      </c>
      <c r="G39" s="109">
        <v>135.36</v>
      </c>
      <c r="H39" s="109">
        <v>140.96</v>
      </c>
      <c r="I39" s="109">
        <v>112.45</v>
      </c>
      <c r="J39" s="109">
        <v>128.01</v>
      </c>
      <c r="K39" s="109">
        <v>85.5</v>
      </c>
    </row>
    <row r="40" spans="2:11" s="7" customFormat="1" ht="11.25">
      <c r="B40" s="80" t="s">
        <v>26</v>
      </c>
      <c r="C40" s="80">
        <v>40391</v>
      </c>
      <c r="D40" s="109">
        <v>150.41</v>
      </c>
      <c r="E40" s="109">
        <v>111.92</v>
      </c>
      <c r="F40" s="109">
        <v>188.58</v>
      </c>
      <c r="G40" s="109">
        <v>145.95</v>
      </c>
      <c r="H40" s="109">
        <v>139.74</v>
      </c>
      <c r="I40" s="109">
        <v>109.31</v>
      </c>
      <c r="J40" s="109">
        <v>127.59</v>
      </c>
      <c r="K40" s="109">
        <v>89.65</v>
      </c>
    </row>
    <row r="41" spans="2:11" s="7" customFormat="1" ht="11.25">
      <c r="B41" s="80" t="s">
        <v>26</v>
      </c>
      <c r="C41" s="80">
        <v>40422</v>
      </c>
      <c r="D41" s="109">
        <v>153.52</v>
      </c>
      <c r="E41" s="109">
        <v>107.36</v>
      </c>
      <c r="F41" s="109">
        <v>193.86</v>
      </c>
      <c r="G41" s="109">
        <v>137.71</v>
      </c>
      <c r="H41" s="109">
        <v>141.77</v>
      </c>
      <c r="I41" s="109">
        <v>106.55</v>
      </c>
      <c r="J41" s="109">
        <v>129.86</v>
      </c>
      <c r="K41" s="109">
        <v>88.25</v>
      </c>
    </row>
    <row r="42" spans="2:11" s="7" customFormat="1" ht="11.25">
      <c r="B42" s="80" t="s">
        <v>26</v>
      </c>
      <c r="C42" s="80">
        <v>40452</v>
      </c>
      <c r="D42" s="109">
        <v>154.88</v>
      </c>
      <c r="E42" s="109">
        <v>103.86</v>
      </c>
      <c r="F42" s="109">
        <v>195.96</v>
      </c>
      <c r="G42" s="109">
        <v>125.58</v>
      </c>
      <c r="H42" s="109">
        <v>146.03</v>
      </c>
      <c r="I42" s="109">
        <v>113.69</v>
      </c>
      <c r="J42" s="109">
        <v>130.68</v>
      </c>
      <c r="K42" s="109">
        <v>88.08</v>
      </c>
    </row>
    <row r="43" spans="2:11" s="7" customFormat="1" ht="11.25">
      <c r="B43" s="80" t="s">
        <v>26</v>
      </c>
      <c r="C43" s="80">
        <v>40483</v>
      </c>
      <c r="D43" s="109">
        <v>157.51</v>
      </c>
      <c r="E43" s="109">
        <v>98.27</v>
      </c>
      <c r="F43" s="109">
        <v>199.81</v>
      </c>
      <c r="G43" s="109">
        <v>111.5</v>
      </c>
      <c r="H43" s="109">
        <v>150.73</v>
      </c>
      <c r="I43" s="109">
        <v>121.57</v>
      </c>
      <c r="J43" s="109">
        <v>132.74</v>
      </c>
      <c r="K43" s="109">
        <v>84.3</v>
      </c>
    </row>
    <row r="44" spans="2:11" s="7" customFormat="1" ht="12" customHeight="1">
      <c r="B44" s="81" t="s">
        <v>26</v>
      </c>
      <c r="C44" s="81">
        <v>40513</v>
      </c>
      <c r="D44" s="110">
        <v>162.26</v>
      </c>
      <c r="E44" s="110">
        <v>112.82</v>
      </c>
      <c r="F44" s="110">
        <v>205.62</v>
      </c>
      <c r="G44" s="110">
        <v>140.45</v>
      </c>
      <c r="H44" s="110">
        <v>156.54</v>
      </c>
      <c r="I44" s="110">
        <v>105.5</v>
      </c>
      <c r="J44" s="110">
        <v>135.55</v>
      </c>
      <c r="K44" s="110">
        <v>96.17</v>
      </c>
    </row>
    <row r="45" spans="2:11" s="7" customFormat="1" ht="11.25">
      <c r="B45" s="80" t="s">
        <v>107</v>
      </c>
      <c r="C45" s="80">
        <v>40544</v>
      </c>
      <c r="D45" s="109">
        <v>166.41</v>
      </c>
      <c r="E45" s="109">
        <v>79.89</v>
      </c>
      <c r="F45" s="109">
        <v>207.69</v>
      </c>
      <c r="G45" s="109">
        <v>96.4</v>
      </c>
      <c r="H45" s="109">
        <v>161.08</v>
      </c>
      <c r="I45" s="109">
        <v>89.28</v>
      </c>
      <c r="J45" s="109">
        <v>140.74</v>
      </c>
      <c r="K45" s="109">
        <v>67.44</v>
      </c>
    </row>
    <row r="46" spans="2:12" s="7" customFormat="1" ht="11.25">
      <c r="B46" s="80" t="s">
        <v>26</v>
      </c>
      <c r="C46" s="80">
        <v>40575</v>
      </c>
      <c r="D46" s="109">
        <v>167.96</v>
      </c>
      <c r="E46" s="109">
        <v>87.05</v>
      </c>
      <c r="F46" s="109">
        <v>213.07</v>
      </c>
      <c r="G46" s="109">
        <v>103.46</v>
      </c>
      <c r="H46" s="109">
        <v>161.76</v>
      </c>
      <c r="I46" s="109">
        <v>86.72</v>
      </c>
      <c r="J46" s="109">
        <v>139.44</v>
      </c>
      <c r="K46" s="109">
        <v>76.39</v>
      </c>
      <c r="L46" s="111"/>
    </row>
    <row r="47" spans="2:11" s="7" customFormat="1" ht="11.25">
      <c r="B47" s="80" t="s">
        <v>26</v>
      </c>
      <c r="C47" s="80">
        <v>40603</v>
      </c>
      <c r="D47" s="109">
        <v>171.98</v>
      </c>
      <c r="E47" s="109">
        <v>97.99</v>
      </c>
      <c r="F47" s="109">
        <v>216.97</v>
      </c>
      <c r="G47" s="109">
        <v>120.94</v>
      </c>
      <c r="H47" s="109">
        <v>168.95</v>
      </c>
      <c r="I47" s="109">
        <v>98.89</v>
      </c>
      <c r="J47" s="109">
        <v>141.8</v>
      </c>
      <c r="K47" s="109">
        <v>83.95</v>
      </c>
    </row>
    <row r="48" spans="2:11" s="7" customFormat="1" ht="11.25">
      <c r="B48" s="80" t="s">
        <v>26</v>
      </c>
      <c r="C48" s="80">
        <v>40634</v>
      </c>
      <c r="D48" s="109">
        <v>180.03</v>
      </c>
      <c r="E48" s="109">
        <v>97.92</v>
      </c>
      <c r="F48" s="109">
        <v>228.57</v>
      </c>
      <c r="G48" s="109">
        <v>135.15</v>
      </c>
      <c r="H48" s="109">
        <v>175.68</v>
      </c>
      <c r="I48" s="109">
        <v>90.84</v>
      </c>
      <c r="J48" s="109">
        <v>146.22</v>
      </c>
      <c r="K48" s="109">
        <v>74.28</v>
      </c>
    </row>
    <row r="49" spans="2:11" s="7" customFormat="1" ht="11.25">
      <c r="B49" s="80" t="s">
        <v>26</v>
      </c>
      <c r="C49" s="80">
        <v>40664</v>
      </c>
      <c r="D49" s="109">
        <v>183.64</v>
      </c>
      <c r="E49" s="109">
        <v>110.44</v>
      </c>
      <c r="F49" s="109">
        <v>237.34</v>
      </c>
      <c r="G49" s="109">
        <v>152.67</v>
      </c>
      <c r="H49" s="109">
        <v>175.02</v>
      </c>
      <c r="I49" s="109">
        <v>104.66</v>
      </c>
      <c r="J49" s="109">
        <v>146.08</v>
      </c>
      <c r="K49" s="109">
        <v>83.48</v>
      </c>
    </row>
    <row r="50" spans="2:11" s="7" customFormat="1" ht="11.25">
      <c r="B50" s="80" t="s">
        <v>26</v>
      </c>
      <c r="C50" s="80">
        <v>40695</v>
      </c>
      <c r="D50" s="109">
        <v>183.28</v>
      </c>
      <c r="E50" s="109">
        <v>112.95</v>
      </c>
      <c r="F50" s="109">
        <v>237.73</v>
      </c>
      <c r="G50" s="109">
        <v>137.91</v>
      </c>
      <c r="H50" s="109">
        <v>175.03</v>
      </c>
      <c r="I50" s="109">
        <v>116.15</v>
      </c>
      <c r="J50" s="109">
        <v>146.44</v>
      </c>
      <c r="K50" s="109">
        <v>98.33</v>
      </c>
    </row>
    <row r="51" spans="2:11" s="7" customFormat="1" ht="11.25">
      <c r="B51" s="80" t="s">
        <v>26</v>
      </c>
      <c r="C51" s="80">
        <v>40725</v>
      </c>
      <c r="D51" s="109">
        <v>184.7</v>
      </c>
      <c r="E51" s="109">
        <v>105.28</v>
      </c>
      <c r="F51" s="109">
        <v>236.43</v>
      </c>
      <c r="G51" s="109">
        <v>135.24</v>
      </c>
      <c r="H51" s="109">
        <v>176.18</v>
      </c>
      <c r="I51" s="109">
        <v>116.28</v>
      </c>
      <c r="J51" s="109">
        <v>149.92</v>
      </c>
      <c r="K51" s="109">
        <v>83.27</v>
      </c>
    </row>
    <row r="52" spans="2:11" s="7" customFormat="1" ht="11.25">
      <c r="B52" s="80" t="s">
        <v>26</v>
      </c>
      <c r="C52" s="80">
        <v>40756</v>
      </c>
      <c r="D52" s="109">
        <v>187.34</v>
      </c>
      <c r="E52" s="109">
        <v>122.01</v>
      </c>
      <c r="F52" s="109">
        <v>240.59</v>
      </c>
      <c r="G52" s="109">
        <v>158.91</v>
      </c>
      <c r="H52" s="109">
        <v>176.84</v>
      </c>
      <c r="I52" s="109">
        <v>137.23</v>
      </c>
      <c r="J52" s="109">
        <v>152.12</v>
      </c>
      <c r="K52" s="109">
        <v>94.25</v>
      </c>
    </row>
    <row r="53" spans="2:11" ht="11.25">
      <c r="B53" s="80" t="s">
        <v>26</v>
      </c>
      <c r="C53" s="80">
        <v>40787</v>
      </c>
      <c r="D53" s="109">
        <v>186.52</v>
      </c>
      <c r="E53" s="109">
        <v>109.09</v>
      </c>
      <c r="F53" s="109">
        <v>239.55</v>
      </c>
      <c r="G53" s="109">
        <v>141.92</v>
      </c>
      <c r="H53" s="109">
        <v>180.46</v>
      </c>
      <c r="I53" s="109">
        <v>117.86</v>
      </c>
      <c r="J53" s="109">
        <v>150.09</v>
      </c>
      <c r="K53" s="109">
        <v>85.76</v>
      </c>
    </row>
    <row r="54" spans="2:11" ht="11.25">
      <c r="B54" s="80" t="s">
        <v>26</v>
      </c>
      <c r="C54" s="80">
        <v>40817</v>
      </c>
      <c r="D54" s="109">
        <v>185.49</v>
      </c>
      <c r="E54" s="109">
        <v>104.3</v>
      </c>
      <c r="F54" s="109">
        <v>238.81</v>
      </c>
      <c r="G54" s="109">
        <v>137.04</v>
      </c>
      <c r="H54" s="109">
        <v>176.19</v>
      </c>
      <c r="I54" s="109">
        <v>105.39</v>
      </c>
      <c r="J54" s="109">
        <v>149.65</v>
      </c>
      <c r="K54" s="109">
        <v>83.12</v>
      </c>
    </row>
    <row r="55" spans="2:11" ht="11.25">
      <c r="B55" s="80" t="s">
        <v>26</v>
      </c>
      <c r="C55" s="80">
        <v>40848</v>
      </c>
      <c r="D55" s="109">
        <v>180.7</v>
      </c>
      <c r="E55" s="109">
        <v>105.29</v>
      </c>
      <c r="F55" s="109">
        <v>226.86</v>
      </c>
      <c r="G55" s="109">
        <v>132.78</v>
      </c>
      <c r="H55" s="109">
        <v>175.05</v>
      </c>
      <c r="I55" s="109">
        <v>119.41</v>
      </c>
      <c r="J55" s="109">
        <v>149.79</v>
      </c>
      <c r="K55" s="109">
        <v>84.15</v>
      </c>
    </row>
    <row r="56" spans="2:11" ht="11.25">
      <c r="B56" s="81" t="s">
        <v>26</v>
      </c>
      <c r="C56" s="81">
        <v>40878</v>
      </c>
      <c r="D56" s="110">
        <v>176.26</v>
      </c>
      <c r="E56" s="110">
        <v>109.7</v>
      </c>
      <c r="F56" s="110">
        <v>217.34</v>
      </c>
      <c r="G56" s="110">
        <v>144.58</v>
      </c>
      <c r="H56" s="110">
        <v>171.91</v>
      </c>
      <c r="I56" s="110">
        <v>98.47</v>
      </c>
      <c r="J56" s="110">
        <v>148.96</v>
      </c>
      <c r="K56" s="110">
        <v>91.43</v>
      </c>
    </row>
    <row r="57" spans="2:11" ht="11.25">
      <c r="B57" s="80" t="s">
        <v>122</v>
      </c>
      <c r="C57" s="80">
        <v>40909</v>
      </c>
      <c r="D57" s="109">
        <v>171.52</v>
      </c>
      <c r="E57" s="109">
        <v>81.92</v>
      </c>
      <c r="F57" s="109">
        <v>208.02</v>
      </c>
      <c r="G57" s="109">
        <v>99.72</v>
      </c>
      <c r="H57" s="109">
        <v>167.24</v>
      </c>
      <c r="I57" s="109">
        <v>91.71</v>
      </c>
      <c r="J57" s="109">
        <v>147.34</v>
      </c>
      <c r="K57" s="109">
        <v>67.41</v>
      </c>
    </row>
    <row r="58" spans="2:11" ht="11.25">
      <c r="B58" s="80" t="s">
        <v>26</v>
      </c>
      <c r="C58" s="80">
        <v>40940</v>
      </c>
      <c r="D58" s="109">
        <v>170.18</v>
      </c>
      <c r="E58" s="109">
        <v>92.22</v>
      </c>
      <c r="F58" s="109">
        <v>204.75</v>
      </c>
      <c r="G58" s="109">
        <v>108.61</v>
      </c>
      <c r="H58" s="109">
        <v>166.71</v>
      </c>
      <c r="I58" s="109">
        <v>99.43</v>
      </c>
      <c r="J58" s="109">
        <v>146.65</v>
      </c>
      <c r="K58" s="109">
        <v>81.27</v>
      </c>
    </row>
    <row r="59" spans="2:11" ht="11.25">
      <c r="B59" s="80" t="s">
        <v>26</v>
      </c>
      <c r="C59" s="80">
        <v>40969</v>
      </c>
      <c r="D59" s="109">
        <v>172.83</v>
      </c>
      <c r="E59" s="109">
        <v>105.33</v>
      </c>
      <c r="F59" s="109">
        <v>209.52</v>
      </c>
      <c r="G59" s="109">
        <v>144.36</v>
      </c>
      <c r="H59" s="109">
        <v>165.51</v>
      </c>
      <c r="I59" s="109">
        <v>88.86</v>
      </c>
      <c r="J59" s="109">
        <v>149.85</v>
      </c>
      <c r="K59" s="109">
        <v>84.29</v>
      </c>
    </row>
    <row r="60" spans="2:11" ht="11.25">
      <c r="B60" s="80" t="s">
        <v>26</v>
      </c>
      <c r="C60" s="80">
        <v>41000</v>
      </c>
      <c r="D60" s="109">
        <v>176</v>
      </c>
      <c r="E60" s="109">
        <v>96.78</v>
      </c>
      <c r="F60" s="109">
        <v>217.9</v>
      </c>
      <c r="G60" s="109">
        <v>137.93</v>
      </c>
      <c r="H60" s="109">
        <v>167.46</v>
      </c>
      <c r="I60" s="109">
        <v>80.55</v>
      </c>
      <c r="J60" s="109">
        <v>149</v>
      </c>
      <c r="K60" s="109">
        <v>73.7</v>
      </c>
    </row>
    <row r="61" spans="2:11" ht="11.25">
      <c r="B61" s="80" t="s">
        <v>26</v>
      </c>
      <c r="C61" s="80">
        <v>41030</v>
      </c>
      <c r="D61" s="109">
        <v>176.5</v>
      </c>
      <c r="E61" s="109">
        <v>114.5</v>
      </c>
      <c r="F61" s="109">
        <v>219.4</v>
      </c>
      <c r="G61" s="109">
        <v>161.13</v>
      </c>
      <c r="H61" s="109">
        <v>165.72</v>
      </c>
      <c r="I61" s="109">
        <v>110.51</v>
      </c>
      <c r="J61" s="109">
        <v>149.56</v>
      </c>
      <c r="K61" s="109">
        <v>83.71</v>
      </c>
    </row>
    <row r="62" spans="2:11" ht="11.25">
      <c r="B62" s="80" t="s">
        <v>26</v>
      </c>
      <c r="C62" s="80">
        <v>41061</v>
      </c>
      <c r="D62" s="109">
        <v>172.7</v>
      </c>
      <c r="E62" s="109">
        <v>97.55</v>
      </c>
      <c r="F62" s="109">
        <v>214.03</v>
      </c>
      <c r="G62" s="109">
        <v>130.53</v>
      </c>
      <c r="H62" s="109">
        <v>163.03</v>
      </c>
      <c r="I62" s="109">
        <v>91.73</v>
      </c>
      <c r="J62" s="109">
        <v>146.8</v>
      </c>
      <c r="K62" s="109">
        <v>77.37</v>
      </c>
    </row>
    <row r="63" spans="2:11" ht="11.25">
      <c r="B63" s="80" t="s">
        <v>26</v>
      </c>
      <c r="C63" s="80">
        <v>41091</v>
      </c>
      <c r="D63" s="109">
        <v>169.75</v>
      </c>
      <c r="E63" s="109">
        <v>107.71</v>
      </c>
      <c r="F63" s="109">
        <v>210.46</v>
      </c>
      <c r="G63" s="109">
        <v>141.66</v>
      </c>
      <c r="H63" s="109">
        <v>160.79</v>
      </c>
      <c r="I63" s="109">
        <v>116.02</v>
      </c>
      <c r="J63" s="109">
        <v>144.38</v>
      </c>
      <c r="K63" s="109">
        <v>83.67</v>
      </c>
    </row>
    <row r="64" spans="2:11" ht="11.25">
      <c r="B64" s="80" t="s">
        <v>26</v>
      </c>
      <c r="C64" s="80">
        <v>41122</v>
      </c>
      <c r="D64" s="109">
        <v>169.95</v>
      </c>
      <c r="E64" s="109">
        <v>114.64</v>
      </c>
      <c r="F64" s="109">
        <v>210.73</v>
      </c>
      <c r="G64" s="109">
        <v>152.73</v>
      </c>
      <c r="H64" s="109">
        <v>157.59</v>
      </c>
      <c r="I64" s="109">
        <v>116.88</v>
      </c>
      <c r="J64" s="109">
        <v>145.64</v>
      </c>
      <c r="K64" s="109">
        <v>89.98</v>
      </c>
    </row>
    <row r="65" spans="2:11" ht="11.25">
      <c r="B65" s="80" t="s">
        <v>26</v>
      </c>
      <c r="C65" s="80">
        <v>41153</v>
      </c>
      <c r="D65" s="109">
        <v>168.58</v>
      </c>
      <c r="E65" s="109">
        <v>103.27</v>
      </c>
      <c r="F65" s="109">
        <v>207.7</v>
      </c>
      <c r="G65" s="109">
        <v>135.88</v>
      </c>
      <c r="H65" s="109">
        <v>155.02</v>
      </c>
      <c r="I65" s="109">
        <v>104.14</v>
      </c>
      <c r="J65" s="109">
        <v>145.62</v>
      </c>
      <c r="K65" s="109">
        <v>82.3</v>
      </c>
    </row>
    <row r="66" spans="2:11" ht="11.25">
      <c r="B66" s="80" t="s">
        <v>26</v>
      </c>
      <c r="C66" s="80">
        <v>41183</v>
      </c>
      <c r="D66" s="109">
        <v>166.68</v>
      </c>
      <c r="E66" s="109">
        <v>113.66</v>
      </c>
      <c r="F66" s="109">
        <v>203.39</v>
      </c>
      <c r="G66" s="109">
        <v>135.54</v>
      </c>
      <c r="H66" s="109">
        <v>155.78</v>
      </c>
      <c r="I66" s="109">
        <v>136.12</v>
      </c>
      <c r="J66" s="109">
        <v>144.37</v>
      </c>
      <c r="K66" s="109">
        <v>95.57</v>
      </c>
    </row>
    <row r="67" spans="2:11" ht="11.25">
      <c r="B67" s="80" t="s">
        <v>26</v>
      </c>
      <c r="C67" s="80">
        <v>41214</v>
      </c>
      <c r="D67" s="109">
        <v>166.3</v>
      </c>
      <c r="E67" s="109">
        <v>107.16</v>
      </c>
      <c r="F67" s="109">
        <v>204.03</v>
      </c>
      <c r="G67" s="109">
        <v>129.47</v>
      </c>
      <c r="H67" s="109">
        <v>153.96</v>
      </c>
      <c r="I67" s="109">
        <v>116</v>
      </c>
      <c r="J67" s="109">
        <v>143.74</v>
      </c>
      <c r="K67" s="109">
        <v>91.98</v>
      </c>
    </row>
    <row r="68" spans="2:11" ht="11.25">
      <c r="B68" s="81" t="s">
        <v>26</v>
      </c>
      <c r="C68" s="81">
        <v>41244</v>
      </c>
      <c r="D68" s="110">
        <v>166.89</v>
      </c>
      <c r="E68" s="110">
        <v>103.01</v>
      </c>
      <c r="F68" s="110">
        <v>206.66</v>
      </c>
      <c r="G68" s="110">
        <v>133.95</v>
      </c>
      <c r="H68" s="110">
        <v>153.61</v>
      </c>
      <c r="I68" s="110">
        <v>109.29</v>
      </c>
      <c r="J68" s="110">
        <v>143.29</v>
      </c>
      <c r="K68" s="110">
        <v>82.02</v>
      </c>
    </row>
    <row r="69" spans="2:11" ht="11.25">
      <c r="B69" s="80" t="s">
        <v>125</v>
      </c>
      <c r="C69" s="80">
        <v>41275</v>
      </c>
      <c r="D69" s="109">
        <v>168.17</v>
      </c>
      <c r="E69" s="109">
        <v>82.9</v>
      </c>
      <c r="F69" s="109">
        <v>212.53</v>
      </c>
      <c r="G69" s="109">
        <v>92.14</v>
      </c>
      <c r="H69" s="109">
        <v>151.71</v>
      </c>
      <c r="I69" s="109">
        <v>108.22</v>
      </c>
      <c r="J69" s="109">
        <v>141.93</v>
      </c>
      <c r="K69" s="109">
        <v>70.62</v>
      </c>
    </row>
    <row r="70" spans="2:11" ht="11.25">
      <c r="B70" s="80"/>
      <c r="C70" s="80">
        <v>41306</v>
      </c>
      <c r="D70" s="109">
        <v>169.7</v>
      </c>
      <c r="E70" s="109">
        <v>80.01</v>
      </c>
      <c r="F70" s="109">
        <v>215.16</v>
      </c>
      <c r="G70" s="109">
        <v>98.08</v>
      </c>
      <c r="H70" s="109">
        <v>152.77</v>
      </c>
      <c r="I70" s="109">
        <v>85.68</v>
      </c>
      <c r="J70" s="109">
        <v>142.68</v>
      </c>
      <c r="K70" s="109">
        <v>67.71</v>
      </c>
    </row>
    <row r="71" spans="2:12" ht="11.25">
      <c r="B71" s="72"/>
      <c r="C71" s="80">
        <v>41334</v>
      </c>
      <c r="D71" s="109">
        <v>171.78</v>
      </c>
      <c r="E71" s="109">
        <v>98.21</v>
      </c>
      <c r="F71" s="109">
        <v>220.18</v>
      </c>
      <c r="G71" s="109">
        <v>120.64</v>
      </c>
      <c r="H71" s="109">
        <v>149.45</v>
      </c>
      <c r="I71" s="109">
        <v>105.3</v>
      </c>
      <c r="J71" s="109">
        <v>143.8</v>
      </c>
      <c r="K71" s="109">
        <v>83.15</v>
      </c>
      <c r="L71" s="7"/>
    </row>
    <row r="72" spans="2:12" ht="11.25">
      <c r="B72" s="72"/>
      <c r="C72" s="80">
        <v>41365</v>
      </c>
      <c r="D72" s="109">
        <v>169.84</v>
      </c>
      <c r="E72" s="109">
        <v>106.07</v>
      </c>
      <c r="F72" s="109">
        <v>215.84</v>
      </c>
      <c r="G72" s="109">
        <v>145.15</v>
      </c>
      <c r="H72" s="109">
        <v>149.11</v>
      </c>
      <c r="I72" s="109">
        <v>101.39</v>
      </c>
      <c r="J72" s="109">
        <v>142.69</v>
      </c>
      <c r="K72" s="109">
        <v>81.3</v>
      </c>
      <c r="L72" s="7"/>
    </row>
    <row r="73" spans="2:12" ht="11.25">
      <c r="B73" s="72"/>
      <c r="C73" s="80">
        <v>41395</v>
      </c>
      <c r="D73" s="109">
        <v>169.01</v>
      </c>
      <c r="E73" s="109">
        <v>112.74</v>
      </c>
      <c r="F73" s="109">
        <v>213.71</v>
      </c>
      <c r="G73" s="109">
        <v>161.03</v>
      </c>
      <c r="H73" s="109">
        <v>147.7</v>
      </c>
      <c r="I73" s="109">
        <v>102.84</v>
      </c>
      <c r="J73" s="109">
        <v>143.54</v>
      </c>
      <c r="K73" s="109">
        <v>82.5</v>
      </c>
      <c r="L73" s="7"/>
    </row>
    <row r="74" spans="2:12" ht="11.25">
      <c r="B74" s="72"/>
      <c r="C74" s="80">
        <v>41426</v>
      </c>
      <c r="D74" s="109">
        <v>164.9</v>
      </c>
      <c r="E74" s="109">
        <v>111.91</v>
      </c>
      <c r="F74" s="109">
        <v>207.45</v>
      </c>
      <c r="G74" s="109">
        <v>143.07</v>
      </c>
      <c r="H74" s="109">
        <v>146.07</v>
      </c>
      <c r="I74" s="109">
        <v>100.47</v>
      </c>
      <c r="J74" s="109">
        <v>140.53</v>
      </c>
      <c r="K74" s="109">
        <v>95.22</v>
      </c>
      <c r="L74" s="7"/>
    </row>
    <row r="75" spans="2:12" ht="11.25">
      <c r="B75" s="85"/>
      <c r="C75" s="81">
        <v>41456</v>
      </c>
      <c r="D75" s="50">
        <v>163.09</v>
      </c>
      <c r="E75" s="50">
        <v>111.4</v>
      </c>
      <c r="F75" s="50">
        <v>200.83</v>
      </c>
      <c r="G75" s="50">
        <v>148.73</v>
      </c>
      <c r="H75" s="50">
        <v>144.65</v>
      </c>
      <c r="I75" s="50">
        <v>102.2</v>
      </c>
      <c r="J75" s="50">
        <v>142.89</v>
      </c>
      <c r="K75" s="50">
        <v>88.86</v>
      </c>
      <c r="L75" s="7"/>
    </row>
    <row r="76" spans="2:11" ht="11.25">
      <c r="B76" s="80"/>
      <c r="C76" s="80" t="s">
        <v>93</v>
      </c>
      <c r="D76" s="109"/>
      <c r="E76" s="109"/>
      <c r="F76" s="109"/>
      <c r="G76" s="109"/>
      <c r="H76" s="109"/>
      <c r="I76" s="109"/>
      <c r="J76" s="109"/>
      <c r="K76" s="109"/>
    </row>
    <row r="77" spans="2:12" ht="11.25">
      <c r="B77" s="80"/>
      <c r="C77" s="80" t="s">
        <v>174</v>
      </c>
      <c r="D77" s="111">
        <v>-3.9234167893961724</v>
      </c>
      <c r="E77" s="111">
        <v>3.4258657506266887</v>
      </c>
      <c r="F77" s="111">
        <v>-4.57569134277297</v>
      </c>
      <c r="G77" s="111">
        <v>4.990823097557517</v>
      </c>
      <c r="H77" s="111">
        <v>-10.0379376826917</v>
      </c>
      <c r="I77" s="111">
        <v>-11.911739355283569</v>
      </c>
      <c r="J77" s="111">
        <v>-1.0319988918132794</v>
      </c>
      <c r="K77" s="111">
        <v>6.202940121907496</v>
      </c>
      <c r="L77" s="7"/>
    </row>
    <row r="78" spans="2:12" ht="11.25">
      <c r="B78" s="80"/>
      <c r="C78" s="80" t="s">
        <v>120</v>
      </c>
      <c r="D78" s="111">
        <v>-2.7276184806693804</v>
      </c>
      <c r="E78" s="111">
        <v>1.038778178474442</v>
      </c>
      <c r="F78" s="111">
        <v>0.10915853592798896</v>
      </c>
      <c r="G78" s="111">
        <v>-1.634305257917179</v>
      </c>
      <c r="H78" s="111">
        <v>-9.944139875136193</v>
      </c>
      <c r="I78" s="111">
        <v>4.020270767961587</v>
      </c>
      <c r="J78" s="111">
        <v>-3.4365990053987105</v>
      </c>
      <c r="K78" s="111">
        <v>3.2534184469188654</v>
      </c>
      <c r="L78" s="7"/>
    </row>
    <row r="79" spans="2:12" ht="11.25">
      <c r="B79" s="81"/>
      <c r="C79" s="81" t="s">
        <v>121</v>
      </c>
      <c r="D79" s="189">
        <v>-5.21688407603762</v>
      </c>
      <c r="E79" s="189">
        <v>-0.11392811296532246</v>
      </c>
      <c r="F79" s="189">
        <v>-4.873773718188479</v>
      </c>
      <c r="G79" s="189">
        <v>-2.6086372981448114</v>
      </c>
      <c r="H79" s="189">
        <v>-10.775635644186533</v>
      </c>
      <c r="I79" s="189">
        <v>2.4944915962041625</v>
      </c>
      <c r="J79" s="189">
        <v>-3.557356559559255</v>
      </c>
      <c r="K79" s="189">
        <v>2.129013361881782</v>
      </c>
      <c r="L79" s="7"/>
    </row>
    <row r="80" spans="2:12" ht="11.25">
      <c r="B80" s="80"/>
      <c r="C80" s="80" t="s">
        <v>150</v>
      </c>
      <c r="D80" s="109"/>
      <c r="E80" s="109"/>
      <c r="F80" s="109"/>
      <c r="G80" s="109"/>
      <c r="H80" s="109"/>
      <c r="I80" s="109"/>
      <c r="J80" s="109"/>
      <c r="K80" s="109"/>
      <c r="L80" s="7"/>
    </row>
    <row r="81" spans="2:12" ht="11.25">
      <c r="B81" s="72"/>
      <c r="D81" s="7"/>
      <c r="E81" s="7"/>
      <c r="F81" s="7"/>
      <c r="G81" s="7"/>
      <c r="H81" s="7"/>
      <c r="I81" s="7"/>
      <c r="J81" s="7"/>
      <c r="K81" s="7"/>
      <c r="L81" s="7"/>
    </row>
  </sheetData>
  <sheetProtection/>
  <mergeCells count="5">
    <mergeCell ref="J7:K7"/>
    <mergeCell ref="D7:E7"/>
    <mergeCell ref="H7:I7"/>
    <mergeCell ref="C7:C8"/>
    <mergeCell ref="F7:G7"/>
  </mergeCells>
  <printOptions horizontalCentered="1"/>
  <pageMargins left="0.1968503937007874" right="0.5905511811023623" top="0.7874015748031497" bottom="0.7086614173228347" header="0" footer="0"/>
  <pageSetup fitToHeight="1" fitToWidth="1" horizontalDpi="300" verticalDpi="300" orientation="portrait" paperSize="9" scale="8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80"/>
  <sheetViews>
    <sheetView zoomScaleSheetLayoutView="100" zoomScalePageLayoutView="0" workbookViewId="0" topLeftCell="A1">
      <selection activeCell="I77" sqref="I77"/>
    </sheetView>
  </sheetViews>
  <sheetFormatPr defaultColWidth="11.421875" defaultRowHeight="12.75"/>
  <cols>
    <col min="1" max="1" width="3.7109375" style="43" customWidth="1"/>
    <col min="2" max="2" width="5.00390625" style="3" bestFit="1" customWidth="1"/>
    <col min="3" max="3" width="18.7109375" style="43" customWidth="1"/>
    <col min="4" max="7" width="8.8515625" style="47" customWidth="1"/>
    <col min="8" max="11" width="8.8515625" style="48" customWidth="1"/>
    <col min="12" max="12" width="8.8515625" style="47" customWidth="1"/>
    <col min="13" max="13" width="8.8515625" style="48" customWidth="1"/>
    <col min="14" max="15" width="8.8515625" style="47" customWidth="1"/>
    <col min="16" max="16" width="10.00390625" style="43" customWidth="1"/>
    <col min="17" max="16384" width="11.421875" style="43" customWidth="1"/>
  </cols>
  <sheetData>
    <row r="1" spans="2:15" ht="12.75">
      <c r="B1" s="99" t="s">
        <v>86</v>
      </c>
      <c r="C1" s="100"/>
      <c r="D1" s="7"/>
      <c r="E1" s="7"/>
      <c r="F1" s="7"/>
      <c r="G1" s="43"/>
      <c r="H1" s="43"/>
      <c r="I1" s="43"/>
      <c r="J1" s="43"/>
      <c r="K1" s="43"/>
      <c r="L1" s="43"/>
      <c r="M1" s="43"/>
      <c r="N1" s="43"/>
      <c r="O1" s="101" t="s">
        <v>123</v>
      </c>
    </row>
    <row r="3" ht="11.25">
      <c r="C3" s="3" t="s">
        <v>80</v>
      </c>
    </row>
    <row r="4" spans="3:15" ht="11.25">
      <c r="C4" s="105" t="s">
        <v>94</v>
      </c>
      <c r="D4" s="48"/>
      <c r="E4" s="48"/>
      <c r="F4" s="48"/>
      <c r="G4" s="48"/>
      <c r="I4" s="112"/>
      <c r="L4" s="48"/>
      <c r="N4" s="48"/>
      <c r="O4" s="48"/>
    </row>
    <row r="5" spans="2:15" ht="11.25">
      <c r="B5" s="5"/>
      <c r="C5" s="11" t="s">
        <v>101</v>
      </c>
      <c r="D5" s="48"/>
      <c r="E5" s="48"/>
      <c r="F5" s="48"/>
      <c r="G5" s="113"/>
      <c r="I5" s="112"/>
      <c r="L5" s="48"/>
      <c r="N5" s="48"/>
      <c r="O5" s="48"/>
    </row>
    <row r="6" spans="2:15" ht="11.25">
      <c r="B6" s="5"/>
      <c r="C6" s="11"/>
      <c r="D6" s="48"/>
      <c r="E6" s="48"/>
      <c r="F6" s="48"/>
      <c r="G6" s="113"/>
      <c r="I6" s="112"/>
      <c r="L6" s="48"/>
      <c r="N6" s="48"/>
      <c r="O6" s="48"/>
    </row>
    <row r="7" spans="2:15" s="7" customFormat="1" ht="24" customHeight="1">
      <c r="B7" s="145"/>
      <c r="C7" s="230" t="s">
        <v>12</v>
      </c>
      <c r="D7" s="233" t="s">
        <v>16</v>
      </c>
      <c r="E7" s="233"/>
      <c r="F7" s="233" t="s">
        <v>73</v>
      </c>
      <c r="G7" s="233"/>
      <c r="H7" s="233" t="s">
        <v>95</v>
      </c>
      <c r="I7" s="233"/>
      <c r="J7" s="234" t="s">
        <v>96</v>
      </c>
      <c r="K7" s="234"/>
      <c r="L7" s="234" t="s">
        <v>97</v>
      </c>
      <c r="M7" s="234"/>
      <c r="N7" s="234" t="s">
        <v>98</v>
      </c>
      <c r="O7" s="234"/>
    </row>
    <row r="8" spans="2:15" s="7" customFormat="1" ht="14.25" customHeight="1" thickBot="1">
      <c r="B8" s="146"/>
      <c r="C8" s="232"/>
      <c r="D8" s="114" t="s">
        <v>91</v>
      </c>
      <c r="E8" s="114" t="s">
        <v>92</v>
      </c>
      <c r="F8" s="114" t="s">
        <v>91</v>
      </c>
      <c r="G8" s="114" t="s">
        <v>92</v>
      </c>
      <c r="H8" s="114" t="s">
        <v>91</v>
      </c>
      <c r="I8" s="114" t="s">
        <v>92</v>
      </c>
      <c r="J8" s="114" t="s">
        <v>91</v>
      </c>
      <c r="K8" s="114" t="s">
        <v>92</v>
      </c>
      <c r="L8" s="114" t="s">
        <v>91</v>
      </c>
      <c r="M8" s="114" t="s">
        <v>92</v>
      </c>
      <c r="N8" s="114" t="s">
        <v>91</v>
      </c>
      <c r="O8" s="114" t="s">
        <v>92</v>
      </c>
    </row>
    <row r="9" spans="2:15" ht="12" thickTop="1">
      <c r="B9" s="80" t="s">
        <v>124</v>
      </c>
      <c r="C9" s="80">
        <v>39448</v>
      </c>
      <c r="D9" s="109">
        <v>117.76</v>
      </c>
      <c r="E9" s="109">
        <v>138.54</v>
      </c>
      <c r="F9" s="109">
        <v>107.85</v>
      </c>
      <c r="G9" s="109">
        <v>173.11</v>
      </c>
      <c r="H9" s="109">
        <v>115.18</v>
      </c>
      <c r="I9" s="109">
        <v>145.7</v>
      </c>
      <c r="J9" s="109">
        <v>103.44</v>
      </c>
      <c r="K9" s="109">
        <v>179.65</v>
      </c>
      <c r="L9" s="109">
        <v>113.31</v>
      </c>
      <c r="M9" s="109">
        <v>125.87</v>
      </c>
      <c r="N9" s="109">
        <v>144.06</v>
      </c>
      <c r="O9" s="109">
        <v>89.76</v>
      </c>
    </row>
    <row r="10" spans="2:15" s="7" customFormat="1" ht="11.25">
      <c r="B10" s="80" t="s">
        <v>26</v>
      </c>
      <c r="C10" s="80">
        <v>39479</v>
      </c>
      <c r="D10" s="109">
        <v>122.35</v>
      </c>
      <c r="E10" s="109">
        <v>129</v>
      </c>
      <c r="F10" s="109">
        <v>112.64</v>
      </c>
      <c r="G10" s="109">
        <v>139.58</v>
      </c>
      <c r="H10" s="109">
        <v>119.14</v>
      </c>
      <c r="I10" s="109">
        <v>132.17</v>
      </c>
      <c r="J10" s="109">
        <v>105.63</v>
      </c>
      <c r="K10" s="109">
        <v>135.91</v>
      </c>
      <c r="L10" s="109">
        <v>130.03</v>
      </c>
      <c r="M10" s="109">
        <v>116.66</v>
      </c>
      <c r="N10" s="109">
        <v>143.13</v>
      </c>
      <c r="O10" s="109">
        <v>114.65</v>
      </c>
    </row>
    <row r="11" spans="2:15" s="7" customFormat="1" ht="11.25">
      <c r="B11" s="80" t="s">
        <v>26</v>
      </c>
      <c r="C11" s="80">
        <v>39508</v>
      </c>
      <c r="D11" s="109">
        <v>126.42</v>
      </c>
      <c r="E11" s="109">
        <v>121.45</v>
      </c>
      <c r="F11" s="109">
        <v>113.96</v>
      </c>
      <c r="G11" s="109">
        <v>124.97</v>
      </c>
      <c r="H11" s="109">
        <v>124.3</v>
      </c>
      <c r="I11" s="109">
        <v>114.77</v>
      </c>
      <c r="J11" s="109">
        <v>103.45</v>
      </c>
      <c r="K11" s="109">
        <v>187.58</v>
      </c>
      <c r="L11" s="109">
        <v>125.8</v>
      </c>
      <c r="M11" s="109">
        <v>113</v>
      </c>
      <c r="N11" s="109">
        <v>149.29</v>
      </c>
      <c r="O11" s="109">
        <v>131.36</v>
      </c>
    </row>
    <row r="12" spans="2:15" s="7" customFormat="1" ht="11.25">
      <c r="B12" s="80" t="s">
        <v>26</v>
      </c>
      <c r="C12" s="80">
        <v>39539</v>
      </c>
      <c r="D12" s="109">
        <v>131.92</v>
      </c>
      <c r="E12" s="109">
        <v>123.39</v>
      </c>
      <c r="F12" s="109">
        <v>121.34</v>
      </c>
      <c r="G12" s="109">
        <v>142.46</v>
      </c>
      <c r="H12" s="109">
        <v>128.84</v>
      </c>
      <c r="I12" s="109">
        <v>122.86</v>
      </c>
      <c r="J12" s="109">
        <v>107.72</v>
      </c>
      <c r="K12" s="109">
        <v>195.21</v>
      </c>
      <c r="L12" s="109">
        <v>130.77</v>
      </c>
      <c r="M12" s="109">
        <v>110.72</v>
      </c>
      <c r="N12" s="109">
        <v>160.18</v>
      </c>
      <c r="O12" s="109">
        <v>103.76</v>
      </c>
    </row>
    <row r="13" spans="2:15" s="7" customFormat="1" ht="11.25">
      <c r="B13" s="80" t="s">
        <v>26</v>
      </c>
      <c r="C13" s="80">
        <v>39569</v>
      </c>
      <c r="D13" s="109">
        <v>131.53</v>
      </c>
      <c r="E13" s="109">
        <v>152.87</v>
      </c>
      <c r="F13" s="109">
        <v>115</v>
      </c>
      <c r="G13" s="109">
        <v>172.44</v>
      </c>
      <c r="H13" s="109">
        <v>126.81</v>
      </c>
      <c r="I13" s="109">
        <v>151.22</v>
      </c>
      <c r="J13" s="109">
        <v>107.65</v>
      </c>
      <c r="K13" s="109">
        <v>217.31</v>
      </c>
      <c r="L13" s="109">
        <v>124.28</v>
      </c>
      <c r="M13" s="109">
        <v>115.66</v>
      </c>
      <c r="N13" s="109">
        <v>171.64</v>
      </c>
      <c r="O13" s="109">
        <v>146.26</v>
      </c>
    </row>
    <row r="14" spans="2:15" s="7" customFormat="1" ht="11.25">
      <c r="B14" s="80" t="s">
        <v>26</v>
      </c>
      <c r="C14" s="80">
        <v>39600</v>
      </c>
      <c r="D14" s="109">
        <v>137.32</v>
      </c>
      <c r="E14" s="109">
        <v>152.57</v>
      </c>
      <c r="F14" s="109">
        <v>114</v>
      </c>
      <c r="G14" s="109">
        <v>179.69</v>
      </c>
      <c r="H14" s="109">
        <v>132.47</v>
      </c>
      <c r="I14" s="109">
        <v>150.15</v>
      </c>
      <c r="J14" s="109">
        <v>106.76</v>
      </c>
      <c r="K14" s="109">
        <v>226.81</v>
      </c>
      <c r="L14" s="109">
        <v>137.03</v>
      </c>
      <c r="M14" s="109">
        <v>125.69</v>
      </c>
      <c r="N14" s="109">
        <v>186.11</v>
      </c>
      <c r="O14" s="109">
        <v>138.41</v>
      </c>
    </row>
    <row r="15" spans="2:15" s="7" customFormat="1" ht="11.25">
      <c r="B15" s="80" t="s">
        <v>26</v>
      </c>
      <c r="C15" s="80">
        <v>39630</v>
      </c>
      <c r="D15" s="109">
        <v>142.36</v>
      </c>
      <c r="E15" s="109">
        <v>158.83</v>
      </c>
      <c r="F15" s="109">
        <v>119.99</v>
      </c>
      <c r="G15" s="109">
        <v>193</v>
      </c>
      <c r="H15" s="109">
        <v>136.12</v>
      </c>
      <c r="I15" s="109">
        <v>163.05</v>
      </c>
      <c r="J15" s="109">
        <v>109.65</v>
      </c>
      <c r="K15" s="109">
        <v>281.36</v>
      </c>
      <c r="L15" s="109">
        <v>135.11</v>
      </c>
      <c r="M15" s="109">
        <v>124.28</v>
      </c>
      <c r="N15" s="109">
        <v>204.55</v>
      </c>
      <c r="O15" s="109">
        <v>117.54</v>
      </c>
    </row>
    <row r="16" spans="2:15" s="7" customFormat="1" ht="11.25">
      <c r="B16" s="80" t="s">
        <v>26</v>
      </c>
      <c r="C16" s="80">
        <v>39661</v>
      </c>
      <c r="D16" s="109">
        <v>141.67</v>
      </c>
      <c r="E16" s="109">
        <v>162.63</v>
      </c>
      <c r="F16" s="109">
        <v>114.82</v>
      </c>
      <c r="G16" s="109">
        <v>220.63</v>
      </c>
      <c r="H16" s="109">
        <v>135.94</v>
      </c>
      <c r="I16" s="109">
        <v>157.57</v>
      </c>
      <c r="J16" s="109">
        <v>110.2</v>
      </c>
      <c r="K16" s="109">
        <v>232.39</v>
      </c>
      <c r="L16" s="109">
        <v>140.61</v>
      </c>
      <c r="M16" s="109">
        <v>138.23</v>
      </c>
      <c r="N16" s="109">
        <v>198.74</v>
      </c>
      <c r="O16" s="109">
        <v>139.21</v>
      </c>
    </row>
    <row r="17" spans="2:15" s="7" customFormat="1" ht="11.25">
      <c r="B17" s="80" t="s">
        <v>26</v>
      </c>
      <c r="C17" s="80">
        <v>39692</v>
      </c>
      <c r="D17" s="109">
        <v>141.68</v>
      </c>
      <c r="E17" s="109">
        <v>160.87</v>
      </c>
      <c r="F17" s="109">
        <v>114.63</v>
      </c>
      <c r="G17" s="109">
        <v>210.14</v>
      </c>
      <c r="H17" s="109">
        <v>138.8</v>
      </c>
      <c r="I17" s="109">
        <v>157.75</v>
      </c>
      <c r="J17" s="109">
        <v>112.41</v>
      </c>
      <c r="K17" s="109">
        <v>278.54</v>
      </c>
      <c r="L17" s="109">
        <v>147.1</v>
      </c>
      <c r="M17" s="109">
        <v>142.13</v>
      </c>
      <c r="N17" s="109">
        <v>187.03</v>
      </c>
      <c r="O17" s="109">
        <v>126.58</v>
      </c>
    </row>
    <row r="18" spans="2:15" s="7" customFormat="1" ht="11.25">
      <c r="B18" s="80" t="s">
        <v>26</v>
      </c>
      <c r="C18" s="80">
        <v>39722</v>
      </c>
      <c r="D18" s="109">
        <v>135.78</v>
      </c>
      <c r="E18" s="109">
        <v>167.13</v>
      </c>
      <c r="F18" s="109">
        <v>107.75</v>
      </c>
      <c r="G18" s="109">
        <v>211.99</v>
      </c>
      <c r="H18" s="109">
        <v>138.11</v>
      </c>
      <c r="I18" s="109">
        <v>159.65</v>
      </c>
      <c r="J18" s="109">
        <v>111.1</v>
      </c>
      <c r="K18" s="109">
        <v>270.91</v>
      </c>
      <c r="L18" s="109">
        <v>128.36</v>
      </c>
      <c r="M18" s="109">
        <v>144.93</v>
      </c>
      <c r="N18" s="109">
        <v>164.17</v>
      </c>
      <c r="O18" s="109">
        <v>150.7</v>
      </c>
    </row>
    <row r="19" spans="2:15" s="7" customFormat="1" ht="11.25">
      <c r="B19" s="80" t="s">
        <v>26</v>
      </c>
      <c r="C19" s="80">
        <v>39753</v>
      </c>
      <c r="D19" s="109">
        <v>131.14</v>
      </c>
      <c r="E19" s="109">
        <v>132.1</v>
      </c>
      <c r="F19" s="109">
        <v>111.87</v>
      </c>
      <c r="G19" s="109">
        <v>169.87</v>
      </c>
      <c r="H19" s="109">
        <v>137.83</v>
      </c>
      <c r="I19" s="109">
        <v>131.08</v>
      </c>
      <c r="J19" s="109">
        <v>115.26</v>
      </c>
      <c r="K19" s="109">
        <v>213.12</v>
      </c>
      <c r="L19" s="109">
        <v>133.47</v>
      </c>
      <c r="M19" s="109">
        <v>130.68</v>
      </c>
      <c r="N19" s="109">
        <v>126.39</v>
      </c>
      <c r="O19" s="109">
        <v>91.36</v>
      </c>
    </row>
    <row r="20" spans="2:15" s="7" customFormat="1" ht="11.25">
      <c r="B20" s="81" t="s">
        <v>26</v>
      </c>
      <c r="C20" s="81">
        <v>39783</v>
      </c>
      <c r="D20" s="110">
        <v>122.25</v>
      </c>
      <c r="E20" s="110">
        <v>124.24</v>
      </c>
      <c r="F20" s="110">
        <v>105.33</v>
      </c>
      <c r="G20" s="110">
        <v>194.62</v>
      </c>
      <c r="H20" s="110">
        <v>129.08</v>
      </c>
      <c r="I20" s="110">
        <v>107.62</v>
      </c>
      <c r="J20" s="110">
        <v>116.02</v>
      </c>
      <c r="K20" s="110">
        <v>166.72</v>
      </c>
      <c r="L20" s="110">
        <v>127.81</v>
      </c>
      <c r="M20" s="110">
        <v>133.13</v>
      </c>
      <c r="N20" s="110">
        <v>115.5</v>
      </c>
      <c r="O20" s="110">
        <v>118.76</v>
      </c>
    </row>
    <row r="21" spans="2:15" s="7" customFormat="1" ht="11.25">
      <c r="B21" s="80" t="s">
        <v>104</v>
      </c>
      <c r="C21" s="80">
        <v>39814</v>
      </c>
      <c r="D21" s="109">
        <v>123.7</v>
      </c>
      <c r="E21" s="109">
        <v>109.58</v>
      </c>
      <c r="F21" s="109">
        <v>121.28</v>
      </c>
      <c r="G21" s="109">
        <v>154.16</v>
      </c>
      <c r="H21" s="109">
        <v>129.3</v>
      </c>
      <c r="I21" s="109">
        <v>104.88</v>
      </c>
      <c r="J21" s="109">
        <v>116.37</v>
      </c>
      <c r="K21" s="109">
        <v>140.39</v>
      </c>
      <c r="L21" s="109">
        <v>128.06</v>
      </c>
      <c r="M21" s="109">
        <v>112.1</v>
      </c>
      <c r="N21" s="109">
        <v>93.24</v>
      </c>
      <c r="O21" s="109">
        <v>89.64</v>
      </c>
    </row>
    <row r="22" spans="2:15" s="7" customFormat="1" ht="11.25">
      <c r="B22" s="80" t="s">
        <v>26</v>
      </c>
      <c r="C22" s="80">
        <v>39845</v>
      </c>
      <c r="D22" s="109">
        <v>117.19</v>
      </c>
      <c r="E22" s="109">
        <v>87.78</v>
      </c>
      <c r="F22" s="109">
        <v>111.78</v>
      </c>
      <c r="G22" s="109">
        <v>123.51</v>
      </c>
      <c r="H22" s="109">
        <v>127.92</v>
      </c>
      <c r="I22" s="109">
        <v>78.3</v>
      </c>
      <c r="J22" s="109">
        <v>114.76</v>
      </c>
      <c r="K22" s="109">
        <v>111.65</v>
      </c>
      <c r="L22" s="109">
        <v>122.25</v>
      </c>
      <c r="M22" s="109">
        <v>114.58</v>
      </c>
      <c r="N22" s="109">
        <v>76.05</v>
      </c>
      <c r="O22" s="109">
        <v>82.9</v>
      </c>
    </row>
    <row r="23" spans="2:15" s="7" customFormat="1" ht="11.25">
      <c r="B23" s="80" t="s">
        <v>26</v>
      </c>
      <c r="C23" s="80">
        <v>39873</v>
      </c>
      <c r="D23" s="109">
        <v>115.94</v>
      </c>
      <c r="E23" s="109">
        <v>113.98</v>
      </c>
      <c r="F23" s="109">
        <v>111.78</v>
      </c>
      <c r="G23" s="109">
        <v>168.86</v>
      </c>
      <c r="H23" s="109">
        <v>125.01</v>
      </c>
      <c r="I23" s="109">
        <v>94.89</v>
      </c>
      <c r="J23" s="109">
        <v>106.98</v>
      </c>
      <c r="K23" s="109">
        <v>171.12</v>
      </c>
      <c r="L23" s="109">
        <v>124.85</v>
      </c>
      <c r="M23" s="109">
        <v>160.57</v>
      </c>
      <c r="N23" s="109">
        <v>83.52</v>
      </c>
      <c r="O23" s="109">
        <v>114.24</v>
      </c>
    </row>
    <row r="24" spans="2:15" s="7" customFormat="1" ht="11.25">
      <c r="B24" s="80" t="s">
        <v>26</v>
      </c>
      <c r="C24" s="80">
        <v>39904</v>
      </c>
      <c r="D24" s="109">
        <v>113.9</v>
      </c>
      <c r="E24" s="109">
        <v>99.59</v>
      </c>
      <c r="F24" s="109">
        <v>111.12</v>
      </c>
      <c r="G24" s="109">
        <v>160.98</v>
      </c>
      <c r="H24" s="109">
        <v>120.97</v>
      </c>
      <c r="I24" s="109">
        <v>85.43</v>
      </c>
      <c r="J24" s="109">
        <v>113.11</v>
      </c>
      <c r="K24" s="109">
        <v>168.25</v>
      </c>
      <c r="L24" s="109">
        <v>124.26</v>
      </c>
      <c r="M24" s="109">
        <v>117.19</v>
      </c>
      <c r="N24" s="109">
        <v>74.75</v>
      </c>
      <c r="O24" s="109">
        <v>88.28</v>
      </c>
    </row>
    <row r="25" spans="2:15" s="7" customFormat="1" ht="11.25">
      <c r="B25" s="80" t="s">
        <v>26</v>
      </c>
      <c r="C25" s="80">
        <v>39934</v>
      </c>
      <c r="D25" s="109">
        <v>113.46</v>
      </c>
      <c r="E25" s="109">
        <v>108.46</v>
      </c>
      <c r="F25" s="109">
        <v>110.93</v>
      </c>
      <c r="G25" s="109">
        <v>144.21</v>
      </c>
      <c r="H25" s="109">
        <v>121.01</v>
      </c>
      <c r="I25" s="109">
        <v>92.02</v>
      </c>
      <c r="J25" s="109">
        <v>113.86</v>
      </c>
      <c r="K25" s="109">
        <v>171.25</v>
      </c>
      <c r="L25" s="109">
        <v>121.51</v>
      </c>
      <c r="M25" s="109">
        <v>121.25</v>
      </c>
      <c r="N25" s="109">
        <v>87.2</v>
      </c>
      <c r="O25" s="109">
        <v>124.95</v>
      </c>
    </row>
    <row r="26" spans="2:15" s="7" customFormat="1" ht="11.25">
      <c r="B26" s="80" t="s">
        <v>26</v>
      </c>
      <c r="C26" s="80">
        <v>39965</v>
      </c>
      <c r="D26" s="109">
        <v>116.21</v>
      </c>
      <c r="E26" s="109">
        <v>111.59</v>
      </c>
      <c r="F26" s="109">
        <v>113.44</v>
      </c>
      <c r="G26" s="109">
        <v>136.38</v>
      </c>
      <c r="H26" s="109">
        <v>120.94</v>
      </c>
      <c r="I26" s="109">
        <v>102.43</v>
      </c>
      <c r="J26" s="109">
        <v>105.76</v>
      </c>
      <c r="K26" s="109">
        <v>207.11</v>
      </c>
      <c r="L26" s="109">
        <v>132.06</v>
      </c>
      <c r="M26" s="109">
        <v>107.28</v>
      </c>
      <c r="N26" s="109">
        <v>97.05</v>
      </c>
      <c r="O26" s="109">
        <v>108.43</v>
      </c>
    </row>
    <row r="27" spans="2:15" s="7" customFormat="1" ht="11.25">
      <c r="B27" s="80" t="s">
        <v>26</v>
      </c>
      <c r="C27" s="80">
        <v>39995</v>
      </c>
      <c r="D27" s="109">
        <v>117.08</v>
      </c>
      <c r="E27" s="109">
        <v>126.1</v>
      </c>
      <c r="F27" s="109">
        <v>112.47</v>
      </c>
      <c r="G27" s="109">
        <v>150.51</v>
      </c>
      <c r="H27" s="109">
        <v>122.02</v>
      </c>
      <c r="I27" s="109">
        <v>115.81</v>
      </c>
      <c r="J27" s="109">
        <v>102.24</v>
      </c>
      <c r="K27" s="109">
        <v>217.59</v>
      </c>
      <c r="L27" s="109">
        <v>121.45</v>
      </c>
      <c r="M27" s="109">
        <v>134.64</v>
      </c>
      <c r="N27" s="109">
        <v>105.27</v>
      </c>
      <c r="O27" s="109">
        <v>122.99</v>
      </c>
    </row>
    <row r="28" spans="2:15" s="7" customFormat="1" ht="11.25">
      <c r="B28" s="80" t="s">
        <v>26</v>
      </c>
      <c r="C28" s="80">
        <v>40026</v>
      </c>
      <c r="D28" s="109">
        <v>117.39</v>
      </c>
      <c r="E28" s="109">
        <v>120.81</v>
      </c>
      <c r="F28" s="109">
        <v>110.19</v>
      </c>
      <c r="G28" s="109">
        <v>144.41</v>
      </c>
      <c r="H28" s="109">
        <v>120.65</v>
      </c>
      <c r="I28" s="109">
        <v>115.31</v>
      </c>
      <c r="J28" s="109">
        <v>104.91</v>
      </c>
      <c r="K28" s="109">
        <v>233.6</v>
      </c>
      <c r="L28" s="109">
        <v>134.45</v>
      </c>
      <c r="M28" s="109">
        <v>114.48</v>
      </c>
      <c r="N28" s="109">
        <v>105.92</v>
      </c>
      <c r="O28" s="109">
        <v>103.3</v>
      </c>
    </row>
    <row r="29" spans="2:15" s="7" customFormat="1" ht="11.25">
      <c r="B29" s="80" t="s">
        <v>26</v>
      </c>
      <c r="C29" s="80">
        <v>40057</v>
      </c>
      <c r="D29" s="109">
        <v>117.57</v>
      </c>
      <c r="E29" s="109">
        <v>140.36</v>
      </c>
      <c r="F29" s="109">
        <v>113.78</v>
      </c>
      <c r="G29" s="109">
        <v>172.74</v>
      </c>
      <c r="H29" s="109">
        <v>120.17</v>
      </c>
      <c r="I29" s="109">
        <v>128.55</v>
      </c>
      <c r="J29" s="109">
        <v>107.06</v>
      </c>
      <c r="K29" s="109">
        <v>264.13</v>
      </c>
      <c r="L29" s="109">
        <v>123.91</v>
      </c>
      <c r="M29" s="109">
        <v>137.29</v>
      </c>
      <c r="N29" s="109">
        <v>111.07</v>
      </c>
      <c r="O29" s="109">
        <v>133.96</v>
      </c>
    </row>
    <row r="30" spans="2:15" s="7" customFormat="1" ht="11.25">
      <c r="B30" s="80" t="s">
        <v>26</v>
      </c>
      <c r="C30" s="80">
        <v>40087</v>
      </c>
      <c r="D30" s="109">
        <v>117.7</v>
      </c>
      <c r="E30" s="109">
        <v>142.58</v>
      </c>
      <c r="F30" s="109">
        <v>110.12</v>
      </c>
      <c r="G30" s="109">
        <v>168.56</v>
      </c>
      <c r="H30" s="109">
        <v>121.7</v>
      </c>
      <c r="I30" s="109">
        <v>134.69</v>
      </c>
      <c r="J30" s="109">
        <v>105.64</v>
      </c>
      <c r="K30" s="109">
        <v>281.48</v>
      </c>
      <c r="L30" s="109">
        <v>125.75</v>
      </c>
      <c r="M30" s="109">
        <v>145.55</v>
      </c>
      <c r="N30" s="109">
        <v>107.87</v>
      </c>
      <c r="O30" s="109">
        <v>122.6</v>
      </c>
    </row>
    <row r="31" spans="2:15" s="7" customFormat="1" ht="11.25">
      <c r="B31" s="80" t="s">
        <v>26</v>
      </c>
      <c r="C31" s="80">
        <v>40118</v>
      </c>
      <c r="D31" s="109">
        <v>117.99</v>
      </c>
      <c r="E31" s="109">
        <v>134.17</v>
      </c>
      <c r="F31" s="109">
        <v>111.83</v>
      </c>
      <c r="G31" s="109">
        <v>168.43</v>
      </c>
      <c r="H31" s="109">
        <v>118.29</v>
      </c>
      <c r="I31" s="109">
        <v>125.72</v>
      </c>
      <c r="J31" s="109">
        <v>106.65</v>
      </c>
      <c r="K31" s="109">
        <v>285.44</v>
      </c>
      <c r="L31" s="109">
        <v>130.89</v>
      </c>
      <c r="M31" s="109">
        <v>150.05</v>
      </c>
      <c r="N31" s="109">
        <v>115.51</v>
      </c>
      <c r="O31" s="109">
        <v>104.16</v>
      </c>
    </row>
    <row r="32" spans="2:15" s="7" customFormat="1" ht="11.25">
      <c r="B32" s="81" t="s">
        <v>26</v>
      </c>
      <c r="C32" s="81">
        <v>40148</v>
      </c>
      <c r="D32" s="110">
        <v>117.94</v>
      </c>
      <c r="E32" s="110">
        <v>137.03</v>
      </c>
      <c r="F32" s="110">
        <v>107.84</v>
      </c>
      <c r="G32" s="110">
        <v>189.08</v>
      </c>
      <c r="H32" s="110">
        <v>118.42</v>
      </c>
      <c r="I32" s="110">
        <v>120.53</v>
      </c>
      <c r="J32" s="110">
        <v>104.72</v>
      </c>
      <c r="K32" s="110">
        <v>318.19</v>
      </c>
      <c r="L32" s="110">
        <v>133.94</v>
      </c>
      <c r="M32" s="110">
        <v>148.04</v>
      </c>
      <c r="N32" s="110">
        <v>120.64</v>
      </c>
      <c r="O32" s="110">
        <v>117.61</v>
      </c>
    </row>
    <row r="33" spans="2:15" s="7" customFormat="1" ht="11.25">
      <c r="B33" s="80" t="s">
        <v>106</v>
      </c>
      <c r="C33" s="80">
        <v>40179</v>
      </c>
      <c r="D33" s="109">
        <v>117.59</v>
      </c>
      <c r="E33" s="109">
        <v>128.46</v>
      </c>
      <c r="F33" s="109">
        <v>108.04</v>
      </c>
      <c r="G33" s="109">
        <v>162.4</v>
      </c>
      <c r="H33" s="109">
        <v>119.15</v>
      </c>
      <c r="I33" s="109">
        <v>124.16</v>
      </c>
      <c r="J33" s="109">
        <v>104.73</v>
      </c>
      <c r="K33" s="109">
        <v>257.29</v>
      </c>
      <c r="L33" s="109">
        <v>134.55</v>
      </c>
      <c r="M33" s="109">
        <v>120.21</v>
      </c>
      <c r="N33" s="109">
        <v>115.93</v>
      </c>
      <c r="O33" s="109">
        <v>96.8</v>
      </c>
    </row>
    <row r="34" spans="2:15" s="7" customFormat="1" ht="11.25">
      <c r="B34" s="80" t="s">
        <v>26</v>
      </c>
      <c r="C34" s="80">
        <v>40210</v>
      </c>
      <c r="D34" s="109">
        <v>119.46</v>
      </c>
      <c r="E34" s="109">
        <v>130</v>
      </c>
      <c r="F34" s="109">
        <v>109.25</v>
      </c>
      <c r="G34" s="109">
        <v>153.1</v>
      </c>
      <c r="H34" s="109">
        <v>121.18</v>
      </c>
      <c r="I34" s="109">
        <v>119.75</v>
      </c>
      <c r="J34" s="109">
        <v>106.14</v>
      </c>
      <c r="K34" s="109">
        <v>235.11</v>
      </c>
      <c r="L34" s="109">
        <v>131.32</v>
      </c>
      <c r="M34" s="109">
        <v>137.82</v>
      </c>
      <c r="N34" s="109">
        <v>118.43</v>
      </c>
      <c r="O34" s="109">
        <v>127.17</v>
      </c>
    </row>
    <row r="35" spans="2:15" s="7" customFormat="1" ht="11.25">
      <c r="B35" s="80" t="s">
        <v>26</v>
      </c>
      <c r="C35" s="80">
        <v>40238</v>
      </c>
      <c r="D35" s="109">
        <v>118.75</v>
      </c>
      <c r="E35" s="109">
        <v>166.75</v>
      </c>
      <c r="F35" s="109">
        <v>109.14</v>
      </c>
      <c r="G35" s="109">
        <v>194.76</v>
      </c>
      <c r="H35" s="109">
        <v>119.31</v>
      </c>
      <c r="I35" s="109">
        <v>159</v>
      </c>
      <c r="J35" s="109">
        <v>109.42</v>
      </c>
      <c r="K35" s="109">
        <v>288.69</v>
      </c>
      <c r="L35" s="109">
        <v>132.78</v>
      </c>
      <c r="M35" s="109">
        <v>181.4</v>
      </c>
      <c r="N35" s="109">
        <v>119.32</v>
      </c>
      <c r="O35" s="109">
        <v>144.66</v>
      </c>
    </row>
    <row r="36" spans="2:15" s="7" customFormat="1" ht="11.25">
      <c r="B36" s="80" t="s">
        <v>26</v>
      </c>
      <c r="C36" s="80">
        <v>40269</v>
      </c>
      <c r="D36" s="109">
        <v>122.01</v>
      </c>
      <c r="E36" s="109">
        <v>149.61</v>
      </c>
      <c r="F36" s="109">
        <v>111.52</v>
      </c>
      <c r="G36" s="109">
        <v>171.35</v>
      </c>
      <c r="H36" s="109">
        <v>122.44</v>
      </c>
      <c r="I36" s="109">
        <v>138.48</v>
      </c>
      <c r="J36" s="109">
        <v>108.73</v>
      </c>
      <c r="K36" s="109">
        <v>274.85</v>
      </c>
      <c r="L36" s="109">
        <v>134.23</v>
      </c>
      <c r="M36" s="109">
        <v>136.88</v>
      </c>
      <c r="N36" s="109">
        <v>124.44</v>
      </c>
      <c r="O36" s="109">
        <v>156.98</v>
      </c>
    </row>
    <row r="37" spans="2:15" s="7" customFormat="1" ht="11.25">
      <c r="B37" s="80" t="s">
        <v>26</v>
      </c>
      <c r="C37" s="80">
        <v>40299</v>
      </c>
      <c r="D37" s="109">
        <v>122.49</v>
      </c>
      <c r="E37" s="109">
        <v>153.04</v>
      </c>
      <c r="F37" s="109">
        <v>108.82</v>
      </c>
      <c r="G37" s="109">
        <v>209.03</v>
      </c>
      <c r="H37" s="109">
        <v>123.24</v>
      </c>
      <c r="I37" s="109">
        <v>143.07</v>
      </c>
      <c r="J37" s="109">
        <v>112.2</v>
      </c>
      <c r="K37" s="109">
        <v>297</v>
      </c>
      <c r="L37" s="109">
        <v>141.57</v>
      </c>
      <c r="M37" s="109">
        <v>142.43</v>
      </c>
      <c r="N37" s="109">
        <v>126.05</v>
      </c>
      <c r="O37" s="109">
        <v>124.38</v>
      </c>
    </row>
    <row r="38" spans="2:15" s="7" customFormat="1" ht="11.25">
      <c r="B38" s="80" t="s">
        <v>26</v>
      </c>
      <c r="C38" s="80">
        <v>40330</v>
      </c>
      <c r="D38" s="109">
        <v>121.57</v>
      </c>
      <c r="E38" s="109">
        <v>160.41</v>
      </c>
      <c r="F38" s="109">
        <v>110.84</v>
      </c>
      <c r="G38" s="109">
        <v>213.19</v>
      </c>
      <c r="H38" s="109">
        <v>122.94</v>
      </c>
      <c r="I38" s="109">
        <v>147.3</v>
      </c>
      <c r="J38" s="109">
        <v>115.14</v>
      </c>
      <c r="K38" s="109">
        <v>307.63</v>
      </c>
      <c r="L38" s="109">
        <v>125.74</v>
      </c>
      <c r="M38" s="109">
        <v>163.58</v>
      </c>
      <c r="N38" s="109">
        <v>123.91</v>
      </c>
      <c r="O38" s="109">
        <v>138.57</v>
      </c>
    </row>
    <row r="39" spans="2:15" s="7" customFormat="1" ht="11.25">
      <c r="B39" s="80" t="s">
        <v>26</v>
      </c>
      <c r="C39" s="80">
        <v>40360</v>
      </c>
      <c r="D39" s="109">
        <v>120.57</v>
      </c>
      <c r="E39" s="109">
        <v>178.13</v>
      </c>
      <c r="F39" s="109">
        <v>109.89</v>
      </c>
      <c r="G39" s="109">
        <v>239.96</v>
      </c>
      <c r="H39" s="109">
        <v>123</v>
      </c>
      <c r="I39" s="109">
        <v>167.09</v>
      </c>
      <c r="J39" s="109">
        <v>114.97</v>
      </c>
      <c r="K39" s="109">
        <v>288.81</v>
      </c>
      <c r="L39" s="109">
        <v>129.53</v>
      </c>
      <c r="M39" s="109">
        <v>162.48</v>
      </c>
      <c r="N39" s="109">
        <v>116.34</v>
      </c>
      <c r="O39" s="109">
        <v>157.8</v>
      </c>
    </row>
    <row r="40" spans="2:15" s="7" customFormat="1" ht="11.25">
      <c r="B40" s="80" t="s">
        <v>26</v>
      </c>
      <c r="C40" s="80">
        <v>40391</v>
      </c>
      <c r="D40" s="109">
        <v>123.63</v>
      </c>
      <c r="E40" s="109">
        <v>179.21</v>
      </c>
      <c r="F40" s="109">
        <v>112.82</v>
      </c>
      <c r="G40" s="109">
        <v>269.88</v>
      </c>
      <c r="H40" s="109">
        <v>125.43</v>
      </c>
      <c r="I40" s="109">
        <v>163.52</v>
      </c>
      <c r="J40" s="109">
        <v>114.87</v>
      </c>
      <c r="K40" s="109">
        <v>340.53</v>
      </c>
      <c r="L40" s="109">
        <v>137.55</v>
      </c>
      <c r="M40" s="109">
        <v>167.23</v>
      </c>
      <c r="N40" s="109">
        <v>121.53</v>
      </c>
      <c r="O40" s="109">
        <v>141.51</v>
      </c>
    </row>
    <row r="41" spans="2:15" s="7" customFormat="1" ht="11.25">
      <c r="B41" s="80" t="s">
        <v>26</v>
      </c>
      <c r="C41" s="80">
        <v>40422</v>
      </c>
      <c r="D41" s="109">
        <v>121.18</v>
      </c>
      <c r="E41" s="109">
        <v>192.71</v>
      </c>
      <c r="F41" s="109">
        <v>100.67</v>
      </c>
      <c r="G41" s="109">
        <v>302.36</v>
      </c>
      <c r="H41" s="109">
        <v>124.22</v>
      </c>
      <c r="I41" s="109">
        <v>171.19</v>
      </c>
      <c r="J41" s="109">
        <v>118.33</v>
      </c>
      <c r="K41" s="109">
        <v>356.91</v>
      </c>
      <c r="L41" s="109">
        <v>146.93</v>
      </c>
      <c r="M41" s="109">
        <v>165.94</v>
      </c>
      <c r="N41" s="109">
        <v>119.28</v>
      </c>
      <c r="O41" s="109">
        <v>171.4</v>
      </c>
    </row>
    <row r="42" spans="2:15" s="7" customFormat="1" ht="11.25">
      <c r="B42" s="80" t="s">
        <v>26</v>
      </c>
      <c r="C42" s="80">
        <v>40452</v>
      </c>
      <c r="D42" s="109">
        <v>123.31</v>
      </c>
      <c r="E42" s="109">
        <v>176.57</v>
      </c>
      <c r="F42" s="109">
        <v>115.06</v>
      </c>
      <c r="G42" s="109">
        <v>220.48</v>
      </c>
      <c r="H42" s="109">
        <v>123.7</v>
      </c>
      <c r="I42" s="109">
        <v>167.4</v>
      </c>
      <c r="J42" s="109">
        <v>117.19</v>
      </c>
      <c r="K42" s="109">
        <v>343.51</v>
      </c>
      <c r="L42" s="109">
        <v>133.64</v>
      </c>
      <c r="M42" s="109">
        <v>185.61</v>
      </c>
      <c r="N42" s="109">
        <v>124.23</v>
      </c>
      <c r="O42" s="109">
        <v>139.9</v>
      </c>
    </row>
    <row r="43" spans="2:15" s="7" customFormat="1" ht="11.25">
      <c r="B43" s="80" t="s">
        <v>26</v>
      </c>
      <c r="C43" s="80">
        <v>40483</v>
      </c>
      <c r="D43" s="109">
        <v>124.56</v>
      </c>
      <c r="E43" s="109">
        <v>183.68</v>
      </c>
      <c r="F43" s="109">
        <v>112.07</v>
      </c>
      <c r="G43" s="109">
        <v>245.41</v>
      </c>
      <c r="H43" s="109">
        <v>125.57</v>
      </c>
      <c r="I43" s="109">
        <v>167.89</v>
      </c>
      <c r="J43" s="109">
        <v>113.93</v>
      </c>
      <c r="K43" s="109">
        <v>396.93</v>
      </c>
      <c r="L43" s="109">
        <v>138.94</v>
      </c>
      <c r="M43" s="109">
        <v>187.6</v>
      </c>
      <c r="N43" s="109">
        <v>127.46</v>
      </c>
      <c r="O43" s="109">
        <v>151.81</v>
      </c>
    </row>
    <row r="44" spans="2:15" s="7" customFormat="1" ht="12" customHeight="1">
      <c r="B44" s="85" t="s">
        <v>26</v>
      </c>
      <c r="C44" s="81">
        <v>40513</v>
      </c>
      <c r="D44" s="110">
        <v>125.74</v>
      </c>
      <c r="E44" s="110">
        <v>162.91</v>
      </c>
      <c r="F44" s="110">
        <v>110.12</v>
      </c>
      <c r="G44" s="110">
        <v>249.75</v>
      </c>
      <c r="H44" s="110">
        <v>126.4</v>
      </c>
      <c r="I44" s="110">
        <v>144.57</v>
      </c>
      <c r="J44" s="110">
        <v>114.85</v>
      </c>
      <c r="K44" s="110">
        <v>410.63</v>
      </c>
      <c r="L44" s="110">
        <v>146.78</v>
      </c>
      <c r="M44" s="110">
        <v>176.56</v>
      </c>
      <c r="N44" s="110">
        <v>132.95</v>
      </c>
      <c r="O44" s="110">
        <v>110.29</v>
      </c>
    </row>
    <row r="45" spans="2:15" ht="11.25">
      <c r="B45" s="80" t="s">
        <v>107</v>
      </c>
      <c r="C45" s="80">
        <v>40544</v>
      </c>
      <c r="D45" s="109">
        <v>129.53</v>
      </c>
      <c r="E45" s="109">
        <v>150.57</v>
      </c>
      <c r="F45" s="109">
        <v>112.9</v>
      </c>
      <c r="G45" s="109">
        <v>204.88</v>
      </c>
      <c r="H45" s="109">
        <v>129.77</v>
      </c>
      <c r="I45" s="109">
        <v>146.63</v>
      </c>
      <c r="J45" s="109">
        <v>114.18</v>
      </c>
      <c r="K45" s="109">
        <v>342.27</v>
      </c>
      <c r="L45" s="109">
        <v>138.33</v>
      </c>
      <c r="M45" s="109">
        <v>166.7</v>
      </c>
      <c r="N45" s="109">
        <v>148.29</v>
      </c>
      <c r="O45" s="109">
        <v>85.08</v>
      </c>
    </row>
    <row r="46" spans="2:15" ht="11.25">
      <c r="B46" s="80" t="s">
        <v>26</v>
      </c>
      <c r="C46" s="80">
        <v>40575</v>
      </c>
      <c r="D46" s="109">
        <v>130.85</v>
      </c>
      <c r="E46" s="109">
        <v>156.32</v>
      </c>
      <c r="F46" s="109">
        <v>111.94</v>
      </c>
      <c r="G46" s="109">
        <v>210.47</v>
      </c>
      <c r="H46" s="109">
        <v>131.46</v>
      </c>
      <c r="I46" s="109">
        <v>144.97</v>
      </c>
      <c r="J46" s="109">
        <v>113.92</v>
      </c>
      <c r="K46" s="109">
        <v>351.32</v>
      </c>
      <c r="L46" s="109">
        <v>146.17</v>
      </c>
      <c r="M46" s="109">
        <v>162.3</v>
      </c>
      <c r="N46" s="109">
        <v>146.68</v>
      </c>
      <c r="O46" s="109">
        <v>118.53</v>
      </c>
    </row>
    <row r="47" spans="2:15" ht="11.25">
      <c r="B47" s="80" t="s">
        <v>26</v>
      </c>
      <c r="C47" s="80">
        <v>40603</v>
      </c>
      <c r="D47" s="109">
        <v>135.8</v>
      </c>
      <c r="E47" s="109">
        <v>171.91</v>
      </c>
      <c r="F47" s="109">
        <v>115.55</v>
      </c>
      <c r="G47" s="109">
        <v>237.33</v>
      </c>
      <c r="H47" s="109">
        <v>135</v>
      </c>
      <c r="I47" s="109">
        <v>156.81</v>
      </c>
      <c r="J47" s="109">
        <v>114.08</v>
      </c>
      <c r="K47" s="109">
        <v>365.73</v>
      </c>
      <c r="L47" s="109">
        <v>152.18</v>
      </c>
      <c r="M47" s="109">
        <v>184.74</v>
      </c>
      <c r="N47" s="109">
        <v>160.45</v>
      </c>
      <c r="O47" s="109">
        <v>136.64</v>
      </c>
    </row>
    <row r="48" spans="2:15" ht="11.25">
      <c r="B48" s="80" t="s">
        <v>26</v>
      </c>
      <c r="C48" s="80">
        <v>40634</v>
      </c>
      <c r="D48" s="109">
        <v>141.66</v>
      </c>
      <c r="E48" s="109">
        <v>170.17</v>
      </c>
      <c r="F48" s="109">
        <v>117.28</v>
      </c>
      <c r="G48" s="109">
        <v>228.1</v>
      </c>
      <c r="H48" s="109">
        <v>140.37</v>
      </c>
      <c r="I48" s="109">
        <v>148.36</v>
      </c>
      <c r="J48" s="109">
        <v>120.3</v>
      </c>
      <c r="K48" s="109">
        <v>401.88</v>
      </c>
      <c r="L48" s="109">
        <v>156.17</v>
      </c>
      <c r="M48" s="109">
        <v>158.44</v>
      </c>
      <c r="N48" s="109">
        <v>171.16</v>
      </c>
      <c r="O48" s="109">
        <v>164.52</v>
      </c>
    </row>
    <row r="49" spans="2:16" ht="11.25">
      <c r="B49" s="80" t="s">
        <v>26</v>
      </c>
      <c r="C49" s="80">
        <v>40664</v>
      </c>
      <c r="D49" s="109">
        <v>142.04</v>
      </c>
      <c r="E49" s="109">
        <v>182.44</v>
      </c>
      <c r="F49" s="109">
        <v>113.87</v>
      </c>
      <c r="G49" s="109">
        <v>266.3</v>
      </c>
      <c r="H49" s="109">
        <v>141.56</v>
      </c>
      <c r="I49" s="109">
        <v>165.9</v>
      </c>
      <c r="J49" s="109">
        <v>117.37</v>
      </c>
      <c r="K49" s="109">
        <v>372.04</v>
      </c>
      <c r="L49" s="109">
        <v>148.67</v>
      </c>
      <c r="M49" s="109">
        <v>176.41</v>
      </c>
      <c r="N49" s="109">
        <v>182.44</v>
      </c>
      <c r="O49" s="109">
        <v>148.15</v>
      </c>
      <c r="P49" s="7"/>
    </row>
    <row r="50" spans="2:15" ht="11.25">
      <c r="B50" s="80" t="s">
        <v>26</v>
      </c>
      <c r="C50" s="80">
        <v>40695</v>
      </c>
      <c r="D50" s="109">
        <v>141.37</v>
      </c>
      <c r="E50" s="109">
        <v>179.35</v>
      </c>
      <c r="F50" s="109">
        <v>114.79</v>
      </c>
      <c r="G50" s="109">
        <v>252.56</v>
      </c>
      <c r="H50" s="109">
        <v>140.88</v>
      </c>
      <c r="I50" s="109">
        <v>163.85</v>
      </c>
      <c r="J50" s="109">
        <v>121.34</v>
      </c>
      <c r="K50" s="109">
        <v>377.99</v>
      </c>
      <c r="L50" s="109">
        <v>144.38</v>
      </c>
      <c r="M50" s="109">
        <v>179.06</v>
      </c>
      <c r="N50" s="109">
        <v>178.54</v>
      </c>
      <c r="O50" s="109">
        <v>144.9</v>
      </c>
    </row>
    <row r="51" spans="2:15" ht="11.25">
      <c r="B51" s="80" t="s">
        <v>26</v>
      </c>
      <c r="C51" s="80">
        <v>40725</v>
      </c>
      <c r="D51" s="109">
        <v>141.76</v>
      </c>
      <c r="E51" s="109">
        <v>177.49</v>
      </c>
      <c r="F51" s="109">
        <v>115.68</v>
      </c>
      <c r="G51" s="109">
        <v>239.01</v>
      </c>
      <c r="H51" s="109">
        <v>141.64</v>
      </c>
      <c r="I51" s="109">
        <v>169.49</v>
      </c>
      <c r="J51" s="109">
        <v>119.04</v>
      </c>
      <c r="K51" s="109">
        <v>395.54</v>
      </c>
      <c r="L51" s="109">
        <v>151.67</v>
      </c>
      <c r="M51" s="109">
        <v>176.76</v>
      </c>
      <c r="N51" s="109">
        <v>177.07</v>
      </c>
      <c r="O51" s="109">
        <v>123.59</v>
      </c>
    </row>
    <row r="52" spans="2:15" ht="11.25">
      <c r="B52" s="80" t="s">
        <v>26</v>
      </c>
      <c r="C52" s="80">
        <v>40756</v>
      </c>
      <c r="D52" s="109">
        <v>143.38</v>
      </c>
      <c r="E52" s="109">
        <v>204.57</v>
      </c>
      <c r="F52" s="109">
        <v>117.46</v>
      </c>
      <c r="G52" s="109">
        <v>287.2</v>
      </c>
      <c r="H52" s="109">
        <v>142.76</v>
      </c>
      <c r="I52" s="109">
        <v>188.61</v>
      </c>
      <c r="J52" s="109">
        <v>122.6</v>
      </c>
      <c r="K52" s="109">
        <v>433.46</v>
      </c>
      <c r="L52" s="109">
        <v>155.5</v>
      </c>
      <c r="M52" s="109">
        <v>202.32</v>
      </c>
      <c r="N52" s="109">
        <v>176.59</v>
      </c>
      <c r="O52" s="109">
        <v>160.49</v>
      </c>
    </row>
    <row r="53" spans="2:15" ht="11.25">
      <c r="B53" s="80" t="s">
        <v>26</v>
      </c>
      <c r="C53" s="80">
        <v>40787</v>
      </c>
      <c r="D53" s="109">
        <v>140.62</v>
      </c>
      <c r="E53" s="109">
        <v>189.23</v>
      </c>
      <c r="F53" s="109">
        <v>110.19</v>
      </c>
      <c r="G53" s="109">
        <v>252.3</v>
      </c>
      <c r="H53" s="109">
        <v>141.05</v>
      </c>
      <c r="I53" s="109">
        <v>172.14</v>
      </c>
      <c r="J53" s="109">
        <v>122.37</v>
      </c>
      <c r="K53" s="109">
        <v>376.04</v>
      </c>
      <c r="L53" s="109">
        <v>145.75</v>
      </c>
      <c r="M53" s="109">
        <v>207.72</v>
      </c>
      <c r="N53" s="109">
        <v>175.03</v>
      </c>
      <c r="O53" s="109">
        <v>161.62</v>
      </c>
    </row>
    <row r="54" spans="2:15" ht="11.25">
      <c r="B54" s="80" t="s">
        <v>26</v>
      </c>
      <c r="C54" s="80">
        <v>40817</v>
      </c>
      <c r="D54" s="109">
        <v>139.98</v>
      </c>
      <c r="E54" s="109">
        <v>186.07</v>
      </c>
      <c r="F54" s="109">
        <v>110.03</v>
      </c>
      <c r="G54" s="109">
        <v>253.08</v>
      </c>
      <c r="H54" s="109">
        <v>139.53</v>
      </c>
      <c r="I54" s="109">
        <v>160.84</v>
      </c>
      <c r="J54" s="109">
        <v>124.84</v>
      </c>
      <c r="K54" s="109">
        <v>393.39</v>
      </c>
      <c r="L54" s="109">
        <v>151.36</v>
      </c>
      <c r="M54" s="109">
        <v>194.53</v>
      </c>
      <c r="N54" s="109">
        <v>170.91</v>
      </c>
      <c r="O54" s="109">
        <v>181.87</v>
      </c>
    </row>
    <row r="55" spans="2:15" ht="11.25">
      <c r="B55" s="80" t="s">
        <v>26</v>
      </c>
      <c r="C55" s="80">
        <v>40848</v>
      </c>
      <c r="D55" s="109">
        <v>140.94</v>
      </c>
      <c r="E55" s="109">
        <v>197.98</v>
      </c>
      <c r="F55" s="109">
        <v>117.69</v>
      </c>
      <c r="G55" s="109">
        <v>291.19</v>
      </c>
      <c r="H55" s="109">
        <v>140.67</v>
      </c>
      <c r="I55" s="109">
        <v>166.71</v>
      </c>
      <c r="J55" s="109">
        <v>116.98</v>
      </c>
      <c r="K55" s="109">
        <v>574.32</v>
      </c>
      <c r="L55" s="109">
        <v>146.46</v>
      </c>
      <c r="M55" s="109">
        <v>214.07</v>
      </c>
      <c r="N55" s="109">
        <v>174.95</v>
      </c>
      <c r="O55" s="109">
        <v>164.1</v>
      </c>
    </row>
    <row r="56" spans="2:15" ht="11.25">
      <c r="B56" s="81" t="s">
        <v>26</v>
      </c>
      <c r="C56" s="81">
        <v>40878</v>
      </c>
      <c r="D56" s="110">
        <v>141.45</v>
      </c>
      <c r="E56" s="110">
        <v>170.43</v>
      </c>
      <c r="F56" s="110">
        <v>120.61</v>
      </c>
      <c r="G56" s="110">
        <v>249.7</v>
      </c>
      <c r="H56" s="110">
        <v>140.4</v>
      </c>
      <c r="I56" s="110">
        <v>146.19</v>
      </c>
      <c r="J56" s="110">
        <v>121.49</v>
      </c>
      <c r="K56" s="110">
        <v>442.71</v>
      </c>
      <c r="L56" s="110">
        <v>148.34</v>
      </c>
      <c r="M56" s="110">
        <v>199.3</v>
      </c>
      <c r="N56" s="110">
        <v>172.42</v>
      </c>
      <c r="O56" s="110">
        <v>135.63</v>
      </c>
    </row>
    <row r="57" spans="2:15" ht="11.25">
      <c r="B57" s="80" t="s">
        <v>122</v>
      </c>
      <c r="C57" s="80">
        <v>40909</v>
      </c>
      <c r="D57" s="109">
        <v>139.66</v>
      </c>
      <c r="E57" s="109">
        <v>164.09</v>
      </c>
      <c r="F57" s="109">
        <v>116.21</v>
      </c>
      <c r="G57" s="109">
        <v>225.07</v>
      </c>
      <c r="H57" s="109">
        <v>137.98</v>
      </c>
      <c r="I57" s="109">
        <v>152.76</v>
      </c>
      <c r="J57" s="109">
        <v>127.11</v>
      </c>
      <c r="K57" s="109">
        <v>337.21</v>
      </c>
      <c r="L57" s="109">
        <v>146.07</v>
      </c>
      <c r="M57" s="109">
        <v>198.58</v>
      </c>
      <c r="N57" s="109">
        <v>172.3</v>
      </c>
      <c r="O57" s="109">
        <v>117.24</v>
      </c>
    </row>
    <row r="58" spans="2:15" ht="11.25">
      <c r="B58" s="80" t="s">
        <v>26</v>
      </c>
      <c r="C58" s="80">
        <v>40940</v>
      </c>
      <c r="D58" s="109">
        <v>141.29</v>
      </c>
      <c r="E58" s="109">
        <v>151.73</v>
      </c>
      <c r="F58" s="109">
        <v>117.78</v>
      </c>
      <c r="G58" s="109">
        <v>224.32</v>
      </c>
      <c r="H58" s="109">
        <v>137.71</v>
      </c>
      <c r="I58" s="109">
        <v>135.85</v>
      </c>
      <c r="J58" s="109">
        <v>127.16</v>
      </c>
      <c r="K58" s="109">
        <v>304.73</v>
      </c>
      <c r="L58" s="109">
        <v>161.25</v>
      </c>
      <c r="M58" s="109">
        <v>183.54</v>
      </c>
      <c r="N58" s="109">
        <v>174.82</v>
      </c>
      <c r="O58" s="109">
        <v>115.59</v>
      </c>
    </row>
    <row r="59" spans="2:15" ht="11.25">
      <c r="B59" s="80" t="s">
        <v>26</v>
      </c>
      <c r="C59" s="80">
        <v>40969</v>
      </c>
      <c r="D59" s="109">
        <v>143.79</v>
      </c>
      <c r="E59" s="109">
        <v>172.56</v>
      </c>
      <c r="F59" s="109">
        <v>119.29</v>
      </c>
      <c r="G59" s="109">
        <v>227.79</v>
      </c>
      <c r="H59" s="109">
        <v>139.76</v>
      </c>
      <c r="I59" s="109">
        <v>156.81</v>
      </c>
      <c r="J59" s="109">
        <v>127</v>
      </c>
      <c r="K59" s="109">
        <v>357.78</v>
      </c>
      <c r="L59" s="109">
        <v>155.46</v>
      </c>
      <c r="M59" s="109">
        <v>211.88</v>
      </c>
      <c r="N59" s="109">
        <v>186.84</v>
      </c>
      <c r="O59" s="109">
        <v>137.16</v>
      </c>
    </row>
    <row r="60" spans="2:15" ht="11.25">
      <c r="B60" s="80" t="s">
        <v>26</v>
      </c>
      <c r="C60" s="80">
        <v>41000</v>
      </c>
      <c r="D60" s="109">
        <v>145.41</v>
      </c>
      <c r="E60" s="109">
        <v>168.8</v>
      </c>
      <c r="F60" s="109">
        <v>118.62</v>
      </c>
      <c r="G60" s="109">
        <v>237.73</v>
      </c>
      <c r="H60" s="109">
        <v>140.82</v>
      </c>
      <c r="I60" s="109">
        <v>141.03</v>
      </c>
      <c r="J60" s="109">
        <v>126.05</v>
      </c>
      <c r="K60" s="109">
        <v>324.71</v>
      </c>
      <c r="L60" s="109">
        <v>162.7</v>
      </c>
      <c r="M60" s="109">
        <v>149.79</v>
      </c>
      <c r="N60" s="109">
        <v>189.54</v>
      </c>
      <c r="O60" s="109">
        <v>184.18</v>
      </c>
    </row>
    <row r="61" spans="2:15" ht="11.25">
      <c r="B61" s="80" t="s">
        <v>26</v>
      </c>
      <c r="C61" s="80">
        <v>41030</v>
      </c>
      <c r="D61" s="109">
        <v>143.88</v>
      </c>
      <c r="E61" s="109">
        <v>184.9</v>
      </c>
      <c r="F61" s="109">
        <v>120.38</v>
      </c>
      <c r="G61" s="109">
        <v>289.17</v>
      </c>
      <c r="H61" s="109">
        <v>139.44</v>
      </c>
      <c r="I61" s="109">
        <v>161.92</v>
      </c>
      <c r="J61" s="109">
        <v>125.16</v>
      </c>
      <c r="K61" s="109">
        <v>351.36</v>
      </c>
      <c r="L61" s="109">
        <v>156.05</v>
      </c>
      <c r="M61" s="109">
        <v>195.72</v>
      </c>
      <c r="N61" s="109">
        <v>186.86</v>
      </c>
      <c r="O61" s="109">
        <v>155.59</v>
      </c>
    </row>
    <row r="62" spans="2:15" ht="11.25">
      <c r="B62" s="80" t="s">
        <v>26</v>
      </c>
      <c r="C62" s="80">
        <v>41061</v>
      </c>
      <c r="D62" s="109">
        <v>140.55</v>
      </c>
      <c r="E62" s="109">
        <v>173.34</v>
      </c>
      <c r="F62" s="109">
        <v>114.75</v>
      </c>
      <c r="G62" s="109">
        <v>238.78</v>
      </c>
      <c r="H62" s="109">
        <v>139.34</v>
      </c>
      <c r="I62" s="109">
        <v>151.72</v>
      </c>
      <c r="J62" s="109">
        <v>123.67</v>
      </c>
      <c r="K62" s="109">
        <v>277.51</v>
      </c>
      <c r="L62" s="109">
        <v>147.34</v>
      </c>
      <c r="M62" s="109">
        <v>171.02</v>
      </c>
      <c r="N62" s="109">
        <v>176.06</v>
      </c>
      <c r="O62" s="109">
        <v>176.15</v>
      </c>
    </row>
    <row r="63" spans="2:15" ht="11.25">
      <c r="B63" s="80" t="s">
        <v>26</v>
      </c>
      <c r="C63" s="80">
        <v>41091</v>
      </c>
      <c r="D63" s="109">
        <v>138.35</v>
      </c>
      <c r="E63" s="109">
        <v>172.15</v>
      </c>
      <c r="F63" s="109">
        <v>115.87</v>
      </c>
      <c r="G63" s="109">
        <v>232.7</v>
      </c>
      <c r="H63" s="109">
        <v>138.01</v>
      </c>
      <c r="I63" s="109">
        <v>167.3</v>
      </c>
      <c r="J63" s="109">
        <v>129.12</v>
      </c>
      <c r="K63" s="109">
        <v>327.33</v>
      </c>
      <c r="L63" s="109">
        <v>143.57</v>
      </c>
      <c r="M63" s="109">
        <v>170.79</v>
      </c>
      <c r="N63" s="109">
        <v>162.59</v>
      </c>
      <c r="O63" s="109">
        <v>121.14</v>
      </c>
    </row>
    <row r="64" spans="2:15" ht="11.25">
      <c r="B64" s="80" t="s">
        <v>26</v>
      </c>
      <c r="C64" s="80">
        <v>41122</v>
      </c>
      <c r="D64" s="109">
        <v>137.6</v>
      </c>
      <c r="E64" s="109">
        <v>182.86</v>
      </c>
      <c r="F64" s="109">
        <v>111.9</v>
      </c>
      <c r="G64" s="109">
        <v>265.43</v>
      </c>
      <c r="H64" s="109">
        <v>136.94</v>
      </c>
      <c r="I64" s="109">
        <v>187</v>
      </c>
      <c r="J64" s="109">
        <v>125.33</v>
      </c>
      <c r="K64" s="109">
        <v>361.35</v>
      </c>
      <c r="L64" s="109">
        <v>153.08</v>
      </c>
      <c r="M64" s="109">
        <v>212.74</v>
      </c>
      <c r="N64" s="109">
        <v>163.33</v>
      </c>
      <c r="O64" s="109">
        <v>77.69</v>
      </c>
    </row>
    <row r="65" spans="2:15" ht="11.25">
      <c r="B65" s="80" t="s">
        <v>26</v>
      </c>
      <c r="C65" s="80">
        <v>41153</v>
      </c>
      <c r="D65" s="109">
        <v>138.73</v>
      </c>
      <c r="E65" s="109">
        <v>165.17</v>
      </c>
      <c r="F65" s="109">
        <v>116.53</v>
      </c>
      <c r="G65" s="109">
        <v>233.65</v>
      </c>
      <c r="H65" s="109">
        <v>137.81</v>
      </c>
      <c r="I65" s="109">
        <v>156.59</v>
      </c>
      <c r="J65" s="109">
        <v>128.53</v>
      </c>
      <c r="K65" s="109">
        <v>257.64</v>
      </c>
      <c r="L65" s="109">
        <v>149.35</v>
      </c>
      <c r="M65" s="109">
        <v>208.69</v>
      </c>
      <c r="N65" s="109">
        <v>163.02</v>
      </c>
      <c r="O65" s="109">
        <v>115.11</v>
      </c>
    </row>
    <row r="66" spans="2:15" ht="11.25">
      <c r="B66" s="80" t="s">
        <v>26</v>
      </c>
      <c r="C66" s="80">
        <v>41183</v>
      </c>
      <c r="D66" s="109">
        <v>137.99</v>
      </c>
      <c r="E66" s="109">
        <v>191.36</v>
      </c>
      <c r="F66" s="109">
        <v>112.91</v>
      </c>
      <c r="G66" s="109">
        <v>286.38</v>
      </c>
      <c r="H66" s="109">
        <v>136.1</v>
      </c>
      <c r="I66" s="109">
        <v>184.52</v>
      </c>
      <c r="J66" s="109">
        <v>125.29</v>
      </c>
      <c r="K66" s="109">
        <v>347.28</v>
      </c>
      <c r="L66" s="109">
        <v>144.34</v>
      </c>
      <c r="M66" s="109">
        <v>250.91</v>
      </c>
      <c r="N66" s="109">
        <v>175.41</v>
      </c>
      <c r="O66" s="109">
        <v>106.58</v>
      </c>
    </row>
    <row r="67" spans="2:15" ht="11.25">
      <c r="B67" s="80" t="s">
        <v>26</v>
      </c>
      <c r="C67" s="80">
        <v>41214</v>
      </c>
      <c r="D67" s="109">
        <v>139.2</v>
      </c>
      <c r="E67" s="109">
        <v>194.93</v>
      </c>
      <c r="F67" s="109">
        <v>112.02</v>
      </c>
      <c r="G67" s="109">
        <v>257.79</v>
      </c>
      <c r="H67" s="109">
        <v>137.32</v>
      </c>
      <c r="I67" s="109">
        <v>165.19</v>
      </c>
      <c r="J67" s="109">
        <v>127.13</v>
      </c>
      <c r="K67" s="109">
        <v>337.98</v>
      </c>
      <c r="L67" s="109">
        <v>151.19</v>
      </c>
      <c r="M67" s="109">
        <v>216.61</v>
      </c>
      <c r="N67" s="109">
        <v>173.76</v>
      </c>
      <c r="O67" s="109">
        <v>207.41</v>
      </c>
    </row>
    <row r="68" spans="2:15" ht="11.25">
      <c r="B68" s="81" t="s">
        <v>26</v>
      </c>
      <c r="C68" s="81">
        <v>41244</v>
      </c>
      <c r="D68" s="110">
        <v>138.66</v>
      </c>
      <c r="E68" s="110">
        <v>165.76</v>
      </c>
      <c r="F68" s="110">
        <v>110.83</v>
      </c>
      <c r="G68" s="110">
        <v>259.95</v>
      </c>
      <c r="H68" s="110">
        <v>135.87</v>
      </c>
      <c r="I68" s="110">
        <v>144.03</v>
      </c>
      <c r="J68" s="110">
        <v>126.49</v>
      </c>
      <c r="K68" s="110">
        <v>363.46</v>
      </c>
      <c r="L68" s="110">
        <v>152.51</v>
      </c>
      <c r="M68" s="110">
        <v>194.17</v>
      </c>
      <c r="N68" s="110">
        <v>177.72</v>
      </c>
      <c r="O68" s="110">
        <v>128.83</v>
      </c>
    </row>
    <row r="69" spans="2:15" ht="11.25">
      <c r="B69" s="80" t="s">
        <v>125</v>
      </c>
      <c r="C69" s="80">
        <v>41275</v>
      </c>
      <c r="D69" s="109">
        <v>138.1</v>
      </c>
      <c r="E69" s="109">
        <v>190.52</v>
      </c>
      <c r="F69" s="109">
        <v>118.76</v>
      </c>
      <c r="G69" s="109">
        <v>258.42</v>
      </c>
      <c r="H69" s="109">
        <v>134.59</v>
      </c>
      <c r="I69" s="109">
        <v>165.81</v>
      </c>
      <c r="J69" s="109">
        <v>122.96</v>
      </c>
      <c r="K69" s="109">
        <v>269.27</v>
      </c>
      <c r="L69" s="109">
        <v>145.68</v>
      </c>
      <c r="M69" s="109">
        <v>226.1</v>
      </c>
      <c r="N69" s="109">
        <v>173.41</v>
      </c>
      <c r="O69" s="109">
        <v>189.45</v>
      </c>
    </row>
    <row r="70" spans="2:15" ht="11.25">
      <c r="B70" s="80"/>
      <c r="C70" s="80">
        <v>40940</v>
      </c>
      <c r="D70" s="109">
        <v>139.98</v>
      </c>
      <c r="E70" s="109">
        <v>158.09</v>
      </c>
      <c r="F70" s="109">
        <v>118.61</v>
      </c>
      <c r="G70" s="109">
        <v>230.02</v>
      </c>
      <c r="H70" s="109">
        <v>136.56</v>
      </c>
      <c r="I70" s="109">
        <v>140.5</v>
      </c>
      <c r="J70" s="109">
        <v>128.14</v>
      </c>
      <c r="K70" s="109">
        <v>206.53</v>
      </c>
      <c r="L70" s="109">
        <v>151.6</v>
      </c>
      <c r="M70" s="109">
        <v>193.77</v>
      </c>
      <c r="N70" s="109">
        <v>173.2</v>
      </c>
      <c r="O70" s="109">
        <v>141.94</v>
      </c>
    </row>
    <row r="71" spans="2:15" ht="11.25">
      <c r="B71" s="80"/>
      <c r="C71" s="80">
        <v>40603</v>
      </c>
      <c r="D71" s="109">
        <v>140.38</v>
      </c>
      <c r="E71" s="109">
        <v>179.46</v>
      </c>
      <c r="F71" s="109">
        <v>117.95</v>
      </c>
      <c r="G71" s="109">
        <v>237.14</v>
      </c>
      <c r="H71" s="109">
        <v>138.3</v>
      </c>
      <c r="I71" s="109">
        <v>161.95</v>
      </c>
      <c r="J71" s="109">
        <v>128.24</v>
      </c>
      <c r="K71" s="109">
        <v>298.84</v>
      </c>
      <c r="L71" s="109">
        <v>142.36</v>
      </c>
      <c r="M71" s="109">
        <v>238.19</v>
      </c>
      <c r="N71" s="109">
        <v>175.84</v>
      </c>
      <c r="O71" s="109">
        <v>151.11</v>
      </c>
    </row>
    <row r="72" spans="2:15" ht="11.25">
      <c r="B72" s="80"/>
      <c r="C72" s="80">
        <v>40269</v>
      </c>
      <c r="D72" s="109">
        <v>141.46</v>
      </c>
      <c r="E72" s="109">
        <v>201.04</v>
      </c>
      <c r="F72" s="109">
        <v>118.9</v>
      </c>
      <c r="G72" s="109">
        <v>257.67</v>
      </c>
      <c r="H72" s="109">
        <v>137.78</v>
      </c>
      <c r="I72" s="109">
        <v>180.04</v>
      </c>
      <c r="J72" s="109">
        <v>128.3</v>
      </c>
      <c r="K72" s="109">
        <v>349.05</v>
      </c>
      <c r="L72" s="109">
        <v>153.02</v>
      </c>
      <c r="M72" s="109">
        <v>223.27</v>
      </c>
      <c r="N72" s="109">
        <v>178.52</v>
      </c>
      <c r="O72" s="109">
        <v>189.21</v>
      </c>
    </row>
    <row r="73" spans="2:15" ht="11.25">
      <c r="B73" s="80"/>
      <c r="C73" s="80">
        <v>39934</v>
      </c>
      <c r="D73" s="109">
        <v>141.17</v>
      </c>
      <c r="E73" s="109">
        <v>196.23</v>
      </c>
      <c r="F73" s="109">
        <v>121.12</v>
      </c>
      <c r="G73" s="109">
        <v>255.75</v>
      </c>
      <c r="H73" s="109">
        <v>139.24</v>
      </c>
      <c r="I73" s="109">
        <v>171</v>
      </c>
      <c r="J73" s="109">
        <v>126.35</v>
      </c>
      <c r="K73" s="109">
        <v>326.74</v>
      </c>
      <c r="L73" s="109">
        <v>147.18</v>
      </c>
      <c r="M73" s="109">
        <v>208.42</v>
      </c>
      <c r="N73" s="109">
        <v>171.89</v>
      </c>
      <c r="O73" s="109">
        <v>202.25</v>
      </c>
    </row>
    <row r="74" spans="2:15" ht="11.25">
      <c r="B74" s="80"/>
      <c r="C74" s="80">
        <v>39600</v>
      </c>
      <c r="D74" s="109">
        <v>139.07</v>
      </c>
      <c r="E74" s="109">
        <v>178.09</v>
      </c>
      <c r="F74" s="109">
        <v>117.33</v>
      </c>
      <c r="G74" s="109">
        <v>272.4</v>
      </c>
      <c r="H74" s="109">
        <v>136.62</v>
      </c>
      <c r="I74" s="109">
        <v>168.25</v>
      </c>
      <c r="J74" s="109">
        <v>130.21</v>
      </c>
      <c r="K74" s="109">
        <v>336.09</v>
      </c>
      <c r="L74" s="109">
        <v>148.34</v>
      </c>
      <c r="M74" s="109">
        <v>210.24</v>
      </c>
      <c r="N74" s="109">
        <v>167.68</v>
      </c>
      <c r="O74" s="109">
        <v>111</v>
      </c>
    </row>
    <row r="75" spans="2:15" ht="11.25">
      <c r="B75" s="81"/>
      <c r="C75" s="81">
        <v>39264</v>
      </c>
      <c r="D75" s="110">
        <v>137.06</v>
      </c>
      <c r="E75" s="110">
        <v>217.84</v>
      </c>
      <c r="F75" s="110">
        <v>115.59</v>
      </c>
      <c r="G75" s="110">
        <v>263.65</v>
      </c>
      <c r="H75" s="110">
        <v>134.09</v>
      </c>
      <c r="I75" s="110">
        <v>190.62</v>
      </c>
      <c r="J75" s="110">
        <v>129.61</v>
      </c>
      <c r="K75" s="110">
        <v>349.13</v>
      </c>
      <c r="L75" s="110">
        <v>157.85</v>
      </c>
      <c r="M75" s="110">
        <v>208.17</v>
      </c>
      <c r="N75" s="110">
        <v>164.27</v>
      </c>
      <c r="O75" s="110">
        <v>244.31</v>
      </c>
    </row>
    <row r="76" spans="2:15" ht="11.25">
      <c r="B76" s="80"/>
      <c r="C76" s="80" t="s">
        <v>93</v>
      </c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</row>
    <row r="77" spans="2:15" ht="11.25">
      <c r="B77" s="80"/>
      <c r="C77" s="80" t="s">
        <v>174</v>
      </c>
      <c r="D77" s="111">
        <f>(D75/D63-1)*100</f>
        <v>-0.9324177809902356</v>
      </c>
      <c r="E77" s="111">
        <f aca="true" t="shared" si="0" ref="E77:O77">(E75/E63-1)*100</f>
        <v>26.540807435376124</v>
      </c>
      <c r="F77" s="111">
        <f t="shared" si="0"/>
        <v>-0.24165012514024697</v>
      </c>
      <c r="G77" s="111">
        <f t="shared" si="0"/>
        <v>13.300386764073902</v>
      </c>
      <c r="H77" s="111">
        <f t="shared" si="0"/>
        <v>-2.840373885950287</v>
      </c>
      <c r="I77" s="111">
        <f t="shared" si="0"/>
        <v>13.939031679617454</v>
      </c>
      <c r="J77" s="111">
        <f t="shared" si="0"/>
        <v>0.379491945477084</v>
      </c>
      <c r="K77" s="111">
        <f t="shared" si="0"/>
        <v>6.659945620627505</v>
      </c>
      <c r="L77" s="111">
        <f t="shared" si="0"/>
        <v>9.946367625548525</v>
      </c>
      <c r="M77" s="111">
        <f t="shared" si="0"/>
        <v>21.886527314245562</v>
      </c>
      <c r="N77" s="111">
        <f t="shared" si="0"/>
        <v>1.0332738790823637</v>
      </c>
      <c r="O77" s="111">
        <f t="shared" si="0"/>
        <v>101.67574706950634</v>
      </c>
    </row>
    <row r="78" spans="2:15" ht="11.25">
      <c r="B78" s="80"/>
      <c r="C78" s="80" t="s">
        <v>120</v>
      </c>
      <c r="D78" s="111">
        <v>-1.5821860554117717</v>
      </c>
      <c r="E78" s="111">
        <v>11.258283722222684</v>
      </c>
      <c r="F78" s="111">
        <v>0.6513549641511851</v>
      </c>
      <c r="G78" s="111">
        <v>5.937716345580002</v>
      </c>
      <c r="H78" s="111">
        <v>-1.6319651408957303</v>
      </c>
      <c r="I78" s="111">
        <v>10.3785870206766</v>
      </c>
      <c r="J78" s="111">
        <v>0.9646774430399851</v>
      </c>
      <c r="K78" s="111">
        <v>-6.357015386099474</v>
      </c>
      <c r="L78" s="111">
        <v>-2.4626086307858785</v>
      </c>
      <c r="M78" s="111">
        <v>17.703618143789225</v>
      </c>
      <c r="N78" s="111">
        <v>-3.5388027317635573</v>
      </c>
      <c r="O78" s="111">
        <v>22.066431656819407</v>
      </c>
    </row>
    <row r="79" spans="2:15" ht="11.25">
      <c r="B79" s="81"/>
      <c r="C79" s="81" t="s">
        <v>121</v>
      </c>
      <c r="D79" s="189">
        <v>-1.7595480491967352</v>
      </c>
      <c r="E79" s="189">
        <v>4.003090104642171</v>
      </c>
      <c r="F79" s="189">
        <v>-0.45965343703531225</v>
      </c>
      <c r="G79" s="189">
        <v>2.300409101936518</v>
      </c>
      <c r="H79" s="189">
        <v>-2.1609924469588093</v>
      </c>
      <c r="I79" s="189">
        <v>5.9740887963488865</v>
      </c>
      <c r="J79" s="189">
        <v>2.2115094908104593</v>
      </c>
      <c r="K79" s="189">
        <v>-15.491217740053987</v>
      </c>
      <c r="L79" s="189">
        <v>-1.283072780723682</v>
      </c>
      <c r="M79" s="189">
        <v>12.700608021711336</v>
      </c>
      <c r="N79" s="189">
        <v>-2.8722314775049274</v>
      </c>
      <c r="O79" s="189">
        <v>2.9893525370562335</v>
      </c>
    </row>
    <row r="80" ht="11.25">
      <c r="C80" s="80" t="s">
        <v>150</v>
      </c>
    </row>
  </sheetData>
  <sheetProtection/>
  <mergeCells count="7">
    <mergeCell ref="C7:C8"/>
    <mergeCell ref="D7:E7"/>
    <mergeCell ref="L7:M7"/>
    <mergeCell ref="N7:O7"/>
    <mergeCell ref="F7:G7"/>
    <mergeCell ref="J7:K7"/>
    <mergeCell ref="H7:I7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57"/>
  <sheetViews>
    <sheetView zoomScalePageLayoutView="0" workbookViewId="0" topLeftCell="A1">
      <selection activeCell="A1" sqref="A1"/>
    </sheetView>
  </sheetViews>
  <sheetFormatPr defaultColWidth="8.00390625" defaultRowHeight="12.75"/>
  <cols>
    <col min="1" max="1" width="3.7109375" style="22" customWidth="1"/>
    <col min="2" max="2" width="5.00390625" style="17" bestFit="1" customWidth="1"/>
    <col min="3" max="3" width="10.57421875" style="22" customWidth="1"/>
    <col min="4" max="4" width="12.57421875" style="20" customWidth="1"/>
    <col min="5" max="5" width="17.7109375" style="20" customWidth="1"/>
    <col min="6" max="16384" width="8.00390625" style="22" customWidth="1"/>
  </cols>
  <sheetData>
    <row r="1" spans="2:10" s="98" customFormat="1" ht="12.75">
      <c r="B1" s="99" t="s">
        <v>86</v>
      </c>
      <c r="C1" s="100"/>
      <c r="D1" s="7"/>
      <c r="J1" s="101" t="s">
        <v>123</v>
      </c>
    </row>
    <row r="3" spans="3:4" ht="11.25">
      <c r="C3" s="5" t="s">
        <v>134</v>
      </c>
      <c r="D3" s="19"/>
    </row>
    <row r="4" spans="3:5" ht="11.25">
      <c r="C4" s="105" t="s">
        <v>137</v>
      </c>
      <c r="D4" s="24"/>
      <c r="E4" s="24"/>
    </row>
    <row r="5" spans="2:5" ht="11.25">
      <c r="B5" s="25"/>
      <c r="C5" s="11" t="s">
        <v>102</v>
      </c>
      <c r="D5" s="173"/>
      <c r="E5" s="174"/>
    </row>
    <row r="6" spans="2:5" ht="11.25">
      <c r="B6" s="28"/>
      <c r="C6" s="26"/>
      <c r="D6" s="175"/>
      <c r="E6" s="176"/>
    </row>
    <row r="7" spans="2:5" ht="11.25">
      <c r="B7" s="140"/>
      <c r="C7" s="200" t="s">
        <v>12</v>
      </c>
      <c r="D7" s="172" t="s">
        <v>138</v>
      </c>
      <c r="E7" s="172" t="s">
        <v>139</v>
      </c>
    </row>
    <row r="8" spans="2:5" ht="12" thickBot="1">
      <c r="B8" s="25"/>
      <c r="C8" s="235"/>
      <c r="D8" s="172"/>
      <c r="E8" s="172" t="s">
        <v>142</v>
      </c>
    </row>
    <row r="9" spans="2:5" s="43" customFormat="1" ht="12" thickTop="1">
      <c r="B9" s="164" t="s">
        <v>124</v>
      </c>
      <c r="C9" s="164">
        <v>39448</v>
      </c>
      <c r="D9" s="177">
        <v>105.73</v>
      </c>
      <c r="E9" s="177">
        <v>76.38401193277275</v>
      </c>
    </row>
    <row r="10" spans="2:5" s="7" customFormat="1" ht="11.25">
      <c r="B10" s="80" t="s">
        <v>26</v>
      </c>
      <c r="C10" s="80">
        <v>39479</v>
      </c>
      <c r="D10" s="178">
        <v>102.14</v>
      </c>
      <c r="E10" s="178">
        <v>72.33031391767662</v>
      </c>
    </row>
    <row r="11" spans="2:5" s="7" customFormat="1" ht="11.25">
      <c r="B11" s="80" t="s">
        <v>26</v>
      </c>
      <c r="C11" s="80">
        <v>39508</v>
      </c>
      <c r="D11" s="178">
        <v>101.24</v>
      </c>
      <c r="E11" s="178">
        <v>73.42487237135109</v>
      </c>
    </row>
    <row r="12" spans="2:5" s="7" customFormat="1" ht="11.25">
      <c r="B12" s="80" t="s">
        <v>26</v>
      </c>
      <c r="C12" s="80">
        <v>39539</v>
      </c>
      <c r="D12" s="178">
        <v>99.66</v>
      </c>
      <c r="E12" s="178">
        <v>72.10754669385744</v>
      </c>
    </row>
    <row r="13" spans="2:5" s="7" customFormat="1" ht="11.25">
      <c r="B13" s="80" t="s">
        <v>26</v>
      </c>
      <c r="C13" s="80">
        <v>39569</v>
      </c>
      <c r="D13" s="178">
        <v>104.68</v>
      </c>
      <c r="E13" s="178">
        <v>78.49761627203995</v>
      </c>
    </row>
    <row r="14" spans="2:5" s="7" customFormat="1" ht="11.25">
      <c r="B14" s="80" t="s">
        <v>26</v>
      </c>
      <c r="C14" s="80">
        <v>39600</v>
      </c>
      <c r="D14" s="178">
        <v>106.7</v>
      </c>
      <c r="E14" s="178">
        <v>67.66863818339372</v>
      </c>
    </row>
    <row r="15" spans="2:5" s="7" customFormat="1" ht="11.25">
      <c r="B15" s="80" t="s">
        <v>26</v>
      </c>
      <c r="C15" s="80">
        <v>39630</v>
      </c>
      <c r="D15" s="178">
        <v>107.89</v>
      </c>
      <c r="E15" s="178">
        <v>71.92886985420427</v>
      </c>
    </row>
    <row r="16" spans="2:5" s="7" customFormat="1" ht="11.25">
      <c r="B16" s="80" t="s">
        <v>26</v>
      </c>
      <c r="C16" s="80">
        <v>39661</v>
      </c>
      <c r="D16" s="178">
        <v>111.11</v>
      </c>
      <c r="E16" s="178">
        <v>66.16838776444585</v>
      </c>
    </row>
    <row r="17" spans="2:5" s="7" customFormat="1" ht="11.25">
      <c r="B17" s="80" t="s">
        <v>26</v>
      </c>
      <c r="C17" s="80">
        <v>39692</v>
      </c>
      <c r="D17" s="178">
        <v>108.79</v>
      </c>
      <c r="E17" s="178">
        <v>70.25225557617242</v>
      </c>
    </row>
    <row r="18" spans="2:5" s="7" customFormat="1" ht="11.25">
      <c r="B18" s="80" t="s">
        <v>26</v>
      </c>
      <c r="C18" s="80">
        <v>39722</v>
      </c>
      <c r="D18" s="178">
        <v>111.39</v>
      </c>
      <c r="E18" s="178">
        <v>66.87499703048795</v>
      </c>
    </row>
    <row r="19" spans="2:5" s="7" customFormat="1" ht="11.25">
      <c r="B19" s="80" t="s">
        <v>26</v>
      </c>
      <c r="C19" s="80">
        <v>39753</v>
      </c>
      <c r="D19" s="178">
        <v>105.75</v>
      </c>
      <c r="E19" s="178">
        <v>75.49754908360772</v>
      </c>
    </row>
    <row r="20" spans="2:5" s="7" customFormat="1" ht="11.25">
      <c r="B20" s="81" t="s">
        <v>26</v>
      </c>
      <c r="C20" s="81">
        <v>39783</v>
      </c>
      <c r="D20" s="179">
        <v>104.19</v>
      </c>
      <c r="E20" s="179">
        <v>71.27092861435864</v>
      </c>
    </row>
    <row r="21" spans="2:5" s="7" customFormat="1" ht="11.25">
      <c r="B21" s="80" t="s">
        <v>104</v>
      </c>
      <c r="C21" s="80">
        <v>39814</v>
      </c>
      <c r="D21" s="178">
        <v>97.07</v>
      </c>
      <c r="E21" s="178">
        <v>73.7814879387623</v>
      </c>
    </row>
    <row r="22" spans="2:5" s="7" customFormat="1" ht="11.25">
      <c r="B22" s="80" t="s">
        <v>26</v>
      </c>
      <c r="C22" s="80">
        <v>39845</v>
      </c>
      <c r="D22" s="178">
        <v>98.88</v>
      </c>
      <c r="E22" s="178">
        <v>85.2396830600188</v>
      </c>
    </row>
    <row r="23" spans="2:5" s="7" customFormat="1" ht="11.25">
      <c r="B23" s="80" t="s">
        <v>26</v>
      </c>
      <c r="C23" s="80">
        <v>39873</v>
      </c>
      <c r="D23" s="178">
        <v>99.87</v>
      </c>
      <c r="E23" s="178">
        <v>80.07186383250286</v>
      </c>
    </row>
    <row r="24" spans="2:5" s="7" customFormat="1" ht="11.25">
      <c r="B24" s="80" t="s">
        <v>26</v>
      </c>
      <c r="C24" s="80">
        <v>39904</v>
      </c>
      <c r="D24" s="178">
        <v>100.73</v>
      </c>
      <c r="E24" s="178">
        <v>90.10051768296404</v>
      </c>
    </row>
    <row r="25" spans="2:5" s="7" customFormat="1" ht="11.25">
      <c r="B25" s="80" t="s">
        <v>26</v>
      </c>
      <c r="C25" s="80">
        <v>39934</v>
      </c>
      <c r="D25" s="178">
        <v>100.78</v>
      </c>
      <c r="E25" s="178">
        <v>81.38643782338622</v>
      </c>
    </row>
    <row r="26" spans="2:5" s="7" customFormat="1" ht="11.25">
      <c r="B26" s="80" t="s">
        <v>26</v>
      </c>
      <c r="C26" s="80">
        <v>39965</v>
      </c>
      <c r="D26" s="178">
        <v>102.42</v>
      </c>
      <c r="E26" s="178">
        <v>87.51932275842479</v>
      </c>
    </row>
    <row r="27" spans="2:5" s="7" customFormat="1" ht="11.25">
      <c r="B27" s="80" t="s">
        <v>26</v>
      </c>
      <c r="C27" s="80">
        <v>39995</v>
      </c>
      <c r="D27" s="178">
        <v>102.09</v>
      </c>
      <c r="E27" s="178">
        <v>79.80595068505272</v>
      </c>
    </row>
    <row r="28" spans="2:5" s="7" customFormat="1" ht="11.25">
      <c r="B28" s="80" t="s">
        <v>26</v>
      </c>
      <c r="C28" s="80">
        <v>40026</v>
      </c>
      <c r="D28" s="178">
        <v>102.72</v>
      </c>
      <c r="E28" s="178">
        <v>80.5607695149042</v>
      </c>
    </row>
    <row r="29" spans="2:5" s="7" customFormat="1" ht="11.25">
      <c r="B29" s="80" t="s">
        <v>26</v>
      </c>
      <c r="C29" s="80">
        <v>40057</v>
      </c>
      <c r="D29" s="178">
        <v>106.1</v>
      </c>
      <c r="E29" s="178">
        <v>69.06648222230292</v>
      </c>
    </row>
    <row r="30" spans="2:5" s="7" customFormat="1" ht="11.25">
      <c r="B30" s="80" t="s">
        <v>26</v>
      </c>
      <c r="C30" s="80">
        <v>40087</v>
      </c>
      <c r="D30" s="178">
        <v>106.65</v>
      </c>
      <c r="E30" s="178">
        <v>71.37601894123648</v>
      </c>
    </row>
    <row r="31" spans="2:5" s="7" customFormat="1" ht="11.25">
      <c r="B31" s="80" t="s">
        <v>26</v>
      </c>
      <c r="C31" s="80">
        <v>40118</v>
      </c>
      <c r="D31" s="178">
        <v>108.83</v>
      </c>
      <c r="E31" s="178">
        <v>68.78619278806703</v>
      </c>
    </row>
    <row r="32" spans="2:5" s="7" customFormat="1" ht="11.25">
      <c r="B32" s="81" t="s">
        <v>26</v>
      </c>
      <c r="C32" s="81">
        <v>40148</v>
      </c>
      <c r="D32" s="179">
        <v>112.31</v>
      </c>
      <c r="E32" s="179">
        <v>64.35712995196147</v>
      </c>
    </row>
    <row r="33" spans="2:5" s="7" customFormat="1" ht="11.25">
      <c r="B33" s="80" t="s">
        <v>106</v>
      </c>
      <c r="C33" s="80">
        <v>40179</v>
      </c>
      <c r="D33" s="178">
        <v>113.03</v>
      </c>
      <c r="E33" s="178">
        <v>66.61258659219045</v>
      </c>
    </row>
    <row r="34" spans="2:5" s="7" customFormat="1" ht="11.25">
      <c r="B34" s="80" t="s">
        <v>26</v>
      </c>
      <c r="C34" s="80">
        <v>40210</v>
      </c>
      <c r="D34" s="178">
        <v>111.96</v>
      </c>
      <c r="E34" s="178">
        <v>63.58502997547364</v>
      </c>
    </row>
    <row r="35" spans="2:5" s="7" customFormat="1" ht="11.25">
      <c r="B35" s="80" t="s">
        <v>26</v>
      </c>
      <c r="C35" s="80">
        <v>40238</v>
      </c>
      <c r="D35" s="178">
        <v>113.18</v>
      </c>
      <c r="E35" s="178">
        <v>62.620230357817775</v>
      </c>
    </row>
    <row r="36" spans="2:5" s="7" customFormat="1" ht="11.25">
      <c r="B36" s="80" t="s">
        <v>26</v>
      </c>
      <c r="C36" s="80">
        <v>40269</v>
      </c>
      <c r="D36" s="178">
        <v>112.28</v>
      </c>
      <c r="E36" s="178">
        <v>62.971402673423654</v>
      </c>
    </row>
    <row r="37" spans="2:5" s="7" customFormat="1" ht="11.25">
      <c r="B37" s="80" t="s">
        <v>26</v>
      </c>
      <c r="C37" s="80">
        <v>40299</v>
      </c>
      <c r="D37" s="178">
        <v>117.25</v>
      </c>
      <c r="E37" s="178">
        <v>67.66507228182031</v>
      </c>
    </row>
    <row r="38" spans="2:5" s="7" customFormat="1" ht="11.25">
      <c r="B38" s="80" t="s">
        <v>26</v>
      </c>
      <c r="C38" s="80">
        <v>40330</v>
      </c>
      <c r="D38" s="178">
        <v>117.19</v>
      </c>
      <c r="E38" s="178">
        <v>60.0699953768899</v>
      </c>
    </row>
    <row r="39" spans="2:5" s="7" customFormat="1" ht="11.25">
      <c r="B39" s="80" t="s">
        <v>26</v>
      </c>
      <c r="C39" s="80">
        <v>40360</v>
      </c>
      <c r="D39" s="178">
        <v>121.14</v>
      </c>
      <c r="E39" s="178">
        <v>58.21045177793343</v>
      </c>
    </row>
    <row r="40" spans="2:5" s="7" customFormat="1" ht="11.25">
      <c r="B40" s="80" t="s">
        <v>26</v>
      </c>
      <c r="C40" s="80">
        <v>40391</v>
      </c>
      <c r="D40" s="178">
        <v>121.68</v>
      </c>
      <c r="E40" s="178">
        <v>60.26179067854065</v>
      </c>
    </row>
    <row r="41" spans="2:5" s="7" customFormat="1" ht="11.25">
      <c r="B41" s="80" t="s">
        <v>26</v>
      </c>
      <c r="C41" s="80">
        <v>40422</v>
      </c>
      <c r="D41" s="178">
        <v>126.71</v>
      </c>
      <c r="E41" s="178">
        <v>55.91465292172527</v>
      </c>
    </row>
    <row r="42" spans="2:5" s="7" customFormat="1" ht="11.25">
      <c r="B42" s="80" t="s">
        <v>26</v>
      </c>
      <c r="C42" s="80">
        <v>40452</v>
      </c>
      <c r="D42" s="178">
        <v>125.62</v>
      </c>
      <c r="E42" s="178">
        <v>60.84523201111953</v>
      </c>
    </row>
    <row r="43" spans="2:5" s="7" customFormat="1" ht="11.25">
      <c r="B43" s="80" t="s">
        <v>26</v>
      </c>
      <c r="C43" s="80">
        <v>40483</v>
      </c>
      <c r="D43" s="178">
        <v>126.48</v>
      </c>
      <c r="E43" s="178">
        <v>57.705804800312364</v>
      </c>
    </row>
    <row r="44" spans="2:6" s="43" customFormat="1" ht="11.25">
      <c r="B44" s="81" t="s">
        <v>26</v>
      </c>
      <c r="C44" s="81">
        <v>40513</v>
      </c>
      <c r="D44" s="179">
        <v>129.07</v>
      </c>
      <c r="E44" s="179">
        <v>64.06237378159972</v>
      </c>
      <c r="F44" s="7"/>
    </row>
    <row r="45" spans="2:6" s="43" customFormat="1" ht="11.25">
      <c r="B45" s="80" t="s">
        <v>107</v>
      </c>
      <c r="C45" s="80">
        <v>40544</v>
      </c>
      <c r="D45" s="178">
        <v>128.5</v>
      </c>
      <c r="E45" s="178">
        <v>61.42616962170537</v>
      </c>
      <c r="F45" s="7"/>
    </row>
    <row r="46" spans="2:6" s="43" customFormat="1" ht="11.25">
      <c r="B46" s="80" t="s">
        <v>26</v>
      </c>
      <c r="C46" s="80">
        <v>40575</v>
      </c>
      <c r="D46" s="178">
        <v>128.38</v>
      </c>
      <c r="E46" s="178">
        <v>57.66663411289178</v>
      </c>
      <c r="F46" s="7"/>
    </row>
    <row r="47" spans="2:6" s="43" customFormat="1" ht="11.25">
      <c r="B47" s="80" t="s">
        <v>26</v>
      </c>
      <c r="C47" s="80">
        <v>40603</v>
      </c>
      <c r="D47" s="178">
        <v>126.67</v>
      </c>
      <c r="E47" s="178">
        <v>57.570556693827044</v>
      </c>
      <c r="F47" s="7"/>
    </row>
    <row r="48" spans="2:6" s="43" customFormat="1" ht="11.25">
      <c r="B48" s="80" t="s">
        <v>26</v>
      </c>
      <c r="C48" s="80">
        <v>40634</v>
      </c>
      <c r="D48" s="178">
        <v>127.11</v>
      </c>
      <c r="E48" s="178">
        <v>56.97576820598886</v>
      </c>
      <c r="F48" s="7"/>
    </row>
    <row r="49" spans="2:5" s="43" customFormat="1" ht="11.25">
      <c r="B49" s="80" t="s">
        <v>26</v>
      </c>
      <c r="C49" s="80">
        <v>40664</v>
      </c>
      <c r="D49" s="178">
        <v>129.31</v>
      </c>
      <c r="E49" s="178">
        <v>57.85382110743337</v>
      </c>
    </row>
    <row r="50" spans="2:5" s="43" customFormat="1" ht="11.25">
      <c r="B50" s="80" t="s">
        <v>26</v>
      </c>
      <c r="C50" s="80">
        <v>40695</v>
      </c>
      <c r="D50" s="178">
        <v>129.67</v>
      </c>
      <c r="E50" s="178">
        <v>57.79236638410508</v>
      </c>
    </row>
    <row r="51" spans="2:5" s="43" customFormat="1" ht="11.25">
      <c r="B51" s="80" t="s">
        <v>26</v>
      </c>
      <c r="C51" s="80">
        <v>40725</v>
      </c>
      <c r="D51" s="178">
        <v>130.31</v>
      </c>
      <c r="E51" s="178">
        <v>58.308958088210204</v>
      </c>
    </row>
    <row r="52" spans="2:5" s="43" customFormat="1" ht="11.25">
      <c r="B52" s="80" t="s">
        <v>26</v>
      </c>
      <c r="C52" s="80">
        <v>40756</v>
      </c>
      <c r="D52" s="178">
        <v>130.68</v>
      </c>
      <c r="E52" s="178">
        <v>57.19142583307541</v>
      </c>
    </row>
    <row r="53" spans="2:5" s="43" customFormat="1" ht="11.25">
      <c r="B53" s="80" t="s">
        <v>26</v>
      </c>
      <c r="C53" s="80">
        <v>40787</v>
      </c>
      <c r="D53" s="178">
        <v>132.67</v>
      </c>
      <c r="E53" s="178">
        <v>57.851966887090306</v>
      </c>
    </row>
    <row r="54" spans="2:5" s="43" customFormat="1" ht="11.25">
      <c r="B54" s="80" t="s">
        <v>26</v>
      </c>
      <c r="C54" s="80">
        <v>40817</v>
      </c>
      <c r="D54" s="178">
        <v>132.54</v>
      </c>
      <c r="E54" s="178">
        <v>57.4525613005002</v>
      </c>
    </row>
    <row r="55" spans="2:5" s="43" customFormat="1" ht="11.25">
      <c r="B55" s="80" t="s">
        <v>26</v>
      </c>
      <c r="C55" s="80">
        <v>40848</v>
      </c>
      <c r="D55" s="178">
        <v>128.23</v>
      </c>
      <c r="E55" s="178">
        <v>57.51929742395959</v>
      </c>
    </row>
    <row r="56" spans="2:5" s="43" customFormat="1" ht="11.25">
      <c r="B56" s="81" t="s">
        <v>26</v>
      </c>
      <c r="C56" s="81">
        <v>40878</v>
      </c>
      <c r="D56" s="179">
        <v>124.63</v>
      </c>
      <c r="E56" s="179">
        <v>59.10544338553338</v>
      </c>
    </row>
    <row r="57" spans="2:5" s="43" customFormat="1" ht="11.25">
      <c r="B57" s="80" t="s">
        <v>122</v>
      </c>
      <c r="C57" s="80">
        <v>40909</v>
      </c>
      <c r="D57" s="178">
        <v>122.83</v>
      </c>
      <c r="E57" s="178">
        <v>58.20147920679073</v>
      </c>
    </row>
    <row r="58" spans="2:5" s="43" customFormat="1" ht="11.25">
      <c r="B58" s="80" t="s">
        <v>26</v>
      </c>
      <c r="C58" s="80">
        <v>40940</v>
      </c>
      <c r="D58" s="178">
        <v>120.47</v>
      </c>
      <c r="E58" s="178">
        <v>63.14157096486134</v>
      </c>
    </row>
    <row r="59" spans="2:5" s="43" customFormat="1" ht="11.25">
      <c r="B59" s="80" t="s">
        <v>26</v>
      </c>
      <c r="C59" s="80">
        <v>40969</v>
      </c>
      <c r="D59" s="178">
        <v>120.22</v>
      </c>
      <c r="E59" s="178">
        <v>61.41152549956733</v>
      </c>
    </row>
    <row r="60" spans="2:5" s="43" customFormat="1" ht="11.25">
      <c r="B60" s="80" t="s">
        <v>26</v>
      </c>
      <c r="C60" s="80">
        <v>41000</v>
      </c>
      <c r="D60" s="178">
        <v>121.06</v>
      </c>
      <c r="E60" s="178">
        <v>57.56531338306964</v>
      </c>
    </row>
    <row r="61" spans="2:5" s="43" customFormat="1" ht="11.25">
      <c r="B61" s="80" t="s">
        <v>26</v>
      </c>
      <c r="C61" s="80">
        <v>41030</v>
      </c>
      <c r="D61" s="178">
        <v>122.69</v>
      </c>
      <c r="E61" s="178">
        <v>58.957861634790305</v>
      </c>
    </row>
    <row r="62" spans="2:5" s="43" customFormat="1" ht="11.25">
      <c r="B62" s="80" t="s">
        <v>26</v>
      </c>
      <c r="C62" s="80">
        <v>41061</v>
      </c>
      <c r="D62" s="178">
        <v>122.9</v>
      </c>
      <c r="E62" s="178">
        <v>51.73544541345394</v>
      </c>
    </row>
    <row r="63" spans="2:5" s="43" customFormat="1" ht="11.25">
      <c r="B63" s="80" t="s">
        <v>26</v>
      </c>
      <c r="C63" s="80">
        <v>41091</v>
      </c>
      <c r="D63" s="178">
        <v>122.72</v>
      </c>
      <c r="E63" s="178">
        <v>61.818549972219806</v>
      </c>
    </row>
    <row r="64" spans="2:5" s="43" customFormat="1" ht="11.25">
      <c r="B64" s="80" t="s">
        <v>26</v>
      </c>
      <c r="C64" s="80">
        <v>41122</v>
      </c>
      <c r="D64" s="178">
        <v>123.53</v>
      </c>
      <c r="E64" s="178">
        <v>59.86602256988602</v>
      </c>
    </row>
    <row r="65" spans="2:5" s="43" customFormat="1" ht="11.25">
      <c r="B65" s="80" t="s">
        <v>26</v>
      </c>
      <c r="C65" s="80">
        <v>41153</v>
      </c>
      <c r="D65" s="178">
        <v>121.54</v>
      </c>
      <c r="E65" s="178">
        <v>62.53260468128697</v>
      </c>
    </row>
    <row r="66" spans="2:5" s="43" customFormat="1" ht="11.25">
      <c r="B66" s="80" t="s">
        <v>26</v>
      </c>
      <c r="C66" s="80">
        <v>41183</v>
      </c>
      <c r="D66" s="178">
        <v>120.81</v>
      </c>
      <c r="E66" s="178">
        <v>60.37530606418371</v>
      </c>
    </row>
    <row r="67" spans="2:5" s="43" customFormat="1" ht="11.25">
      <c r="B67" s="80" t="s">
        <v>26</v>
      </c>
      <c r="C67" s="80">
        <v>41214</v>
      </c>
      <c r="D67" s="178">
        <v>119.49</v>
      </c>
      <c r="E67" s="178">
        <v>59.52788862467839</v>
      </c>
    </row>
    <row r="68" spans="2:5" s="43" customFormat="1" ht="11.25">
      <c r="B68" s="81" t="s">
        <v>26</v>
      </c>
      <c r="C68" s="81">
        <v>41244</v>
      </c>
      <c r="D68" s="179">
        <v>120.38</v>
      </c>
      <c r="E68" s="179">
        <v>56.75392534138433</v>
      </c>
    </row>
    <row r="69" spans="2:5" s="43" customFormat="1" ht="11.25">
      <c r="B69" s="166" t="s">
        <v>125</v>
      </c>
      <c r="C69" s="166">
        <v>41275</v>
      </c>
      <c r="D69" s="190">
        <v>121.8</v>
      </c>
      <c r="E69" s="190">
        <v>51.0391886627301</v>
      </c>
    </row>
    <row r="70" spans="2:7" s="43" customFormat="1" ht="11.25">
      <c r="B70" s="80"/>
      <c r="C70" s="80">
        <v>40940</v>
      </c>
      <c r="D70" s="178">
        <v>121.25</v>
      </c>
      <c r="E70" s="178">
        <v>52.681927419425605</v>
      </c>
      <c r="F70" s="7"/>
      <c r="G70" s="7"/>
    </row>
    <row r="71" spans="2:7" s="43" customFormat="1" ht="11.25">
      <c r="B71" s="80"/>
      <c r="C71" s="80">
        <v>40603</v>
      </c>
      <c r="D71" s="178">
        <v>122.39</v>
      </c>
      <c r="E71" s="178">
        <v>54.8864299374262</v>
      </c>
      <c r="F71" s="7"/>
      <c r="G71" s="7"/>
    </row>
    <row r="72" spans="2:5" s="43" customFormat="1" ht="11.25">
      <c r="B72" s="80"/>
      <c r="C72" s="80">
        <v>40269</v>
      </c>
      <c r="D72" s="178">
        <v>120.08</v>
      </c>
      <c r="E72" s="178">
        <v>53.47846873501969</v>
      </c>
    </row>
    <row r="73" spans="2:5" s="43" customFormat="1" ht="11.25">
      <c r="B73" s="80"/>
      <c r="C73" s="80">
        <v>39934</v>
      </c>
      <c r="D73" s="178">
        <v>119.74</v>
      </c>
      <c r="E73" s="178">
        <v>54.60531646283255</v>
      </c>
    </row>
    <row r="74" spans="2:5" s="43" customFormat="1" ht="11.25">
      <c r="B74" s="80"/>
      <c r="C74" s="80">
        <v>39600</v>
      </c>
      <c r="D74" s="178">
        <v>118.59</v>
      </c>
      <c r="E74" s="178">
        <v>58.015805349174066</v>
      </c>
    </row>
    <row r="75" spans="2:5" s="43" customFormat="1" ht="11.25">
      <c r="B75" s="81"/>
      <c r="C75" s="81">
        <v>39264</v>
      </c>
      <c r="D75" s="179">
        <v>119.01</v>
      </c>
      <c r="E75" s="179">
        <v>50.5339318679169</v>
      </c>
    </row>
    <row r="76" spans="2:5" s="43" customFormat="1" ht="11.25">
      <c r="B76" s="80"/>
      <c r="C76" s="80" t="s">
        <v>151</v>
      </c>
      <c r="D76" s="12"/>
      <c r="E76" s="12"/>
    </row>
    <row r="77" spans="2:5" s="43" customFormat="1" ht="11.25">
      <c r="B77" s="80"/>
      <c r="C77" s="43" t="s">
        <v>152</v>
      </c>
      <c r="D77" s="12"/>
      <c r="E77" s="12"/>
    </row>
    <row r="78" spans="2:5" s="43" customFormat="1" ht="11.25">
      <c r="B78" s="80"/>
      <c r="D78" s="12"/>
      <c r="E78" s="12"/>
    </row>
    <row r="79" spans="2:5" s="43" customFormat="1" ht="11.25">
      <c r="B79" s="80"/>
      <c r="D79" s="12"/>
      <c r="E79" s="12"/>
    </row>
    <row r="80" spans="2:5" s="43" customFormat="1" ht="11.25">
      <c r="B80" s="80"/>
      <c r="D80" s="12"/>
      <c r="E80" s="12"/>
    </row>
    <row r="81" spans="2:5" s="43" customFormat="1" ht="11.25">
      <c r="B81" s="80"/>
      <c r="D81" s="12"/>
      <c r="E81" s="12"/>
    </row>
    <row r="82" spans="2:5" s="43" customFormat="1" ht="11.25">
      <c r="B82" s="80"/>
      <c r="D82" s="12"/>
      <c r="E82" s="12"/>
    </row>
    <row r="83" spans="2:5" s="43" customFormat="1" ht="11.25">
      <c r="B83" s="80"/>
      <c r="D83" s="12"/>
      <c r="E83" s="12"/>
    </row>
    <row r="84" spans="2:5" s="43" customFormat="1" ht="11.25">
      <c r="B84" s="80"/>
      <c r="D84" s="12"/>
      <c r="E84" s="12"/>
    </row>
    <row r="85" spans="2:5" s="43" customFormat="1" ht="11.25">
      <c r="B85" s="80"/>
      <c r="D85" s="12"/>
      <c r="E85" s="12"/>
    </row>
    <row r="86" spans="2:5" s="43" customFormat="1" ht="11.25">
      <c r="B86" s="80"/>
      <c r="D86" s="12"/>
      <c r="E86" s="12"/>
    </row>
    <row r="87" spans="2:5" s="43" customFormat="1" ht="11.25">
      <c r="B87" s="80"/>
      <c r="D87" s="12"/>
      <c r="E87" s="12"/>
    </row>
    <row r="88" spans="2:5" s="43" customFormat="1" ht="11.25">
      <c r="B88" s="80"/>
      <c r="D88" s="12"/>
      <c r="E88" s="12"/>
    </row>
    <row r="89" spans="2:5" s="43" customFormat="1" ht="11.25">
      <c r="B89" s="80"/>
      <c r="D89" s="12"/>
      <c r="E89" s="12"/>
    </row>
    <row r="90" spans="2:5" s="43" customFormat="1" ht="11.25">
      <c r="B90" s="80"/>
      <c r="D90" s="12"/>
      <c r="E90" s="12"/>
    </row>
    <row r="91" spans="2:5" s="43" customFormat="1" ht="11.25">
      <c r="B91" s="80"/>
      <c r="D91" s="12"/>
      <c r="E91" s="12"/>
    </row>
    <row r="92" spans="2:5" s="43" customFormat="1" ht="11.25">
      <c r="B92" s="80"/>
      <c r="D92" s="12"/>
      <c r="E92" s="12"/>
    </row>
    <row r="93" spans="2:5" s="43" customFormat="1" ht="11.25">
      <c r="B93" s="80"/>
      <c r="D93" s="12"/>
      <c r="E93" s="12"/>
    </row>
    <row r="94" spans="2:5" s="43" customFormat="1" ht="11.25">
      <c r="B94" s="80"/>
      <c r="D94" s="12"/>
      <c r="E94" s="12"/>
    </row>
    <row r="95" spans="2:5" s="43" customFormat="1" ht="11.25">
      <c r="B95" s="80"/>
      <c r="D95" s="12"/>
      <c r="E95" s="12"/>
    </row>
    <row r="96" spans="2:5" s="43" customFormat="1" ht="11.25">
      <c r="B96" s="80"/>
      <c r="D96" s="12"/>
      <c r="E96" s="12"/>
    </row>
    <row r="97" spans="2:5" s="43" customFormat="1" ht="11.25">
      <c r="B97" s="80"/>
      <c r="D97" s="12"/>
      <c r="E97" s="12"/>
    </row>
    <row r="98" spans="2:5" s="43" customFormat="1" ht="11.25">
      <c r="B98" s="80"/>
      <c r="D98" s="12"/>
      <c r="E98" s="12"/>
    </row>
    <row r="99" spans="2:5" s="43" customFormat="1" ht="11.25">
      <c r="B99" s="80"/>
      <c r="D99" s="12"/>
      <c r="E99" s="12"/>
    </row>
    <row r="100" spans="2:5" s="43" customFormat="1" ht="11.25">
      <c r="B100" s="80"/>
      <c r="D100" s="12"/>
      <c r="E100" s="12"/>
    </row>
    <row r="101" spans="2:5" s="43" customFormat="1" ht="11.25">
      <c r="B101" s="80"/>
      <c r="D101" s="12"/>
      <c r="E101" s="12"/>
    </row>
    <row r="102" spans="2:5" s="43" customFormat="1" ht="11.25">
      <c r="B102" s="80"/>
      <c r="D102" s="12"/>
      <c r="E102" s="12"/>
    </row>
    <row r="103" spans="2:5" s="43" customFormat="1" ht="11.25">
      <c r="B103" s="80"/>
      <c r="D103" s="12"/>
      <c r="E103" s="12"/>
    </row>
    <row r="104" spans="2:5" s="43" customFormat="1" ht="11.25">
      <c r="B104" s="80"/>
      <c r="D104" s="12"/>
      <c r="E104" s="12"/>
    </row>
    <row r="105" spans="2:5" s="43" customFormat="1" ht="11.25">
      <c r="B105" s="80"/>
      <c r="D105" s="12"/>
      <c r="E105" s="12"/>
    </row>
    <row r="106" spans="2:5" s="43" customFormat="1" ht="11.25">
      <c r="B106" s="80"/>
      <c r="D106" s="12"/>
      <c r="E106" s="12"/>
    </row>
    <row r="107" spans="2:5" s="43" customFormat="1" ht="11.25">
      <c r="B107" s="80"/>
      <c r="D107" s="12"/>
      <c r="E107" s="12"/>
    </row>
    <row r="108" spans="2:5" s="43" customFormat="1" ht="11.25">
      <c r="B108" s="80"/>
      <c r="D108" s="12"/>
      <c r="E108" s="12"/>
    </row>
    <row r="109" spans="2:5" s="43" customFormat="1" ht="11.25">
      <c r="B109" s="80"/>
      <c r="D109" s="12"/>
      <c r="E109" s="12"/>
    </row>
    <row r="110" spans="2:5" s="43" customFormat="1" ht="11.25">
      <c r="B110" s="80"/>
      <c r="D110" s="12"/>
      <c r="E110" s="12"/>
    </row>
    <row r="111" spans="2:5" s="43" customFormat="1" ht="11.25">
      <c r="B111" s="80"/>
      <c r="D111" s="12"/>
      <c r="E111" s="12"/>
    </row>
    <row r="112" spans="2:5" s="43" customFormat="1" ht="11.25">
      <c r="B112" s="80"/>
      <c r="D112" s="12"/>
      <c r="E112" s="12"/>
    </row>
    <row r="113" spans="2:5" s="43" customFormat="1" ht="11.25">
      <c r="B113" s="80"/>
      <c r="D113" s="12"/>
      <c r="E113" s="12"/>
    </row>
    <row r="114" spans="2:5" s="43" customFormat="1" ht="11.25">
      <c r="B114" s="80"/>
      <c r="D114" s="12"/>
      <c r="E114" s="12"/>
    </row>
    <row r="115" spans="2:5" s="43" customFormat="1" ht="11.25">
      <c r="B115" s="80"/>
      <c r="D115" s="12"/>
      <c r="E115" s="12"/>
    </row>
    <row r="116" spans="2:5" s="43" customFormat="1" ht="11.25">
      <c r="B116" s="80"/>
      <c r="D116" s="12"/>
      <c r="E116" s="12"/>
    </row>
    <row r="117" spans="2:5" s="43" customFormat="1" ht="11.25">
      <c r="B117" s="80"/>
      <c r="D117" s="12"/>
      <c r="E117" s="12"/>
    </row>
    <row r="118" spans="2:5" s="43" customFormat="1" ht="11.25">
      <c r="B118" s="80"/>
      <c r="D118" s="12"/>
      <c r="E118" s="12"/>
    </row>
    <row r="119" spans="2:5" s="43" customFormat="1" ht="11.25">
      <c r="B119" s="80"/>
      <c r="D119" s="12"/>
      <c r="E119" s="12"/>
    </row>
    <row r="120" spans="2:5" s="43" customFormat="1" ht="11.25">
      <c r="B120" s="80"/>
      <c r="D120" s="12"/>
      <c r="E120" s="12"/>
    </row>
    <row r="121" spans="2:5" s="43" customFormat="1" ht="11.25">
      <c r="B121" s="80"/>
      <c r="D121" s="12"/>
      <c r="E121" s="12"/>
    </row>
    <row r="122" spans="2:5" s="43" customFormat="1" ht="11.25">
      <c r="B122" s="80"/>
      <c r="D122" s="12"/>
      <c r="E122" s="12"/>
    </row>
    <row r="123" spans="2:5" s="43" customFormat="1" ht="11.25">
      <c r="B123" s="80"/>
      <c r="D123" s="12"/>
      <c r="E123" s="12"/>
    </row>
    <row r="124" spans="2:5" s="43" customFormat="1" ht="11.25">
      <c r="B124" s="80"/>
      <c r="D124" s="12"/>
      <c r="E124" s="12"/>
    </row>
    <row r="125" spans="2:5" s="43" customFormat="1" ht="11.25">
      <c r="B125" s="80"/>
      <c r="D125" s="12"/>
      <c r="E125" s="12"/>
    </row>
    <row r="126" spans="2:5" s="43" customFormat="1" ht="11.25">
      <c r="B126" s="80"/>
      <c r="D126" s="12"/>
      <c r="E126" s="12"/>
    </row>
    <row r="127" spans="2:5" s="43" customFormat="1" ht="11.25">
      <c r="B127" s="80"/>
      <c r="D127" s="12"/>
      <c r="E127" s="12"/>
    </row>
    <row r="128" spans="2:5" s="43" customFormat="1" ht="11.25">
      <c r="B128" s="80"/>
      <c r="D128" s="12"/>
      <c r="E128" s="12"/>
    </row>
    <row r="129" spans="2:5" s="43" customFormat="1" ht="11.25">
      <c r="B129" s="80"/>
      <c r="D129" s="12"/>
      <c r="E129" s="12"/>
    </row>
    <row r="130" spans="2:5" s="43" customFormat="1" ht="11.25">
      <c r="B130" s="80"/>
      <c r="D130" s="12"/>
      <c r="E130" s="12"/>
    </row>
    <row r="131" spans="2:5" s="43" customFormat="1" ht="11.25">
      <c r="B131" s="80"/>
      <c r="D131" s="12"/>
      <c r="E131" s="12"/>
    </row>
    <row r="132" spans="2:5" s="43" customFormat="1" ht="11.25">
      <c r="B132" s="80"/>
      <c r="D132" s="12"/>
      <c r="E132" s="12"/>
    </row>
    <row r="133" spans="2:5" s="43" customFormat="1" ht="11.25">
      <c r="B133" s="80"/>
      <c r="D133" s="12"/>
      <c r="E133" s="12"/>
    </row>
    <row r="134" spans="2:5" s="43" customFormat="1" ht="11.25">
      <c r="B134" s="80"/>
      <c r="D134" s="12"/>
      <c r="E134" s="12"/>
    </row>
    <row r="135" spans="2:5" s="43" customFormat="1" ht="11.25">
      <c r="B135" s="80"/>
      <c r="D135" s="12"/>
      <c r="E135" s="12"/>
    </row>
    <row r="136" ht="11.25">
      <c r="B136" s="32"/>
    </row>
    <row r="137" ht="11.25">
      <c r="B137" s="32"/>
    </row>
    <row r="138" ht="11.25">
      <c r="B138" s="32"/>
    </row>
    <row r="139" ht="11.25">
      <c r="B139" s="32"/>
    </row>
    <row r="140" ht="11.25">
      <c r="B140" s="32"/>
    </row>
    <row r="141" ht="11.25">
      <c r="B141" s="32"/>
    </row>
    <row r="142" ht="11.25">
      <c r="B142" s="32"/>
    </row>
    <row r="143" ht="11.25">
      <c r="B143" s="32"/>
    </row>
    <row r="144" ht="11.25">
      <c r="B144" s="32"/>
    </row>
    <row r="145" ht="11.25">
      <c r="B145" s="32"/>
    </row>
    <row r="146" ht="11.25">
      <c r="B146" s="32"/>
    </row>
    <row r="147" ht="11.25">
      <c r="B147" s="32"/>
    </row>
    <row r="148" ht="11.25">
      <c r="B148" s="32"/>
    </row>
    <row r="149" ht="11.25">
      <c r="B149" s="32"/>
    </row>
    <row r="150" ht="11.25">
      <c r="B150" s="32"/>
    </row>
    <row r="151" ht="11.25">
      <c r="B151" s="32"/>
    </row>
    <row r="152" ht="11.25">
      <c r="B152" s="32"/>
    </row>
    <row r="153" ht="11.25">
      <c r="B153" s="32"/>
    </row>
    <row r="154" ht="11.25">
      <c r="B154" s="32"/>
    </row>
    <row r="155" ht="11.25">
      <c r="B155" s="32"/>
    </row>
    <row r="156" ht="11.25">
      <c r="B156" s="32"/>
    </row>
    <row r="157" ht="11.25">
      <c r="B157" s="32"/>
    </row>
    <row r="158" ht="11.25">
      <c r="B158" s="32"/>
    </row>
    <row r="159" ht="11.25">
      <c r="B159" s="32"/>
    </row>
    <row r="160" ht="11.25">
      <c r="B160" s="32"/>
    </row>
    <row r="161" ht="11.25">
      <c r="B161" s="32"/>
    </row>
    <row r="162" ht="11.25">
      <c r="B162" s="32"/>
    </row>
    <row r="163" ht="11.25">
      <c r="B163" s="32"/>
    </row>
    <row r="164" ht="11.25">
      <c r="B164" s="32"/>
    </row>
    <row r="165" ht="11.25">
      <c r="B165" s="32"/>
    </row>
    <row r="166" ht="11.25">
      <c r="B166" s="32"/>
    </row>
    <row r="167" ht="11.25">
      <c r="B167" s="32"/>
    </row>
    <row r="168" ht="11.25">
      <c r="B168" s="32"/>
    </row>
    <row r="169" ht="11.25">
      <c r="B169" s="32"/>
    </row>
    <row r="170" ht="11.25">
      <c r="B170" s="32"/>
    </row>
    <row r="171" ht="11.25">
      <c r="B171" s="32"/>
    </row>
    <row r="172" ht="11.25">
      <c r="B172" s="32"/>
    </row>
    <row r="173" ht="11.25">
      <c r="B173" s="32"/>
    </row>
    <row r="174" ht="11.25">
      <c r="B174" s="32"/>
    </row>
    <row r="175" ht="11.25">
      <c r="B175" s="32"/>
    </row>
    <row r="176" ht="11.25">
      <c r="B176" s="32"/>
    </row>
    <row r="177" ht="11.25">
      <c r="B177" s="32"/>
    </row>
    <row r="178" ht="11.25">
      <c r="B178" s="32"/>
    </row>
    <row r="179" ht="11.25">
      <c r="B179" s="32"/>
    </row>
    <row r="180" ht="11.25">
      <c r="B180" s="32"/>
    </row>
    <row r="181" ht="11.25">
      <c r="B181" s="32"/>
    </row>
    <row r="182" ht="11.25">
      <c r="B182" s="32"/>
    </row>
    <row r="183" ht="11.25">
      <c r="B183" s="32"/>
    </row>
    <row r="184" ht="11.25">
      <c r="B184" s="32"/>
    </row>
    <row r="185" ht="11.25">
      <c r="B185" s="32"/>
    </row>
    <row r="186" ht="11.25">
      <c r="B186" s="32"/>
    </row>
    <row r="187" ht="11.25">
      <c r="B187" s="32"/>
    </row>
    <row r="188" ht="11.25">
      <c r="B188" s="32"/>
    </row>
    <row r="189" ht="11.25">
      <c r="B189" s="32"/>
    </row>
    <row r="190" ht="11.25">
      <c r="B190" s="32"/>
    </row>
    <row r="191" ht="11.25">
      <c r="B191" s="32"/>
    </row>
    <row r="192" ht="11.25">
      <c r="B192" s="32"/>
    </row>
    <row r="193" ht="11.25">
      <c r="B193" s="32"/>
    </row>
    <row r="194" ht="11.25">
      <c r="B194" s="32"/>
    </row>
    <row r="195" ht="11.25">
      <c r="B195" s="32"/>
    </row>
    <row r="196" ht="11.25">
      <c r="B196" s="32"/>
    </row>
    <row r="197" ht="11.25">
      <c r="B197" s="32"/>
    </row>
    <row r="198" ht="11.25">
      <c r="B198" s="32"/>
    </row>
    <row r="199" ht="11.25">
      <c r="B199" s="32"/>
    </row>
    <row r="200" ht="11.25">
      <c r="B200" s="32"/>
    </row>
    <row r="201" ht="11.25">
      <c r="B201" s="32"/>
    </row>
    <row r="202" ht="11.25">
      <c r="B202" s="32"/>
    </row>
    <row r="203" ht="11.25">
      <c r="B203" s="32"/>
    </row>
    <row r="204" ht="11.25">
      <c r="B204" s="32"/>
    </row>
    <row r="205" ht="11.25">
      <c r="B205" s="32"/>
    </row>
    <row r="206" ht="11.25">
      <c r="B206" s="32"/>
    </row>
    <row r="207" ht="11.25">
      <c r="B207" s="32"/>
    </row>
    <row r="208" ht="11.25">
      <c r="B208" s="32"/>
    </row>
    <row r="209" ht="11.25">
      <c r="B209" s="32"/>
    </row>
    <row r="210" ht="11.25">
      <c r="B210" s="32"/>
    </row>
    <row r="211" ht="11.25">
      <c r="B211" s="32"/>
    </row>
    <row r="212" ht="11.25">
      <c r="B212" s="32"/>
    </row>
    <row r="213" ht="11.25">
      <c r="B213" s="32"/>
    </row>
    <row r="214" ht="11.25">
      <c r="B214" s="32"/>
    </row>
    <row r="215" ht="11.25">
      <c r="B215" s="32"/>
    </row>
    <row r="216" ht="11.25">
      <c r="B216" s="32"/>
    </row>
    <row r="217" ht="11.25">
      <c r="B217" s="32"/>
    </row>
    <row r="218" ht="11.25">
      <c r="B218" s="32"/>
    </row>
    <row r="219" ht="11.25">
      <c r="B219" s="32"/>
    </row>
    <row r="220" ht="11.25">
      <c r="B220" s="32"/>
    </row>
    <row r="221" ht="11.25">
      <c r="B221" s="32"/>
    </row>
    <row r="222" ht="11.25">
      <c r="B222" s="32"/>
    </row>
    <row r="223" ht="11.25">
      <c r="B223" s="32"/>
    </row>
    <row r="224" ht="11.25">
      <c r="B224" s="32"/>
    </row>
    <row r="225" ht="11.25">
      <c r="B225" s="32"/>
    </row>
    <row r="226" ht="11.25">
      <c r="B226" s="32"/>
    </row>
    <row r="227" ht="11.25">
      <c r="B227" s="32"/>
    </row>
    <row r="228" ht="11.25">
      <c r="B228" s="32"/>
    </row>
    <row r="229" ht="11.25">
      <c r="B229" s="32"/>
    </row>
    <row r="230" ht="11.25">
      <c r="B230" s="32"/>
    </row>
    <row r="231" ht="11.25">
      <c r="B231" s="32"/>
    </row>
    <row r="232" ht="11.25">
      <c r="B232" s="32"/>
    </row>
    <row r="233" ht="11.25">
      <c r="B233" s="32"/>
    </row>
    <row r="234" ht="11.25">
      <c r="B234" s="32"/>
    </row>
    <row r="235" ht="11.25">
      <c r="B235" s="32"/>
    </row>
    <row r="236" ht="11.25">
      <c r="B236" s="32"/>
    </row>
    <row r="237" ht="11.25">
      <c r="B237" s="32"/>
    </row>
    <row r="238" ht="11.25">
      <c r="B238" s="32"/>
    </row>
    <row r="239" ht="11.25">
      <c r="B239" s="32"/>
    </row>
    <row r="240" ht="11.25">
      <c r="B240" s="32"/>
    </row>
    <row r="241" ht="11.25">
      <c r="B241" s="32"/>
    </row>
    <row r="242" ht="11.25">
      <c r="B242" s="32"/>
    </row>
    <row r="243" ht="11.25">
      <c r="B243" s="32"/>
    </row>
    <row r="244" ht="11.25">
      <c r="B244" s="32"/>
    </row>
    <row r="245" ht="11.25">
      <c r="B245" s="32"/>
    </row>
    <row r="246" ht="11.25">
      <c r="B246" s="32"/>
    </row>
    <row r="247" ht="11.25">
      <c r="B247" s="32"/>
    </row>
    <row r="248" ht="11.25">
      <c r="B248" s="32"/>
    </row>
    <row r="249" ht="11.25">
      <c r="B249" s="32"/>
    </row>
    <row r="250" ht="11.25">
      <c r="B250" s="32"/>
    </row>
    <row r="251" ht="11.25">
      <c r="B251" s="32"/>
    </row>
    <row r="252" ht="11.25">
      <c r="B252" s="32"/>
    </row>
    <row r="253" ht="11.25">
      <c r="B253" s="32"/>
    </row>
    <row r="254" ht="11.25">
      <c r="B254" s="32"/>
    </row>
    <row r="255" ht="11.25">
      <c r="B255" s="32"/>
    </row>
    <row r="256" ht="11.25">
      <c r="B256" s="32"/>
    </row>
    <row r="257" ht="11.25">
      <c r="B257" s="32"/>
    </row>
    <row r="258" ht="11.25">
      <c r="B258" s="32"/>
    </row>
    <row r="259" ht="11.25">
      <c r="B259" s="32"/>
    </row>
    <row r="260" ht="11.25">
      <c r="B260" s="32"/>
    </row>
    <row r="261" ht="11.25">
      <c r="B261" s="32"/>
    </row>
    <row r="262" ht="11.25">
      <c r="B262" s="32"/>
    </row>
    <row r="263" ht="11.25">
      <c r="B263" s="32"/>
    </row>
    <row r="264" ht="11.25">
      <c r="B264" s="32"/>
    </row>
    <row r="265" ht="11.25">
      <c r="B265" s="32"/>
    </row>
    <row r="266" ht="11.25">
      <c r="B266" s="32"/>
    </row>
    <row r="267" ht="11.25">
      <c r="B267" s="32"/>
    </row>
    <row r="268" ht="11.25">
      <c r="B268" s="32"/>
    </row>
    <row r="269" ht="11.25">
      <c r="B269" s="32"/>
    </row>
    <row r="270" ht="11.25">
      <c r="B270" s="32"/>
    </row>
    <row r="271" ht="11.25">
      <c r="B271" s="32"/>
    </row>
    <row r="272" ht="11.25">
      <c r="B272" s="32"/>
    </row>
    <row r="273" ht="11.25">
      <c r="B273" s="32"/>
    </row>
    <row r="274" ht="11.25">
      <c r="B274" s="32"/>
    </row>
    <row r="275" ht="11.25">
      <c r="B275" s="32"/>
    </row>
    <row r="276" ht="11.25">
      <c r="B276" s="32"/>
    </row>
    <row r="277" ht="11.25">
      <c r="B277" s="32"/>
    </row>
    <row r="278" ht="11.25">
      <c r="B278" s="32"/>
    </row>
    <row r="279" ht="11.25">
      <c r="B279" s="32"/>
    </row>
    <row r="280" ht="11.25">
      <c r="B280" s="32"/>
    </row>
    <row r="281" ht="11.25">
      <c r="B281" s="32"/>
    </row>
    <row r="282" ht="11.25">
      <c r="B282" s="32"/>
    </row>
    <row r="283" ht="11.25">
      <c r="B283" s="32"/>
    </row>
    <row r="284" ht="11.25">
      <c r="B284" s="32"/>
    </row>
    <row r="285" ht="11.25">
      <c r="B285" s="32"/>
    </row>
    <row r="286" ht="11.25">
      <c r="B286" s="32"/>
    </row>
    <row r="287" ht="11.25">
      <c r="B287" s="32"/>
    </row>
    <row r="288" ht="11.25">
      <c r="B288" s="32"/>
    </row>
    <row r="289" ht="11.25">
      <c r="B289" s="32"/>
    </row>
    <row r="290" ht="11.25">
      <c r="B290" s="32"/>
    </row>
    <row r="291" ht="11.25">
      <c r="B291" s="32"/>
    </row>
    <row r="292" ht="11.25">
      <c r="B292" s="32"/>
    </row>
    <row r="293" ht="11.25">
      <c r="B293" s="32"/>
    </row>
    <row r="294" ht="11.25">
      <c r="B294" s="32"/>
    </row>
    <row r="295" ht="11.25">
      <c r="B295" s="32"/>
    </row>
    <row r="296" ht="11.25">
      <c r="B296" s="32"/>
    </row>
    <row r="297" ht="11.25">
      <c r="B297" s="32"/>
    </row>
    <row r="298" ht="11.25">
      <c r="B298" s="32"/>
    </row>
    <row r="299" ht="11.25">
      <c r="B299" s="32"/>
    </row>
    <row r="300" ht="11.25">
      <c r="B300" s="32"/>
    </row>
    <row r="301" ht="11.25">
      <c r="B301" s="32"/>
    </row>
    <row r="302" ht="11.25">
      <c r="B302" s="32"/>
    </row>
    <row r="303" ht="11.25">
      <c r="B303" s="32"/>
    </row>
    <row r="304" ht="11.25">
      <c r="B304" s="32"/>
    </row>
    <row r="305" ht="11.25">
      <c r="B305" s="32"/>
    </row>
    <row r="306" ht="11.25">
      <c r="B306" s="32"/>
    </row>
    <row r="307" ht="11.25">
      <c r="B307" s="32"/>
    </row>
    <row r="308" ht="11.25">
      <c r="B308" s="32"/>
    </row>
    <row r="309" ht="11.25">
      <c r="B309" s="32"/>
    </row>
    <row r="310" ht="11.25">
      <c r="B310" s="32"/>
    </row>
    <row r="311" ht="11.25">
      <c r="B311" s="32"/>
    </row>
    <row r="312" ht="11.25">
      <c r="B312" s="32"/>
    </row>
    <row r="313" ht="11.25">
      <c r="B313" s="32"/>
    </row>
    <row r="314" ht="11.25">
      <c r="B314" s="32"/>
    </row>
    <row r="315" ht="11.25">
      <c r="B315" s="32"/>
    </row>
    <row r="316" ht="11.25">
      <c r="B316" s="32"/>
    </row>
    <row r="317" ht="11.25">
      <c r="B317" s="32"/>
    </row>
    <row r="318" ht="11.25">
      <c r="B318" s="32"/>
    </row>
    <row r="319" ht="11.25">
      <c r="B319" s="32"/>
    </row>
    <row r="320" ht="11.25">
      <c r="B320" s="32"/>
    </row>
    <row r="321" ht="11.25">
      <c r="B321" s="32"/>
    </row>
    <row r="322" ht="11.25">
      <c r="B322" s="32"/>
    </row>
    <row r="323" ht="11.25">
      <c r="B323" s="32"/>
    </row>
    <row r="324" ht="11.25">
      <c r="B324" s="32"/>
    </row>
    <row r="325" ht="11.25">
      <c r="B325" s="32"/>
    </row>
    <row r="326" ht="11.25">
      <c r="B326" s="32"/>
    </row>
    <row r="327" ht="11.25">
      <c r="B327" s="32"/>
    </row>
    <row r="328" ht="11.25">
      <c r="B328" s="32"/>
    </row>
    <row r="329" ht="11.25">
      <c r="B329" s="32"/>
    </row>
    <row r="330" ht="11.25">
      <c r="B330" s="32"/>
    </row>
    <row r="331" ht="11.25">
      <c r="B331" s="32"/>
    </row>
    <row r="332" ht="11.25">
      <c r="B332" s="32"/>
    </row>
    <row r="333" ht="11.25">
      <c r="B333" s="32"/>
    </row>
    <row r="334" ht="11.25">
      <c r="B334" s="32"/>
    </row>
    <row r="335" ht="11.25">
      <c r="B335" s="32"/>
    </row>
    <row r="336" ht="11.25">
      <c r="B336" s="32"/>
    </row>
    <row r="337" ht="11.25">
      <c r="B337" s="32"/>
    </row>
    <row r="338" ht="11.25">
      <c r="B338" s="32"/>
    </row>
    <row r="339" ht="11.25">
      <c r="B339" s="32"/>
    </row>
    <row r="340" ht="11.25">
      <c r="B340" s="32"/>
    </row>
    <row r="341" ht="11.25">
      <c r="B341" s="32"/>
    </row>
    <row r="342" ht="11.25">
      <c r="B342" s="32"/>
    </row>
    <row r="343" ht="11.25">
      <c r="B343" s="32"/>
    </row>
    <row r="344" ht="11.25">
      <c r="B344" s="32"/>
    </row>
    <row r="345" ht="11.25">
      <c r="B345" s="32"/>
    </row>
    <row r="346" ht="11.25">
      <c r="B346" s="32"/>
    </row>
    <row r="347" ht="11.25">
      <c r="B347" s="32"/>
    </row>
    <row r="348" ht="11.25">
      <c r="B348" s="32"/>
    </row>
    <row r="349" ht="11.25">
      <c r="B349" s="32"/>
    </row>
    <row r="350" ht="11.25">
      <c r="B350" s="32"/>
    </row>
    <row r="351" ht="11.25">
      <c r="B351" s="32"/>
    </row>
    <row r="352" ht="11.25">
      <c r="B352" s="32"/>
    </row>
    <row r="353" ht="11.25">
      <c r="B353" s="32"/>
    </row>
    <row r="354" ht="11.25">
      <c r="B354" s="32"/>
    </row>
    <row r="355" ht="11.25">
      <c r="B355" s="32"/>
    </row>
    <row r="356" ht="11.25">
      <c r="B356" s="32"/>
    </row>
    <row r="357" ht="11.25">
      <c r="B357" s="32"/>
    </row>
    <row r="358" ht="11.25">
      <c r="B358" s="32"/>
    </row>
    <row r="359" ht="11.25">
      <c r="B359" s="32"/>
    </row>
    <row r="360" ht="11.25">
      <c r="B360" s="32"/>
    </row>
    <row r="361" ht="11.25">
      <c r="B361" s="32"/>
    </row>
    <row r="362" ht="11.25">
      <c r="B362" s="32"/>
    </row>
    <row r="363" ht="11.25">
      <c r="B363" s="32"/>
    </row>
    <row r="364" ht="11.25">
      <c r="B364" s="32"/>
    </row>
    <row r="365" ht="11.25">
      <c r="B365" s="32"/>
    </row>
    <row r="366" ht="11.25">
      <c r="B366" s="32"/>
    </row>
    <row r="367" ht="11.25">
      <c r="B367" s="32"/>
    </row>
    <row r="368" ht="11.25">
      <c r="B368" s="32"/>
    </row>
    <row r="369" ht="11.25">
      <c r="B369" s="32"/>
    </row>
    <row r="370" ht="11.25">
      <c r="B370" s="32"/>
    </row>
    <row r="371" ht="11.25">
      <c r="B371" s="32"/>
    </row>
    <row r="372" ht="11.25">
      <c r="B372" s="32"/>
    </row>
    <row r="373" ht="11.25">
      <c r="B373" s="32"/>
    </row>
    <row r="374" ht="11.25">
      <c r="B374" s="32"/>
    </row>
    <row r="375" ht="11.25">
      <c r="B375" s="32"/>
    </row>
    <row r="376" ht="11.25">
      <c r="B376" s="32"/>
    </row>
    <row r="377" ht="11.25">
      <c r="B377" s="32"/>
    </row>
    <row r="378" ht="11.25">
      <c r="B378" s="32"/>
    </row>
    <row r="379" ht="11.25">
      <c r="B379" s="32"/>
    </row>
    <row r="380" ht="11.25">
      <c r="B380" s="32"/>
    </row>
    <row r="381" ht="11.25">
      <c r="B381" s="32"/>
    </row>
    <row r="382" ht="11.25">
      <c r="B382" s="32"/>
    </row>
    <row r="383" ht="11.25">
      <c r="B383" s="32"/>
    </row>
    <row r="384" ht="11.25">
      <c r="B384" s="32"/>
    </row>
    <row r="385" ht="11.25">
      <c r="B385" s="32"/>
    </row>
    <row r="386" ht="11.25">
      <c r="B386" s="32"/>
    </row>
    <row r="387" ht="11.25">
      <c r="B387" s="32"/>
    </row>
    <row r="388" ht="11.25">
      <c r="B388" s="32"/>
    </row>
    <row r="389" ht="11.25">
      <c r="B389" s="32"/>
    </row>
    <row r="390" ht="11.25">
      <c r="B390" s="32"/>
    </row>
    <row r="391" ht="11.25">
      <c r="B391" s="32"/>
    </row>
    <row r="392" ht="11.25">
      <c r="B392" s="32"/>
    </row>
    <row r="393" ht="11.25">
      <c r="B393" s="32"/>
    </row>
    <row r="394" ht="11.25">
      <c r="B394" s="32"/>
    </row>
    <row r="395" ht="11.25">
      <c r="B395" s="32"/>
    </row>
    <row r="396" ht="11.25">
      <c r="B396" s="32"/>
    </row>
    <row r="397" ht="11.25">
      <c r="B397" s="32"/>
    </row>
    <row r="398" ht="11.25">
      <c r="B398" s="32"/>
    </row>
    <row r="399" ht="11.25">
      <c r="B399" s="32"/>
    </row>
    <row r="400" ht="11.25">
      <c r="B400" s="32"/>
    </row>
    <row r="401" ht="11.25">
      <c r="B401" s="32"/>
    </row>
    <row r="402" ht="11.25">
      <c r="B402" s="32"/>
    </row>
    <row r="403" ht="11.25">
      <c r="B403" s="32"/>
    </row>
    <row r="404" ht="11.25">
      <c r="B404" s="32"/>
    </row>
    <row r="405" ht="11.25">
      <c r="B405" s="32"/>
    </row>
    <row r="406" ht="11.25">
      <c r="B406" s="32"/>
    </row>
    <row r="407" ht="11.25">
      <c r="B407" s="32"/>
    </row>
    <row r="408" ht="11.25">
      <c r="B408" s="32"/>
    </row>
    <row r="409" ht="11.25">
      <c r="B409" s="32"/>
    </row>
    <row r="410" ht="11.25">
      <c r="B410" s="32"/>
    </row>
    <row r="411" ht="11.25">
      <c r="B411" s="32"/>
    </row>
    <row r="412" ht="11.25">
      <c r="B412" s="32"/>
    </row>
    <row r="413" ht="11.25">
      <c r="B413" s="32"/>
    </row>
    <row r="414" ht="11.25">
      <c r="B414" s="32"/>
    </row>
    <row r="415" ht="11.25">
      <c r="B415" s="32"/>
    </row>
    <row r="416" ht="11.25">
      <c r="B416" s="32"/>
    </row>
    <row r="417" ht="11.25">
      <c r="B417" s="32"/>
    </row>
    <row r="418" ht="11.25">
      <c r="B418" s="32"/>
    </row>
    <row r="419" ht="11.25">
      <c r="B419" s="32"/>
    </row>
    <row r="420" ht="11.25">
      <c r="B420" s="32"/>
    </row>
    <row r="421" ht="11.25">
      <c r="B421" s="32"/>
    </row>
    <row r="422" ht="11.25">
      <c r="B422" s="32"/>
    </row>
    <row r="423" ht="11.25">
      <c r="B423" s="32"/>
    </row>
    <row r="424" ht="11.25">
      <c r="B424" s="32"/>
    </row>
    <row r="425" ht="11.25">
      <c r="B425" s="32"/>
    </row>
    <row r="426" ht="11.25">
      <c r="B426" s="32"/>
    </row>
    <row r="427" ht="11.25">
      <c r="B427" s="32"/>
    </row>
    <row r="428" ht="11.25">
      <c r="B428" s="32"/>
    </row>
    <row r="429" ht="11.25">
      <c r="B429" s="32"/>
    </row>
    <row r="430" ht="11.25">
      <c r="B430" s="32"/>
    </row>
    <row r="431" ht="11.25">
      <c r="B431" s="32"/>
    </row>
    <row r="432" ht="11.25">
      <c r="B432" s="32"/>
    </row>
    <row r="433" ht="11.25">
      <c r="B433" s="32"/>
    </row>
    <row r="434" ht="11.25">
      <c r="B434" s="32"/>
    </row>
    <row r="435" ht="11.25">
      <c r="B435" s="32"/>
    </row>
    <row r="436" ht="11.25">
      <c r="B436" s="32"/>
    </row>
    <row r="437" ht="11.25">
      <c r="B437" s="32"/>
    </row>
    <row r="438" ht="11.25">
      <c r="B438" s="32"/>
    </row>
    <row r="439" ht="11.25">
      <c r="B439" s="32"/>
    </row>
    <row r="440" ht="11.25">
      <c r="B440" s="32"/>
    </row>
    <row r="441" ht="11.25">
      <c r="B441" s="32"/>
    </row>
    <row r="442" ht="11.25">
      <c r="B442" s="32"/>
    </row>
    <row r="443" ht="11.25">
      <c r="B443" s="32"/>
    </row>
    <row r="444" ht="11.25">
      <c r="B444" s="32"/>
    </row>
    <row r="445" ht="11.25">
      <c r="B445" s="32"/>
    </row>
    <row r="446" ht="11.25">
      <c r="B446" s="32"/>
    </row>
    <row r="447" ht="11.25">
      <c r="B447" s="32"/>
    </row>
    <row r="448" ht="11.25">
      <c r="B448" s="32"/>
    </row>
    <row r="449" ht="11.25">
      <c r="B449" s="32"/>
    </row>
    <row r="450" ht="11.25">
      <c r="B450" s="32"/>
    </row>
    <row r="451" ht="11.25">
      <c r="B451" s="32"/>
    </row>
    <row r="452" ht="11.25">
      <c r="B452" s="32"/>
    </row>
    <row r="453" ht="11.25">
      <c r="B453" s="32"/>
    </row>
    <row r="454" ht="11.25">
      <c r="B454" s="32"/>
    </row>
    <row r="455" ht="11.25">
      <c r="B455" s="32"/>
    </row>
    <row r="456" ht="11.25">
      <c r="B456" s="32"/>
    </row>
    <row r="457" ht="11.25">
      <c r="B457" s="32"/>
    </row>
  </sheetData>
  <sheetProtection/>
  <mergeCells count="1">
    <mergeCell ref="C7:C8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17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79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7109375" style="4" customWidth="1"/>
    <col min="2" max="3" width="9.140625" style="4" customWidth="1"/>
    <col min="4" max="4" width="9.421875" style="4" customWidth="1"/>
    <col min="5" max="5" width="8.7109375" style="4" customWidth="1"/>
    <col min="6" max="6" width="8.57421875" style="4" customWidth="1"/>
    <col min="7" max="7" width="7.140625" style="4" bestFit="1" customWidth="1"/>
    <col min="8" max="8" width="2.00390625" style="4" customWidth="1"/>
    <col min="9" max="9" width="7.140625" style="4" customWidth="1"/>
    <col min="10" max="10" width="1.8515625" style="4" customWidth="1"/>
    <col min="11" max="11" width="9.00390625" style="4" customWidth="1"/>
    <col min="12" max="12" width="10.421875" style="4" customWidth="1"/>
    <col min="13" max="13" width="1.8515625" style="4" customWidth="1"/>
    <col min="14" max="14" width="9.57421875" style="4" customWidth="1"/>
    <col min="15" max="15" width="9.8515625" style="4" customWidth="1"/>
    <col min="16" max="16" width="7.7109375" style="4" customWidth="1"/>
    <col min="17" max="17" width="7.57421875" style="4" customWidth="1"/>
    <col min="18" max="18" width="1.421875" style="4" customWidth="1"/>
    <col min="19" max="19" width="7.57421875" style="4" customWidth="1"/>
    <col min="20" max="20" width="10.57421875" style="4" customWidth="1"/>
    <col min="21" max="21" width="9.28125" style="4" customWidth="1"/>
    <col min="22" max="16384" width="9.140625" style="4" customWidth="1"/>
  </cols>
  <sheetData>
    <row r="1" spans="2:21" s="98" customFormat="1" ht="12.75">
      <c r="B1" s="99" t="s">
        <v>86</v>
      </c>
      <c r="C1" s="99"/>
      <c r="D1" s="100"/>
      <c r="E1" s="7"/>
      <c r="F1" s="7"/>
      <c r="G1" s="7"/>
      <c r="H1" s="7"/>
      <c r="U1" s="101" t="s">
        <v>172</v>
      </c>
    </row>
    <row r="3" spans="2:3" ht="11.25">
      <c r="B3" s="3" t="s">
        <v>10</v>
      </c>
      <c r="C3" s="3"/>
    </row>
    <row r="4" spans="2:21" ht="11.25">
      <c r="B4" s="5" t="s">
        <v>127</v>
      </c>
      <c r="C4" s="5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2:21" ht="11.25">
      <c r="B5" s="7" t="s">
        <v>11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8"/>
      <c r="T5" s="8"/>
      <c r="U5" s="7"/>
    </row>
    <row r="6" spans="2:21" ht="11.2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8"/>
      <c r="T6" s="8"/>
      <c r="U6" s="49"/>
    </row>
    <row r="7" spans="2:21" ht="11.25">
      <c r="B7" s="201" t="s">
        <v>12</v>
      </c>
      <c r="C7" s="115"/>
      <c r="D7" s="204" t="s">
        <v>13</v>
      </c>
      <c r="E7" s="204"/>
      <c r="F7" s="204"/>
      <c r="G7" s="204"/>
      <c r="H7" s="9"/>
      <c r="I7" s="204" t="s">
        <v>14</v>
      </c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6" t="s">
        <v>163</v>
      </c>
      <c r="U7" s="206" t="s">
        <v>162</v>
      </c>
    </row>
    <row r="8" spans="2:21" ht="14.25" customHeight="1">
      <c r="B8" s="202"/>
      <c r="C8" s="163"/>
      <c r="D8" s="206" t="s">
        <v>159</v>
      </c>
      <c r="E8" s="206" t="s">
        <v>154</v>
      </c>
      <c r="F8" s="206" t="s">
        <v>160</v>
      </c>
      <c r="G8" s="206" t="s">
        <v>16</v>
      </c>
      <c r="H8" s="10"/>
      <c r="I8" s="206" t="s">
        <v>161</v>
      </c>
      <c r="J8" s="127"/>
      <c r="K8" s="102"/>
      <c r="L8" s="204" t="s">
        <v>164</v>
      </c>
      <c r="M8" s="204"/>
      <c r="N8" s="204"/>
      <c r="O8" s="204"/>
      <c r="P8" s="204"/>
      <c r="Q8" s="102"/>
      <c r="R8" s="9"/>
      <c r="S8" s="206" t="s">
        <v>16</v>
      </c>
      <c r="T8" s="207"/>
      <c r="U8" s="207"/>
    </row>
    <row r="9" spans="2:21" ht="13.5" customHeight="1">
      <c r="B9" s="203"/>
      <c r="C9" s="122"/>
      <c r="D9" s="207"/>
      <c r="E9" s="207"/>
      <c r="F9" s="207"/>
      <c r="G9" s="207"/>
      <c r="H9" s="10"/>
      <c r="I9" s="207"/>
      <c r="J9" s="128"/>
      <c r="K9" s="205" t="s">
        <v>157</v>
      </c>
      <c r="L9" s="205"/>
      <c r="M9" s="188"/>
      <c r="N9" s="205" t="s">
        <v>158</v>
      </c>
      <c r="O9" s="205"/>
      <c r="P9" s="209" t="s">
        <v>170</v>
      </c>
      <c r="Q9" s="211" t="s">
        <v>16</v>
      </c>
      <c r="R9" s="10"/>
      <c r="S9" s="207"/>
      <c r="T9" s="207"/>
      <c r="U9" s="207"/>
    </row>
    <row r="10" spans="2:21" ht="13.5" customHeight="1" thickBot="1">
      <c r="B10" s="185"/>
      <c r="C10" s="123"/>
      <c r="D10" s="208"/>
      <c r="E10" s="208"/>
      <c r="F10" s="208"/>
      <c r="G10" s="208"/>
      <c r="H10" s="186"/>
      <c r="I10" s="208"/>
      <c r="J10" s="129"/>
      <c r="K10" s="187" t="s">
        <v>155</v>
      </c>
      <c r="L10" s="187" t="s">
        <v>156</v>
      </c>
      <c r="M10" s="187"/>
      <c r="N10" s="187" t="s">
        <v>155</v>
      </c>
      <c r="O10" s="187" t="s">
        <v>156</v>
      </c>
      <c r="P10" s="210"/>
      <c r="Q10" s="212"/>
      <c r="R10" s="186"/>
      <c r="S10" s="208"/>
      <c r="T10" s="208"/>
      <c r="U10" s="208"/>
    </row>
    <row r="11" spans="2:23" ht="12" thickTop="1">
      <c r="B11" s="80" t="s">
        <v>124</v>
      </c>
      <c r="C11" s="80">
        <v>39448</v>
      </c>
      <c r="D11" s="13">
        <v>923.309679</v>
      </c>
      <c r="E11" s="13">
        <v>-5274.03946319092</v>
      </c>
      <c r="F11" s="13">
        <v>322.29321</v>
      </c>
      <c r="G11" s="13">
        <v>-4028.43657419092</v>
      </c>
      <c r="I11" s="13">
        <v>26.411</v>
      </c>
      <c r="J11" s="13"/>
      <c r="K11" s="13">
        <v>-1347.631</v>
      </c>
      <c r="L11" s="13">
        <v>4826.07241568652</v>
      </c>
      <c r="M11" s="13"/>
      <c r="N11" s="13">
        <v>38.387</v>
      </c>
      <c r="O11" s="13">
        <v>-1769.354</v>
      </c>
      <c r="P11" s="13">
        <v>7308.171019822759</v>
      </c>
      <c r="Q11" s="13">
        <v>9055.64543550929</v>
      </c>
      <c r="R11" s="13"/>
      <c r="S11" s="13">
        <v>9082.05643550929</v>
      </c>
      <c r="T11" s="13">
        <v>-1822.54547314114</v>
      </c>
      <c r="U11" s="13">
        <v>3231.07438817723</v>
      </c>
      <c r="V11" s="13"/>
      <c r="W11" s="184"/>
    </row>
    <row r="12" spans="2:23" s="6" customFormat="1" ht="11.25">
      <c r="B12" s="80" t="s">
        <v>26</v>
      </c>
      <c r="C12" s="80">
        <v>39479</v>
      </c>
      <c r="D12" s="13">
        <v>849.446662</v>
      </c>
      <c r="E12" s="13">
        <v>-3051.85981128652</v>
      </c>
      <c r="F12" s="13">
        <v>313.50405922</v>
      </c>
      <c r="G12" s="13">
        <v>-1888.90909006652</v>
      </c>
      <c r="I12" s="13">
        <v>77.93</v>
      </c>
      <c r="J12" s="13"/>
      <c r="K12" s="13">
        <v>-1011.48106933594</v>
      </c>
      <c r="L12" s="13">
        <v>889.988471916879</v>
      </c>
      <c r="M12" s="13"/>
      <c r="N12" s="13">
        <v>-429.704</v>
      </c>
      <c r="O12" s="13">
        <v>2616.707</v>
      </c>
      <c r="P12" s="13">
        <v>3470.1480323323703</v>
      </c>
      <c r="Q12" s="13">
        <v>5535.65843491331</v>
      </c>
      <c r="R12" s="13"/>
      <c r="S12" s="13">
        <v>5613.58843491331</v>
      </c>
      <c r="T12" s="13">
        <v>-79.4470452926703</v>
      </c>
      <c r="U12" s="13">
        <v>3645.23229955412</v>
      </c>
      <c r="V12" s="13"/>
      <c r="W12" s="184"/>
    </row>
    <row r="13" spans="2:23" s="6" customFormat="1" ht="11.25">
      <c r="B13" s="80" t="s">
        <v>26</v>
      </c>
      <c r="C13" s="80">
        <v>39508</v>
      </c>
      <c r="D13" s="13">
        <v>988.040625</v>
      </c>
      <c r="E13" s="13">
        <v>-5682.06069032754</v>
      </c>
      <c r="F13" s="13">
        <v>351.06545</v>
      </c>
      <c r="G13" s="13">
        <v>-4342.95461532754</v>
      </c>
      <c r="I13" s="13">
        <v>66.14</v>
      </c>
      <c r="J13" s="13"/>
      <c r="K13" s="13">
        <v>-2094.09747875977</v>
      </c>
      <c r="L13" s="13">
        <v>3083.22376236055</v>
      </c>
      <c r="M13" s="13"/>
      <c r="N13" s="13">
        <v>-152.968</v>
      </c>
      <c r="O13" s="13">
        <v>5348.778</v>
      </c>
      <c r="P13" s="13">
        <v>1409.6804309848899</v>
      </c>
      <c r="Q13" s="13">
        <v>7594.61671458568</v>
      </c>
      <c r="R13" s="13"/>
      <c r="S13" s="13">
        <v>7660.75671458568</v>
      </c>
      <c r="T13" s="13">
        <v>-1977.2468891429</v>
      </c>
      <c r="U13" s="13">
        <v>1340.55521011524</v>
      </c>
      <c r="V13" s="13"/>
      <c r="W13" s="184"/>
    </row>
    <row r="14" spans="2:23" s="6" customFormat="1" ht="11.25">
      <c r="B14" s="80" t="s">
        <v>26</v>
      </c>
      <c r="C14" s="80">
        <v>39539</v>
      </c>
      <c r="D14" s="13">
        <v>1737.57845</v>
      </c>
      <c r="E14" s="13">
        <v>-5096.78364438017</v>
      </c>
      <c r="F14" s="13">
        <v>315.39473052</v>
      </c>
      <c r="G14" s="13">
        <v>-3043.81046386017</v>
      </c>
      <c r="I14" s="13">
        <v>24.651</v>
      </c>
      <c r="J14" s="13"/>
      <c r="K14" s="13">
        <v>-1644.40287963867</v>
      </c>
      <c r="L14" s="13">
        <v>3871.95527709109</v>
      </c>
      <c r="M14" s="13"/>
      <c r="N14" s="13">
        <v>281.881</v>
      </c>
      <c r="O14" s="13">
        <v>4408.049</v>
      </c>
      <c r="P14" s="13">
        <v>1348.97386041971</v>
      </c>
      <c r="Q14" s="13">
        <v>8266.45625787213</v>
      </c>
      <c r="R14" s="13"/>
      <c r="S14" s="13">
        <v>8291.10725787213</v>
      </c>
      <c r="T14" s="13">
        <v>-874.464797289203</v>
      </c>
      <c r="U14" s="13">
        <v>4372.83199672275</v>
      </c>
      <c r="V14" s="13"/>
      <c r="W14" s="184"/>
    </row>
    <row r="15" spans="2:23" s="6" customFormat="1" ht="11.25">
      <c r="B15" s="80" t="s">
        <v>26</v>
      </c>
      <c r="C15" s="80">
        <v>39569</v>
      </c>
      <c r="D15" s="13">
        <v>4075.086908</v>
      </c>
      <c r="E15" s="13">
        <v>-5125.61618481922</v>
      </c>
      <c r="F15" s="13">
        <v>265.00524219</v>
      </c>
      <c r="G15" s="13">
        <v>-785.524034629217</v>
      </c>
      <c r="I15" s="13">
        <v>87.801</v>
      </c>
      <c r="J15" s="13"/>
      <c r="K15" s="13">
        <v>-1439.48</v>
      </c>
      <c r="L15" s="13">
        <v>1312.75378827396</v>
      </c>
      <c r="M15" s="13"/>
      <c r="N15" s="13">
        <v>274.997</v>
      </c>
      <c r="O15" s="13">
        <v>2273.46094921875</v>
      </c>
      <c r="P15" s="13">
        <v>1557.36125198884</v>
      </c>
      <c r="Q15" s="13">
        <v>3979.09298948155</v>
      </c>
      <c r="R15" s="13"/>
      <c r="S15" s="13">
        <v>4066.89398948155</v>
      </c>
      <c r="T15" s="13">
        <v>749.011518012028</v>
      </c>
      <c r="U15" s="13">
        <v>4030.38147286436</v>
      </c>
      <c r="V15" s="13"/>
      <c r="W15" s="184"/>
    </row>
    <row r="16" spans="2:23" s="6" customFormat="1" ht="11.25">
      <c r="B16" s="80" t="s">
        <v>26</v>
      </c>
      <c r="C16" s="80">
        <v>39600</v>
      </c>
      <c r="D16" s="13">
        <v>2728.623716</v>
      </c>
      <c r="E16" s="13">
        <v>-5829.07318519415</v>
      </c>
      <c r="F16" s="13">
        <v>319.04679504</v>
      </c>
      <c r="G16" s="13">
        <v>-2781.40267415415</v>
      </c>
      <c r="I16" s="13">
        <v>106.03</v>
      </c>
      <c r="J16" s="13"/>
      <c r="K16" s="13">
        <v>-1041.5075</v>
      </c>
      <c r="L16" s="13">
        <v>2725.76943722</v>
      </c>
      <c r="M16" s="13"/>
      <c r="N16" s="13">
        <v>-3.09100000000001</v>
      </c>
      <c r="O16" s="13">
        <v>405.127000000001</v>
      </c>
      <c r="P16" s="13">
        <v>3307.04144299741</v>
      </c>
      <c r="Q16" s="13">
        <v>5393.33938021741</v>
      </c>
      <c r="R16" s="13"/>
      <c r="S16" s="13">
        <v>5499.36938021741</v>
      </c>
      <c r="T16" s="13">
        <v>-99.9732831390679</v>
      </c>
      <c r="U16" s="13">
        <v>2617.99342292419</v>
      </c>
      <c r="V16" s="13"/>
      <c r="W16" s="184"/>
    </row>
    <row r="17" spans="2:23" s="6" customFormat="1" ht="11.25">
      <c r="B17" s="80" t="s">
        <v>26</v>
      </c>
      <c r="C17" s="80">
        <v>39630</v>
      </c>
      <c r="D17" s="13">
        <v>3329.561272</v>
      </c>
      <c r="E17" s="13">
        <v>-5868.06199611615</v>
      </c>
      <c r="F17" s="13">
        <v>370.74898373</v>
      </c>
      <c r="G17" s="13">
        <v>-2167.75174038615</v>
      </c>
      <c r="I17" s="13">
        <v>114.583</v>
      </c>
      <c r="J17" s="13"/>
      <c r="K17" s="13">
        <v>-412.144</v>
      </c>
      <c r="L17" s="13">
        <v>3266.3218426</v>
      </c>
      <c r="M17" s="13"/>
      <c r="N17" s="13">
        <v>432.669</v>
      </c>
      <c r="O17" s="13">
        <v>4182.223</v>
      </c>
      <c r="P17" s="13">
        <v>-1908.8006891682599</v>
      </c>
      <c r="Q17" s="13">
        <v>5560.26915343174</v>
      </c>
      <c r="R17" s="13"/>
      <c r="S17" s="13">
        <v>5674.85215343174</v>
      </c>
      <c r="T17" s="13">
        <v>-1145.2936294348</v>
      </c>
      <c r="U17" s="13">
        <v>2361.80678361079</v>
      </c>
      <c r="V17" s="13"/>
      <c r="W17" s="184"/>
    </row>
    <row r="18" spans="2:23" s="6" customFormat="1" ht="11.25">
      <c r="B18" s="80" t="s">
        <v>26</v>
      </c>
      <c r="C18" s="80">
        <v>39661</v>
      </c>
      <c r="D18" s="13">
        <v>2293.776749</v>
      </c>
      <c r="E18" s="13">
        <v>-3669.02692081694</v>
      </c>
      <c r="F18" s="13">
        <v>291.448</v>
      </c>
      <c r="G18" s="13">
        <v>-1083.80217181694</v>
      </c>
      <c r="I18" s="13">
        <v>92.719</v>
      </c>
      <c r="J18" s="13"/>
      <c r="K18" s="13">
        <v>-3383.68763354</v>
      </c>
      <c r="L18" s="13">
        <v>4637.79403999</v>
      </c>
      <c r="M18" s="13"/>
      <c r="N18" s="13">
        <v>241.219</v>
      </c>
      <c r="O18" s="13">
        <v>747.362999999999</v>
      </c>
      <c r="P18" s="13">
        <v>600.623413266775</v>
      </c>
      <c r="Q18" s="13">
        <v>2843.31181971677</v>
      </c>
      <c r="R18" s="13"/>
      <c r="S18" s="13">
        <v>2936.03081971677</v>
      </c>
      <c r="T18" s="13">
        <v>33.6472983611577</v>
      </c>
      <c r="U18" s="13">
        <v>1885.87594626099</v>
      </c>
      <c r="V18" s="13"/>
      <c r="W18" s="184"/>
    </row>
    <row r="19" spans="2:23" s="6" customFormat="1" ht="11.25">
      <c r="B19" s="80" t="s">
        <v>26</v>
      </c>
      <c r="C19" s="80">
        <v>39692</v>
      </c>
      <c r="D19" s="13">
        <v>2732.287608</v>
      </c>
      <c r="E19" s="13">
        <v>-5816.20563654052</v>
      </c>
      <c r="F19" s="13">
        <v>322.703</v>
      </c>
      <c r="G19" s="13">
        <v>-2761.21502854052</v>
      </c>
      <c r="I19" s="13">
        <v>101.902</v>
      </c>
      <c r="J19" s="13"/>
      <c r="K19" s="13">
        <v>-3032.887</v>
      </c>
      <c r="L19" s="13">
        <v>6241.36809518787</v>
      </c>
      <c r="M19" s="13"/>
      <c r="N19" s="13">
        <v>-563.644</v>
      </c>
      <c r="O19" s="13">
        <v>-1245.508</v>
      </c>
      <c r="P19" s="13">
        <v>3772.6705434594996</v>
      </c>
      <c r="Q19" s="13">
        <v>5171.99963864737</v>
      </c>
      <c r="R19" s="13"/>
      <c r="S19" s="13">
        <v>5273.90163864737</v>
      </c>
      <c r="T19" s="13">
        <v>-2039.62673039163</v>
      </c>
      <c r="U19" s="13">
        <v>473.059879715221</v>
      </c>
      <c r="V19" s="13"/>
      <c r="W19" s="184"/>
    </row>
    <row r="20" spans="2:23" s="6" customFormat="1" ht="11.25">
      <c r="B20" s="80" t="s">
        <v>26</v>
      </c>
      <c r="C20" s="80">
        <v>39722</v>
      </c>
      <c r="D20" s="13">
        <v>1262.422267</v>
      </c>
      <c r="E20" s="13">
        <v>-3002.19764437466</v>
      </c>
      <c r="F20" s="13">
        <v>501.259</v>
      </c>
      <c r="G20" s="13">
        <v>-1238.51637737466</v>
      </c>
      <c r="I20" s="13">
        <v>208.107</v>
      </c>
      <c r="J20" s="13"/>
      <c r="K20" s="13">
        <v>-239.66</v>
      </c>
      <c r="L20" s="13">
        <v>3913.19423245</v>
      </c>
      <c r="M20" s="13"/>
      <c r="N20" s="13">
        <v>388.82</v>
      </c>
      <c r="O20" s="13">
        <v>-7877.126</v>
      </c>
      <c r="P20" s="13">
        <v>-5459.43381194826</v>
      </c>
      <c r="Q20" s="13">
        <v>-9274.20557949826</v>
      </c>
      <c r="R20" s="13"/>
      <c r="S20" s="13">
        <v>-9066.09857949826</v>
      </c>
      <c r="T20" s="13">
        <v>1695.81259246358</v>
      </c>
      <c r="U20" s="13">
        <v>-8608.80236440933</v>
      </c>
      <c r="V20" s="13"/>
      <c r="W20" s="184"/>
    </row>
    <row r="21" spans="2:23" s="6" customFormat="1" ht="11.25">
      <c r="B21" s="80" t="s">
        <v>26</v>
      </c>
      <c r="C21" s="80">
        <v>39753</v>
      </c>
      <c r="D21" s="13">
        <v>1615.15476</v>
      </c>
      <c r="E21" s="13">
        <v>-2983.368241493</v>
      </c>
      <c r="F21" s="13">
        <v>417.066</v>
      </c>
      <c r="G21" s="13">
        <v>-951.147481492999</v>
      </c>
      <c r="I21" s="13">
        <v>67.768</v>
      </c>
      <c r="J21" s="13"/>
      <c r="K21" s="13">
        <v>-1662.47846888</v>
      </c>
      <c r="L21" s="13">
        <v>2174.514671</v>
      </c>
      <c r="M21" s="13"/>
      <c r="N21" s="13">
        <v>275.719</v>
      </c>
      <c r="O21" s="13">
        <v>-4481.604</v>
      </c>
      <c r="P21" s="13">
        <v>-5353.96546489547</v>
      </c>
      <c r="Q21" s="13">
        <v>-9047.81426277548</v>
      </c>
      <c r="R21" s="13"/>
      <c r="S21" s="13">
        <v>-8980.04626277548</v>
      </c>
      <c r="T21" s="13">
        <v>3117.29232411134</v>
      </c>
      <c r="U21" s="13">
        <v>-6813.90142015713</v>
      </c>
      <c r="V21" s="13"/>
      <c r="W21" s="184"/>
    </row>
    <row r="22" spans="2:23" s="6" customFormat="1" ht="11.25">
      <c r="B22" s="81" t="s">
        <v>26</v>
      </c>
      <c r="C22" s="81">
        <v>39783</v>
      </c>
      <c r="D22" s="180">
        <v>2300.463711</v>
      </c>
      <c r="E22" s="180">
        <v>-5853.34882225425</v>
      </c>
      <c r="F22" s="180">
        <v>434.332</v>
      </c>
      <c r="G22" s="180">
        <v>-3118.55311125425</v>
      </c>
      <c r="H22" s="191"/>
      <c r="I22" s="180">
        <v>81.075</v>
      </c>
      <c r="J22" s="180"/>
      <c r="K22" s="180">
        <v>-3147.609</v>
      </c>
      <c r="L22" s="180">
        <v>8115.20026999</v>
      </c>
      <c r="M22" s="180"/>
      <c r="N22" s="180">
        <v>1115.762</v>
      </c>
      <c r="O22" s="180">
        <v>-5375.038</v>
      </c>
      <c r="P22" s="180">
        <v>-7490.151346591751</v>
      </c>
      <c r="Q22" s="180">
        <v>-6781.83607660176</v>
      </c>
      <c r="R22" s="180"/>
      <c r="S22" s="180">
        <v>-6700.76107660176</v>
      </c>
      <c r="T22" s="180">
        <v>4252.2786405276</v>
      </c>
      <c r="U22" s="180">
        <v>-5567.03554732841</v>
      </c>
      <c r="V22" s="13"/>
      <c r="W22" s="184"/>
    </row>
    <row r="23" spans="2:23" s="6" customFormat="1" ht="11.25">
      <c r="B23" s="80" t="s">
        <v>104</v>
      </c>
      <c r="C23" s="80">
        <v>39814</v>
      </c>
      <c r="D23" s="13">
        <v>-529.5175</v>
      </c>
      <c r="E23" s="13">
        <v>-2549.79610401823</v>
      </c>
      <c r="F23" s="13">
        <v>313.7882</v>
      </c>
      <c r="G23" s="13">
        <v>-2765.52540401823</v>
      </c>
      <c r="I23" s="13">
        <v>107.5754</v>
      </c>
      <c r="J23" s="13"/>
      <c r="K23" s="13">
        <v>2.6666</v>
      </c>
      <c r="L23" s="13">
        <v>1930.04</v>
      </c>
      <c r="M23" s="13"/>
      <c r="N23" s="13">
        <v>-145.5241</v>
      </c>
      <c r="O23" s="13">
        <v>-2343.1972</v>
      </c>
      <c r="P23" s="13">
        <v>721.2971</v>
      </c>
      <c r="Q23" s="13">
        <v>165.2824</v>
      </c>
      <c r="R23" s="13"/>
      <c r="S23" s="13">
        <v>272.8578</v>
      </c>
      <c r="T23" s="13">
        <v>257.203804018228</v>
      </c>
      <c r="U23" s="13">
        <v>-2235.4638</v>
      </c>
      <c r="V23" s="13"/>
      <c r="W23" s="184"/>
    </row>
    <row r="24" spans="2:23" s="6" customFormat="1" ht="11.25">
      <c r="B24" s="80" t="s">
        <v>26</v>
      </c>
      <c r="C24" s="80">
        <v>39845</v>
      </c>
      <c r="D24" s="13">
        <v>1761.0818</v>
      </c>
      <c r="E24" s="13">
        <v>-2650.11519999</v>
      </c>
      <c r="F24" s="13">
        <v>276.0884</v>
      </c>
      <c r="G24" s="13">
        <v>-612.944999989999</v>
      </c>
      <c r="I24" s="13">
        <v>106.2665</v>
      </c>
      <c r="J24" s="13"/>
      <c r="K24" s="13">
        <v>679.3212</v>
      </c>
      <c r="L24" s="13">
        <v>1968.3011</v>
      </c>
      <c r="M24" s="13"/>
      <c r="N24" s="13">
        <v>-331.3614</v>
      </c>
      <c r="O24" s="13">
        <v>-1669.3182</v>
      </c>
      <c r="P24" s="13">
        <v>-473.5864</v>
      </c>
      <c r="Q24" s="13">
        <v>173.356299999999</v>
      </c>
      <c r="R24" s="13"/>
      <c r="S24" s="13">
        <v>279.622799999999</v>
      </c>
      <c r="T24" s="13">
        <v>446.51529999</v>
      </c>
      <c r="U24" s="13">
        <v>113.1931</v>
      </c>
      <c r="V24" s="13"/>
      <c r="W24" s="184"/>
    </row>
    <row r="25" spans="2:23" s="6" customFormat="1" ht="11.25">
      <c r="B25" s="80" t="s">
        <v>26</v>
      </c>
      <c r="C25" s="80">
        <v>39873</v>
      </c>
      <c r="D25" s="13">
        <v>1756.6056</v>
      </c>
      <c r="E25" s="13">
        <v>-3587.92822829091</v>
      </c>
      <c r="F25" s="13">
        <v>272.1736</v>
      </c>
      <c r="G25" s="13">
        <v>-1559.14902829091</v>
      </c>
      <c r="I25" s="13">
        <v>124.4845</v>
      </c>
      <c r="J25" s="13"/>
      <c r="K25" s="13">
        <v>-289.5265</v>
      </c>
      <c r="L25" s="13">
        <v>1444.0163</v>
      </c>
      <c r="M25" s="13"/>
      <c r="N25" s="13">
        <v>1088.7036</v>
      </c>
      <c r="O25" s="13">
        <v>481.353300000001</v>
      </c>
      <c r="P25" s="13">
        <v>155.5545</v>
      </c>
      <c r="Q25" s="13">
        <v>2880.1012</v>
      </c>
      <c r="R25" s="13"/>
      <c r="S25" s="13">
        <v>3004.5857</v>
      </c>
      <c r="T25" s="13">
        <v>-504.977071709093</v>
      </c>
      <c r="U25" s="13">
        <v>940.4596</v>
      </c>
      <c r="V25" s="13"/>
      <c r="W25" s="184"/>
    </row>
    <row r="26" spans="2:23" s="6" customFormat="1" ht="11.25">
      <c r="B26" s="80" t="s">
        <v>26</v>
      </c>
      <c r="C26" s="80">
        <v>39904</v>
      </c>
      <c r="D26" s="13">
        <v>3692.4711</v>
      </c>
      <c r="E26" s="13">
        <v>-3870.10074764942</v>
      </c>
      <c r="F26" s="13">
        <v>282.7951</v>
      </c>
      <c r="G26" s="13">
        <v>105.16545235058</v>
      </c>
      <c r="I26" s="13">
        <v>25.2123</v>
      </c>
      <c r="J26" s="13"/>
      <c r="K26" s="13">
        <v>-2793.0573</v>
      </c>
      <c r="L26" s="13">
        <v>3409.1335</v>
      </c>
      <c r="M26" s="13"/>
      <c r="N26" s="13">
        <v>-321.0545</v>
      </c>
      <c r="O26" s="13">
        <v>246.988499999998</v>
      </c>
      <c r="P26" s="13">
        <v>2295.1485000000002</v>
      </c>
      <c r="Q26" s="13">
        <v>2837.1587</v>
      </c>
      <c r="R26" s="13"/>
      <c r="S26" s="13">
        <v>2862.371</v>
      </c>
      <c r="T26" s="13">
        <v>-1162.15955235058</v>
      </c>
      <c r="U26" s="13">
        <v>1805.3769</v>
      </c>
      <c r="V26" s="13"/>
      <c r="W26" s="184"/>
    </row>
    <row r="27" spans="2:23" s="6" customFormat="1" ht="11.25">
      <c r="B27" s="80" t="s">
        <v>26</v>
      </c>
      <c r="C27" s="80">
        <v>39934</v>
      </c>
      <c r="D27" s="13">
        <v>2623.5993</v>
      </c>
      <c r="E27" s="13">
        <v>-4628.08283943156</v>
      </c>
      <c r="F27" s="13">
        <v>234.5037</v>
      </c>
      <c r="G27" s="13">
        <v>-1769.97983943156</v>
      </c>
      <c r="I27" s="13">
        <v>132.3681</v>
      </c>
      <c r="J27" s="13"/>
      <c r="K27" s="13">
        <v>1456.2636</v>
      </c>
      <c r="L27" s="13">
        <v>2482.658</v>
      </c>
      <c r="M27" s="13"/>
      <c r="N27" s="13">
        <v>-1410.0195</v>
      </c>
      <c r="O27" s="13">
        <v>3746.459</v>
      </c>
      <c r="P27" s="13">
        <v>-2529.0726999999997</v>
      </c>
      <c r="Q27" s="13">
        <v>3746.2884</v>
      </c>
      <c r="R27" s="13"/>
      <c r="S27" s="13">
        <v>3878.6565</v>
      </c>
      <c r="T27" s="13">
        <v>1636.74203943157</v>
      </c>
      <c r="U27" s="13">
        <v>3745.4187</v>
      </c>
      <c r="V27" s="13"/>
      <c r="W27" s="184"/>
    </row>
    <row r="28" spans="2:23" s="6" customFormat="1" ht="11.25">
      <c r="B28" s="80" t="s">
        <v>26</v>
      </c>
      <c r="C28" s="80">
        <v>39965</v>
      </c>
      <c r="D28" s="13">
        <v>4604.3281</v>
      </c>
      <c r="E28" s="13">
        <v>-5463.52805004736</v>
      </c>
      <c r="F28" s="13">
        <v>284.6844</v>
      </c>
      <c r="G28" s="13">
        <v>-574.515550047359</v>
      </c>
      <c r="I28" s="13">
        <v>84.8283</v>
      </c>
      <c r="J28" s="13"/>
      <c r="K28" s="13">
        <v>2742.4109</v>
      </c>
      <c r="L28" s="13">
        <v>1431.3464</v>
      </c>
      <c r="M28" s="13"/>
      <c r="N28" s="13">
        <v>253.3213</v>
      </c>
      <c r="O28" s="13">
        <v>1800.2158</v>
      </c>
      <c r="P28" s="13">
        <v>2080.3264999999997</v>
      </c>
      <c r="Q28" s="13">
        <v>8307.6209</v>
      </c>
      <c r="R28" s="13"/>
      <c r="S28" s="13">
        <v>8392.4492</v>
      </c>
      <c r="T28" s="13">
        <v>-769.741349952644</v>
      </c>
      <c r="U28" s="13">
        <v>7048.1923</v>
      </c>
      <c r="V28" s="13"/>
      <c r="W28" s="184"/>
    </row>
    <row r="29" spans="2:23" s="6" customFormat="1" ht="11.25">
      <c r="B29" s="80" t="s">
        <v>26</v>
      </c>
      <c r="C29" s="80">
        <v>39995</v>
      </c>
      <c r="D29" s="13">
        <v>2911.1728</v>
      </c>
      <c r="E29" s="13">
        <v>-4858.85038327159</v>
      </c>
      <c r="F29" s="13">
        <v>324.4119</v>
      </c>
      <c r="G29" s="13">
        <v>-1623.26568327159</v>
      </c>
      <c r="I29" s="13">
        <v>82.2254</v>
      </c>
      <c r="J29" s="13"/>
      <c r="K29" s="13">
        <v>3577.4031</v>
      </c>
      <c r="L29" s="13">
        <v>1287.2198</v>
      </c>
      <c r="M29" s="13"/>
      <c r="N29" s="13">
        <v>401.968</v>
      </c>
      <c r="O29" s="13">
        <v>7516.7524</v>
      </c>
      <c r="P29" s="13">
        <v>-6943.4702</v>
      </c>
      <c r="Q29" s="13">
        <v>5839.8731</v>
      </c>
      <c r="R29" s="13"/>
      <c r="S29" s="13">
        <v>5922.0985</v>
      </c>
      <c r="T29" s="13">
        <v>372.982183271588</v>
      </c>
      <c r="U29" s="13">
        <v>4671.815</v>
      </c>
      <c r="V29" s="13"/>
      <c r="W29" s="184"/>
    </row>
    <row r="30" spans="2:23" s="6" customFormat="1" ht="11.25">
      <c r="B30" s="80" t="s">
        <v>26</v>
      </c>
      <c r="C30" s="80">
        <v>40026</v>
      </c>
      <c r="D30" s="13">
        <v>3053.7287</v>
      </c>
      <c r="E30" s="13">
        <v>-4114.03777815233</v>
      </c>
      <c r="F30" s="13">
        <v>251.0726</v>
      </c>
      <c r="G30" s="13">
        <v>-809.236478152332</v>
      </c>
      <c r="I30" s="13">
        <v>50.6669</v>
      </c>
      <c r="J30" s="13"/>
      <c r="K30" s="13">
        <v>663.9638</v>
      </c>
      <c r="L30" s="13">
        <v>1903.1612</v>
      </c>
      <c r="M30" s="13"/>
      <c r="N30" s="13">
        <v>-327.8007</v>
      </c>
      <c r="O30" s="13">
        <v>6078.8646</v>
      </c>
      <c r="P30" s="13">
        <v>82.628200000002</v>
      </c>
      <c r="Q30" s="13">
        <v>8400.8171</v>
      </c>
      <c r="R30" s="13"/>
      <c r="S30" s="13">
        <v>8451.484</v>
      </c>
      <c r="T30" s="13">
        <v>501.04497815233</v>
      </c>
      <c r="U30" s="13">
        <v>8143.2925</v>
      </c>
      <c r="V30" s="13"/>
      <c r="W30" s="184"/>
    </row>
    <row r="31" spans="2:23" s="6" customFormat="1" ht="11.25">
      <c r="B31" s="80" t="s">
        <v>26</v>
      </c>
      <c r="C31" s="80">
        <v>40057</v>
      </c>
      <c r="D31" s="13">
        <v>1309.3542</v>
      </c>
      <c r="E31" s="13">
        <v>-4109.27191424639</v>
      </c>
      <c r="F31" s="13">
        <v>348.2421</v>
      </c>
      <c r="G31" s="13">
        <v>-2451.67561424639</v>
      </c>
      <c r="I31" s="13">
        <v>72.0967</v>
      </c>
      <c r="J31" s="13"/>
      <c r="K31" s="13">
        <v>-871.0054</v>
      </c>
      <c r="L31" s="13">
        <v>1816.2386</v>
      </c>
      <c r="M31" s="13"/>
      <c r="N31" s="13">
        <v>-349.0469</v>
      </c>
      <c r="O31" s="13">
        <v>6835.2353</v>
      </c>
      <c r="P31" s="13">
        <v>-1281.1721</v>
      </c>
      <c r="Q31" s="13">
        <v>6150.2495</v>
      </c>
      <c r="R31" s="13"/>
      <c r="S31" s="13">
        <v>6222.3462</v>
      </c>
      <c r="T31" s="13">
        <v>1111.71481424639</v>
      </c>
      <c r="U31" s="13">
        <v>4882.3854</v>
      </c>
      <c r="V31" s="13"/>
      <c r="W31" s="184"/>
    </row>
    <row r="32" spans="2:23" s="6" customFormat="1" ht="11.25">
      <c r="B32" s="80" t="s">
        <v>26</v>
      </c>
      <c r="C32" s="80">
        <v>40087</v>
      </c>
      <c r="D32" s="13">
        <v>1320.2796</v>
      </c>
      <c r="E32" s="13">
        <v>-4562.01472540421</v>
      </c>
      <c r="F32" s="13">
        <v>224.1594</v>
      </c>
      <c r="G32" s="13">
        <v>-3017.57572540421</v>
      </c>
      <c r="I32" s="13">
        <v>102.1691</v>
      </c>
      <c r="J32" s="13"/>
      <c r="K32" s="13">
        <v>-110.8057</v>
      </c>
      <c r="L32" s="13">
        <v>1562.9725</v>
      </c>
      <c r="M32" s="13"/>
      <c r="N32" s="13">
        <v>243.3842</v>
      </c>
      <c r="O32" s="13">
        <v>17119.1033</v>
      </c>
      <c r="P32" s="13">
        <v>-6438.9734</v>
      </c>
      <c r="Q32" s="13">
        <v>12375.6809</v>
      </c>
      <c r="R32" s="13"/>
      <c r="S32" s="13">
        <v>12477.85</v>
      </c>
      <c r="T32" s="13">
        <v>-276.531174595788</v>
      </c>
      <c r="U32" s="13">
        <v>9183.7431</v>
      </c>
      <c r="V32" s="13"/>
      <c r="W32" s="184"/>
    </row>
    <row r="33" spans="2:23" s="6" customFormat="1" ht="11.25">
      <c r="B33" s="80" t="s">
        <v>26</v>
      </c>
      <c r="C33" s="80">
        <v>40118</v>
      </c>
      <c r="D33" s="13">
        <v>612.7695</v>
      </c>
      <c r="E33" s="13">
        <v>-4126.70369004</v>
      </c>
      <c r="F33" s="13">
        <v>240.4389</v>
      </c>
      <c r="G33" s="13">
        <v>-3273.49529004</v>
      </c>
      <c r="I33" s="13">
        <v>123.1497</v>
      </c>
      <c r="J33" s="13"/>
      <c r="K33" s="13">
        <v>769.7187</v>
      </c>
      <c r="L33" s="13">
        <v>1604.3992</v>
      </c>
      <c r="M33" s="13"/>
      <c r="N33" s="13">
        <v>361.1199</v>
      </c>
      <c r="O33" s="13">
        <v>3265.3559</v>
      </c>
      <c r="P33" s="13">
        <v>0.5755000000003303</v>
      </c>
      <c r="Q33" s="13">
        <v>6001.1692</v>
      </c>
      <c r="R33" s="13"/>
      <c r="S33" s="13">
        <v>6124.3189</v>
      </c>
      <c r="T33" s="13">
        <v>1027.52719004</v>
      </c>
      <c r="U33" s="13">
        <v>3878.3508</v>
      </c>
      <c r="V33" s="13"/>
      <c r="W33" s="184"/>
    </row>
    <row r="34" spans="2:23" s="6" customFormat="1" ht="11.25">
      <c r="B34" s="81" t="s">
        <v>26</v>
      </c>
      <c r="C34" s="81">
        <v>40148</v>
      </c>
      <c r="D34" s="180">
        <v>2173.9325</v>
      </c>
      <c r="E34" s="180">
        <v>-8409.14967681236</v>
      </c>
      <c r="F34" s="180">
        <v>285.1539</v>
      </c>
      <c r="G34" s="180">
        <v>-5950.06327681236</v>
      </c>
      <c r="H34" s="191"/>
      <c r="I34" s="180">
        <v>117.4856</v>
      </c>
      <c r="J34" s="180"/>
      <c r="K34" s="180">
        <v>4256.873</v>
      </c>
      <c r="L34" s="180">
        <v>5109.0932</v>
      </c>
      <c r="M34" s="180"/>
      <c r="N34" s="180">
        <v>4660.8131</v>
      </c>
      <c r="O34" s="180">
        <v>3080.7328</v>
      </c>
      <c r="P34" s="180">
        <v>-3813.0375000000004</v>
      </c>
      <c r="Q34" s="180">
        <v>13294.4746</v>
      </c>
      <c r="R34" s="180"/>
      <c r="S34" s="180">
        <v>13411.9602</v>
      </c>
      <c r="T34" s="180">
        <v>-2987.67272318765</v>
      </c>
      <c r="U34" s="180">
        <v>4474.2242</v>
      </c>
      <c r="V34" s="13"/>
      <c r="W34" s="184"/>
    </row>
    <row r="35" spans="2:23" s="6" customFormat="1" ht="11.25">
      <c r="B35" s="80" t="s">
        <v>106</v>
      </c>
      <c r="C35" s="80">
        <v>40179</v>
      </c>
      <c r="D35" s="13">
        <v>-180.666426</v>
      </c>
      <c r="E35" s="13">
        <v>-3930.04021133</v>
      </c>
      <c r="F35" s="13">
        <v>280.24551515</v>
      </c>
      <c r="G35" s="13">
        <v>-3830.46112218</v>
      </c>
      <c r="I35" s="13">
        <v>61.04883355</v>
      </c>
      <c r="J35" s="13"/>
      <c r="K35" s="13">
        <v>-1418.03894038</v>
      </c>
      <c r="L35" s="13">
        <v>585.22729487</v>
      </c>
      <c r="M35" s="13"/>
      <c r="N35" s="13">
        <v>-332.07298376</v>
      </c>
      <c r="O35" s="13">
        <v>3688.79477149</v>
      </c>
      <c r="P35" s="13">
        <v>3500.03947433</v>
      </c>
      <c r="Q35" s="13">
        <v>6023.94961655</v>
      </c>
      <c r="R35" s="13"/>
      <c r="S35" s="13">
        <v>6084.9984501</v>
      </c>
      <c r="T35" s="13">
        <v>-99.0577739599998</v>
      </c>
      <c r="U35" s="13">
        <v>2155.47955396</v>
      </c>
      <c r="V35" s="13"/>
      <c r="W35" s="184"/>
    </row>
    <row r="36" spans="2:23" s="6" customFormat="1" ht="11.25">
      <c r="B36" s="80" t="s">
        <v>26</v>
      </c>
      <c r="C36" s="80">
        <v>40210</v>
      </c>
      <c r="D36" s="13">
        <v>389.151120999999</v>
      </c>
      <c r="E36" s="13">
        <v>-3694.40710533</v>
      </c>
      <c r="F36" s="13">
        <v>223.70474995</v>
      </c>
      <c r="G36" s="13">
        <v>-3081.55123438</v>
      </c>
      <c r="I36" s="13">
        <v>74.34444829</v>
      </c>
      <c r="J36" s="13"/>
      <c r="K36" s="13">
        <v>-4180.65874274</v>
      </c>
      <c r="L36" s="13">
        <v>2843.42010034</v>
      </c>
      <c r="M36" s="13"/>
      <c r="N36" s="13">
        <v>-167.51821529</v>
      </c>
      <c r="O36" s="13">
        <v>1990.5713926</v>
      </c>
      <c r="P36" s="13">
        <v>4198.31737616</v>
      </c>
      <c r="Q36" s="13">
        <v>4684.13191107</v>
      </c>
      <c r="R36" s="13"/>
      <c r="S36" s="13">
        <v>4758.47635936</v>
      </c>
      <c r="T36" s="13">
        <v>-935.51746058</v>
      </c>
      <c r="U36" s="13">
        <v>741.4076644</v>
      </c>
      <c r="V36" s="13"/>
      <c r="W36" s="184"/>
    </row>
    <row r="37" spans="2:23" s="6" customFormat="1" ht="11.25">
      <c r="B37" s="80" t="s">
        <v>26</v>
      </c>
      <c r="C37" s="80">
        <v>40238</v>
      </c>
      <c r="D37" s="13">
        <v>672.183824</v>
      </c>
      <c r="E37" s="13">
        <v>-5941.87612423</v>
      </c>
      <c r="F37" s="13">
        <v>264.73315594</v>
      </c>
      <c r="G37" s="13">
        <v>-5004.95914429</v>
      </c>
      <c r="I37" s="13">
        <v>103.78807193</v>
      </c>
      <c r="J37" s="13"/>
      <c r="K37" s="13">
        <v>-499.85968949</v>
      </c>
      <c r="L37" s="13">
        <v>2083.21078822</v>
      </c>
      <c r="M37" s="13"/>
      <c r="N37" s="13">
        <v>-616.04931076</v>
      </c>
      <c r="O37" s="13">
        <v>3649.06407374</v>
      </c>
      <c r="P37" s="13">
        <v>3862.82922399</v>
      </c>
      <c r="Q37" s="13">
        <v>8479.1950857</v>
      </c>
      <c r="R37" s="13"/>
      <c r="S37" s="13">
        <v>8582.98315763</v>
      </c>
      <c r="T37" s="13">
        <v>-314.895782379997</v>
      </c>
      <c r="U37" s="13">
        <v>3263.12823096</v>
      </c>
      <c r="V37" s="13"/>
      <c r="W37" s="184"/>
    </row>
    <row r="38" spans="2:23" s="6" customFormat="1" ht="11.25">
      <c r="B38" s="80" t="s">
        <v>26</v>
      </c>
      <c r="C38" s="80">
        <v>40269</v>
      </c>
      <c r="D38" s="13">
        <v>1282.255027</v>
      </c>
      <c r="E38" s="13">
        <v>-6205.42463957</v>
      </c>
      <c r="F38" s="13">
        <v>304.85947548</v>
      </c>
      <c r="G38" s="13">
        <v>-4618.31013709</v>
      </c>
      <c r="I38" s="13">
        <v>48.85820303</v>
      </c>
      <c r="J38" s="13"/>
      <c r="K38" s="13">
        <v>350.08056762</v>
      </c>
      <c r="L38" s="13">
        <v>2228.44787169</v>
      </c>
      <c r="M38" s="13"/>
      <c r="N38" s="13">
        <v>-235.41658295</v>
      </c>
      <c r="O38" s="13">
        <v>7296.984491</v>
      </c>
      <c r="P38" s="13">
        <v>-1487.86239225</v>
      </c>
      <c r="Q38" s="13">
        <v>8152.23395511</v>
      </c>
      <c r="R38" s="13"/>
      <c r="S38" s="13">
        <v>8201.09215814</v>
      </c>
      <c r="T38" s="13">
        <v>-89.3372365500004</v>
      </c>
      <c r="U38" s="13">
        <v>3493.4447845</v>
      </c>
      <c r="V38" s="13"/>
      <c r="W38" s="184"/>
    </row>
    <row r="39" spans="2:23" s="6" customFormat="1" ht="11.25">
      <c r="B39" s="80" t="s">
        <v>26</v>
      </c>
      <c r="C39" s="80">
        <v>40299</v>
      </c>
      <c r="D39" s="13">
        <v>3450.26392</v>
      </c>
      <c r="E39" s="13">
        <v>-5823.54501276</v>
      </c>
      <c r="F39" s="13">
        <v>365.98359723</v>
      </c>
      <c r="G39" s="13">
        <v>-2007.29749553</v>
      </c>
      <c r="I39" s="13">
        <v>118.92522969</v>
      </c>
      <c r="J39" s="13"/>
      <c r="K39" s="13">
        <v>-2368.43180924</v>
      </c>
      <c r="L39" s="13">
        <v>3589.79227485</v>
      </c>
      <c r="M39" s="13"/>
      <c r="N39" s="13">
        <v>947.84587512</v>
      </c>
      <c r="O39" s="13">
        <v>3556.13822119</v>
      </c>
      <c r="P39" s="13">
        <v>652.2657245600011</v>
      </c>
      <c r="Q39" s="13">
        <v>6377.61028648</v>
      </c>
      <c r="R39" s="13"/>
      <c r="S39" s="13">
        <v>6496.53551617</v>
      </c>
      <c r="T39" s="13">
        <v>79.6525647599983</v>
      </c>
      <c r="U39" s="13">
        <v>4568.8905854</v>
      </c>
      <c r="V39" s="13"/>
      <c r="W39" s="184"/>
    </row>
    <row r="40" spans="2:23" s="6" customFormat="1" ht="11.25">
      <c r="B40" s="80" t="s">
        <v>26</v>
      </c>
      <c r="C40" s="80">
        <v>40330</v>
      </c>
      <c r="D40" s="13">
        <v>2266.618872</v>
      </c>
      <c r="E40" s="13">
        <v>-7667.39117144</v>
      </c>
      <c r="F40" s="13">
        <v>123.12570771</v>
      </c>
      <c r="G40" s="13">
        <v>-5277.64659173</v>
      </c>
      <c r="I40" s="13">
        <v>86.90609143</v>
      </c>
      <c r="J40" s="13"/>
      <c r="K40" s="13">
        <v>-764.17383359</v>
      </c>
      <c r="L40" s="13">
        <v>766.030415309999</v>
      </c>
      <c r="M40" s="13"/>
      <c r="N40" s="13">
        <v>27.7437537700001</v>
      </c>
      <c r="O40" s="13">
        <v>2984.00947739</v>
      </c>
      <c r="P40" s="13">
        <v>5763.94393802</v>
      </c>
      <c r="Q40" s="13">
        <v>8777.5537509</v>
      </c>
      <c r="R40" s="13"/>
      <c r="S40" s="13">
        <v>8864.45984233</v>
      </c>
      <c r="T40" s="13">
        <v>-1142.77070367</v>
      </c>
      <c r="U40" s="13">
        <v>2444.04254693</v>
      </c>
      <c r="V40" s="13"/>
      <c r="W40" s="184"/>
    </row>
    <row r="41" spans="2:23" s="6" customFormat="1" ht="11.25">
      <c r="B41" s="80" t="s">
        <v>26</v>
      </c>
      <c r="C41" s="80">
        <v>40360</v>
      </c>
      <c r="D41" s="13">
        <v>1343.629892</v>
      </c>
      <c r="E41" s="13">
        <v>-6131.40779785</v>
      </c>
      <c r="F41" s="13">
        <v>199.25363376</v>
      </c>
      <c r="G41" s="13">
        <v>-4588.52427209</v>
      </c>
      <c r="I41" s="13">
        <v>144.99661536</v>
      </c>
      <c r="J41" s="13"/>
      <c r="K41" s="13">
        <v>526.20817464</v>
      </c>
      <c r="L41" s="13">
        <v>2634.71222103</v>
      </c>
      <c r="M41" s="13"/>
      <c r="N41" s="13">
        <v>-356.03097329</v>
      </c>
      <c r="O41" s="13">
        <v>5821.36172429</v>
      </c>
      <c r="P41" s="13">
        <v>-2769.46088712</v>
      </c>
      <c r="Q41" s="13">
        <v>5856.79025955</v>
      </c>
      <c r="R41" s="13"/>
      <c r="S41" s="13">
        <v>6001.78687491</v>
      </c>
      <c r="T41" s="13">
        <v>431.58791686</v>
      </c>
      <c r="U41" s="13">
        <v>1844.85051968</v>
      </c>
      <c r="V41" s="13"/>
      <c r="W41" s="184"/>
    </row>
    <row r="42" spans="2:23" s="6" customFormat="1" ht="11.25">
      <c r="B42" s="80" t="s">
        <v>26</v>
      </c>
      <c r="C42" s="80">
        <v>40391</v>
      </c>
      <c r="D42" s="13">
        <v>2390.387308</v>
      </c>
      <c r="E42" s="13">
        <v>-5620.99345218</v>
      </c>
      <c r="F42" s="13">
        <v>245.23936585</v>
      </c>
      <c r="G42" s="13">
        <v>-2985.36677833</v>
      </c>
      <c r="I42" s="13">
        <v>91.40118597</v>
      </c>
      <c r="J42" s="13"/>
      <c r="K42" s="13">
        <v>2479.95233217</v>
      </c>
      <c r="L42" s="13">
        <v>2421.95691868</v>
      </c>
      <c r="M42" s="13"/>
      <c r="N42" s="13">
        <v>345.28975122</v>
      </c>
      <c r="O42" s="13">
        <v>5631.19557738</v>
      </c>
      <c r="P42" s="13">
        <v>-3067.9771917</v>
      </c>
      <c r="Q42" s="13">
        <v>7810.41738775</v>
      </c>
      <c r="R42" s="13"/>
      <c r="S42" s="13">
        <v>7901.81857372</v>
      </c>
      <c r="T42" s="13">
        <v>-536.58071393</v>
      </c>
      <c r="U42" s="13">
        <v>4379.87108146</v>
      </c>
      <c r="V42" s="13"/>
      <c r="W42" s="184"/>
    </row>
    <row r="43" spans="2:23" s="6" customFormat="1" ht="11.25">
      <c r="B43" s="80" t="s">
        <v>26</v>
      </c>
      <c r="C43" s="80">
        <v>40422</v>
      </c>
      <c r="D43" s="13">
        <v>1071.166043</v>
      </c>
      <c r="E43" s="13">
        <v>-5257.61951072</v>
      </c>
      <c r="F43" s="13">
        <v>227.86283042</v>
      </c>
      <c r="G43" s="13">
        <v>-3958.5906373</v>
      </c>
      <c r="I43" s="13">
        <v>76.04700643</v>
      </c>
      <c r="J43" s="13"/>
      <c r="K43" s="13">
        <v>-73.7923891399998</v>
      </c>
      <c r="L43" s="13">
        <v>5424.23152422</v>
      </c>
      <c r="M43" s="13"/>
      <c r="N43" s="13">
        <v>-299.31507405</v>
      </c>
      <c r="O43" s="13">
        <v>8603.10760916</v>
      </c>
      <c r="P43" s="13">
        <v>1971.3857783199999</v>
      </c>
      <c r="Q43" s="13">
        <v>15625.61744851</v>
      </c>
      <c r="R43" s="13"/>
      <c r="S43" s="13">
        <v>15701.66445494</v>
      </c>
      <c r="T43" s="13">
        <v>-137.198758320004</v>
      </c>
      <c r="U43" s="13">
        <v>11605.87505932</v>
      </c>
      <c r="V43" s="13"/>
      <c r="W43" s="184"/>
    </row>
    <row r="44" spans="2:23" s="6" customFormat="1" ht="11.25">
      <c r="B44" s="80" t="s">
        <v>26</v>
      </c>
      <c r="C44" s="80">
        <v>40452</v>
      </c>
      <c r="D44" s="13">
        <v>1826.432397</v>
      </c>
      <c r="E44" s="13">
        <v>-5618.42266956</v>
      </c>
      <c r="F44" s="13">
        <v>94.71512502</v>
      </c>
      <c r="G44" s="13">
        <v>-3697.27514754</v>
      </c>
      <c r="I44" s="13">
        <v>92.3174538</v>
      </c>
      <c r="J44" s="13"/>
      <c r="K44" s="13">
        <v>-1994.51270308</v>
      </c>
      <c r="L44" s="13">
        <v>6814.8541381</v>
      </c>
      <c r="M44" s="13"/>
      <c r="N44" s="13">
        <v>1523.73736191</v>
      </c>
      <c r="O44" s="13">
        <v>16774.65217981</v>
      </c>
      <c r="P44" s="13">
        <v>-10154.42155073</v>
      </c>
      <c r="Q44" s="13">
        <v>12964.30942601</v>
      </c>
      <c r="R44" s="13"/>
      <c r="S44" s="13">
        <v>13056.62687981</v>
      </c>
      <c r="T44" s="13">
        <v>-550.451637369993</v>
      </c>
      <c r="U44" s="13">
        <v>8808.9000949</v>
      </c>
      <c r="V44" s="13"/>
      <c r="W44" s="184"/>
    </row>
    <row r="45" spans="2:23" s="6" customFormat="1" ht="11.25">
      <c r="B45" s="80" t="s">
        <v>26</v>
      </c>
      <c r="C45" s="80">
        <v>40483</v>
      </c>
      <c r="D45" s="13">
        <v>291.372689</v>
      </c>
      <c r="E45" s="13">
        <v>-5271.27761101</v>
      </c>
      <c r="F45" s="13">
        <v>251.42906669</v>
      </c>
      <c r="G45" s="13">
        <v>-4728.47585532</v>
      </c>
      <c r="I45" s="13">
        <v>120.04729759</v>
      </c>
      <c r="J45" s="13"/>
      <c r="K45" s="13">
        <v>1070.87036576</v>
      </c>
      <c r="L45" s="13">
        <v>3740.25601669</v>
      </c>
      <c r="M45" s="13"/>
      <c r="N45" s="13">
        <v>1331.43970429</v>
      </c>
      <c r="O45" s="13">
        <v>1703.33913172</v>
      </c>
      <c r="P45" s="13">
        <v>-13.971146019999079</v>
      </c>
      <c r="Q45" s="13">
        <v>7831.93407244</v>
      </c>
      <c r="R45" s="13"/>
      <c r="S45" s="13">
        <v>7951.98137003</v>
      </c>
      <c r="T45" s="13">
        <v>-228.9369143</v>
      </c>
      <c r="U45" s="13">
        <v>2994.56860041</v>
      </c>
      <c r="V45" s="13"/>
      <c r="W45" s="184"/>
    </row>
    <row r="46" spans="2:23" ht="11.25">
      <c r="B46" s="81" t="s">
        <v>26</v>
      </c>
      <c r="C46" s="81">
        <v>40513</v>
      </c>
      <c r="D46" s="180">
        <v>5344.06323</v>
      </c>
      <c r="E46" s="180">
        <v>-9159.10804387</v>
      </c>
      <c r="F46" s="180">
        <v>320.40158263</v>
      </c>
      <c r="G46" s="180">
        <v>-3494.64323124</v>
      </c>
      <c r="H46" s="191"/>
      <c r="I46" s="180">
        <v>99.86479721</v>
      </c>
      <c r="J46" s="180"/>
      <c r="K46" s="180">
        <v>-4715.20897065</v>
      </c>
      <c r="L46" s="180">
        <v>15374.34965113</v>
      </c>
      <c r="M46" s="180"/>
      <c r="N46" s="180">
        <v>-6953.57710815</v>
      </c>
      <c r="O46" s="180">
        <v>6095.64247295</v>
      </c>
      <c r="P46" s="180">
        <v>-3591.7153953700004</v>
      </c>
      <c r="Q46" s="180">
        <v>6209.49064991</v>
      </c>
      <c r="R46" s="180"/>
      <c r="S46" s="180">
        <v>6309.35544712</v>
      </c>
      <c r="T46" s="180">
        <v>-14.6673511300041</v>
      </c>
      <c r="U46" s="180">
        <v>2800.04486475</v>
      </c>
      <c r="V46" s="13"/>
      <c r="W46" s="184"/>
    </row>
    <row r="47" spans="2:23" ht="11.25">
      <c r="B47" s="80" t="s">
        <v>107</v>
      </c>
      <c r="C47" s="80">
        <v>40544</v>
      </c>
      <c r="D47" s="13">
        <v>397.158378999999</v>
      </c>
      <c r="E47" s="13">
        <v>-6157.50976668</v>
      </c>
      <c r="F47" s="13">
        <v>187.72471146</v>
      </c>
      <c r="G47" s="13">
        <v>-5572.62667622</v>
      </c>
      <c r="I47" s="13">
        <v>14.33370687</v>
      </c>
      <c r="J47" s="13"/>
      <c r="K47" s="13">
        <v>6305.98006996</v>
      </c>
      <c r="L47" s="13">
        <v>2953.22968893</v>
      </c>
      <c r="M47" s="13"/>
      <c r="N47" s="13">
        <v>600.69726307</v>
      </c>
      <c r="O47" s="13">
        <v>3329.80721442</v>
      </c>
      <c r="P47" s="13">
        <v>1371.2884441899998</v>
      </c>
      <c r="Q47" s="13">
        <v>14561.00268057</v>
      </c>
      <c r="R47" s="13"/>
      <c r="S47" s="13">
        <v>14575.33638744</v>
      </c>
      <c r="T47" s="13">
        <v>-505.964638759995</v>
      </c>
      <c r="U47" s="13">
        <v>8496.74507246</v>
      </c>
      <c r="V47" s="13"/>
      <c r="W47" s="184"/>
    </row>
    <row r="48" spans="2:23" ht="11.25">
      <c r="B48" s="80" t="s">
        <v>26</v>
      </c>
      <c r="C48" s="80">
        <v>40575</v>
      </c>
      <c r="D48" s="13">
        <v>1192.523145</v>
      </c>
      <c r="E48" s="13">
        <v>-5150.27213216</v>
      </c>
      <c r="F48" s="13">
        <v>487.64630068</v>
      </c>
      <c r="G48" s="13">
        <v>-3470.10268648</v>
      </c>
      <c r="I48" s="13">
        <v>120.18336556</v>
      </c>
      <c r="J48" s="13"/>
      <c r="K48" s="13">
        <v>2088.17643204</v>
      </c>
      <c r="L48" s="13">
        <v>7794.90070198</v>
      </c>
      <c r="M48" s="13"/>
      <c r="N48" s="13">
        <v>-1556.01360357</v>
      </c>
      <c r="O48" s="13">
        <v>1105.71982649</v>
      </c>
      <c r="P48" s="13">
        <v>2709.6300247</v>
      </c>
      <c r="Q48" s="13">
        <v>12142.41338164</v>
      </c>
      <c r="R48" s="13"/>
      <c r="S48" s="13">
        <v>12262.5967472</v>
      </c>
      <c r="T48" s="13">
        <v>829.07594701</v>
      </c>
      <c r="U48" s="13">
        <v>9621.57000773</v>
      </c>
      <c r="V48" s="13"/>
      <c r="W48" s="184"/>
    </row>
    <row r="49" spans="2:23" ht="11.25">
      <c r="B49" s="80" t="s">
        <v>26</v>
      </c>
      <c r="C49" s="80">
        <v>40603</v>
      </c>
      <c r="D49" s="13">
        <v>1552.449887</v>
      </c>
      <c r="E49" s="13">
        <v>-7507.10456558</v>
      </c>
      <c r="F49" s="13">
        <v>216.24510826</v>
      </c>
      <c r="G49" s="13">
        <v>-5738.40957032</v>
      </c>
      <c r="I49" s="13">
        <v>141.35390395</v>
      </c>
      <c r="J49" s="13"/>
      <c r="K49" s="13">
        <v>-5204.04014886</v>
      </c>
      <c r="L49" s="13">
        <v>6786.78612669</v>
      </c>
      <c r="M49" s="13"/>
      <c r="N49" s="13">
        <v>8524.43180396</v>
      </c>
      <c r="O49" s="13">
        <v>1327.27548564</v>
      </c>
      <c r="P49" s="13">
        <v>5236.86054308</v>
      </c>
      <c r="Q49" s="13">
        <v>16671.31381051</v>
      </c>
      <c r="R49" s="13"/>
      <c r="S49" s="13">
        <v>16812.66771446</v>
      </c>
      <c r="T49" s="13">
        <v>-1543.82661549</v>
      </c>
      <c r="U49" s="13">
        <v>9530.43152865</v>
      </c>
      <c r="V49" s="13"/>
      <c r="W49" s="184"/>
    </row>
    <row r="50" spans="2:23" ht="11.25">
      <c r="B50" s="80" t="s">
        <v>26</v>
      </c>
      <c r="C50" s="80">
        <v>40634</v>
      </c>
      <c r="D50" s="13">
        <v>1859.557304</v>
      </c>
      <c r="E50" s="13">
        <v>-5684.63252095</v>
      </c>
      <c r="F50" s="13">
        <v>225.1202348</v>
      </c>
      <c r="G50" s="13">
        <v>-3599.95498215</v>
      </c>
      <c r="I50" s="13">
        <v>140.9787271</v>
      </c>
      <c r="J50" s="13"/>
      <c r="K50" s="13">
        <v>-2215.07470168</v>
      </c>
      <c r="L50" s="13">
        <v>5519.61232215</v>
      </c>
      <c r="M50" s="13"/>
      <c r="N50" s="13">
        <v>450.46289456</v>
      </c>
      <c r="O50" s="13">
        <v>3708.71718824</v>
      </c>
      <c r="P50" s="13">
        <v>2272.84187441</v>
      </c>
      <c r="Q50" s="13">
        <v>9736.55957768</v>
      </c>
      <c r="R50" s="13"/>
      <c r="S50" s="13">
        <v>9877.53830478</v>
      </c>
      <c r="T50" s="13">
        <v>533.147985709995</v>
      </c>
      <c r="U50" s="13">
        <v>6810.73130834</v>
      </c>
      <c r="V50" s="13"/>
      <c r="W50" s="184"/>
    </row>
    <row r="51" spans="2:23" ht="11.25">
      <c r="B51" s="80" t="s">
        <v>26</v>
      </c>
      <c r="C51" s="80">
        <v>40664</v>
      </c>
      <c r="D51" s="13">
        <v>3522.09545</v>
      </c>
      <c r="E51" s="13">
        <v>-8043.60460041</v>
      </c>
      <c r="F51" s="13">
        <v>339.23126429</v>
      </c>
      <c r="G51" s="13">
        <v>-4182.27788612</v>
      </c>
      <c r="I51" s="13">
        <v>166.55489456</v>
      </c>
      <c r="J51" s="13"/>
      <c r="K51" s="13">
        <v>1639.54957488</v>
      </c>
      <c r="L51" s="13">
        <v>3972.65987201</v>
      </c>
      <c r="M51" s="13"/>
      <c r="N51" s="13">
        <v>1253.70729033</v>
      </c>
      <c r="O51" s="13">
        <v>3483.0634265</v>
      </c>
      <c r="P51" s="13">
        <v>-1482.00231144</v>
      </c>
      <c r="Q51" s="13">
        <v>8866.97785228</v>
      </c>
      <c r="R51" s="13"/>
      <c r="S51" s="13">
        <v>9033.53274684</v>
      </c>
      <c r="T51" s="13">
        <v>352.467305709999</v>
      </c>
      <c r="U51" s="13">
        <v>5203.72216643</v>
      </c>
      <c r="V51" s="13"/>
      <c r="W51" s="184"/>
    </row>
    <row r="52" spans="2:23" ht="11.25">
      <c r="B52" s="80" t="s">
        <v>26</v>
      </c>
      <c r="C52" s="80">
        <v>40695</v>
      </c>
      <c r="D52" s="13">
        <v>4428.782928</v>
      </c>
      <c r="E52" s="13">
        <v>-8027.13056581</v>
      </c>
      <c r="F52" s="13">
        <v>119.9989246</v>
      </c>
      <c r="G52" s="13">
        <v>-3478.34871321</v>
      </c>
      <c r="I52" s="13">
        <v>82.91005109</v>
      </c>
      <c r="J52" s="13"/>
      <c r="K52" s="13">
        <v>-130.6176861</v>
      </c>
      <c r="L52" s="13">
        <v>5474.85138069</v>
      </c>
      <c r="M52" s="13"/>
      <c r="N52" s="13">
        <v>3437.95599729</v>
      </c>
      <c r="O52" s="13">
        <v>-519.901627990001</v>
      </c>
      <c r="P52" s="13">
        <v>-1558.65739948</v>
      </c>
      <c r="Q52" s="13">
        <v>6703.63066441</v>
      </c>
      <c r="R52" s="13"/>
      <c r="S52" s="13">
        <v>6786.5407155</v>
      </c>
      <c r="T52" s="13">
        <v>-61.5083634600019</v>
      </c>
      <c r="U52" s="13">
        <v>3246.68363883</v>
      </c>
      <c r="V52" s="13"/>
      <c r="W52" s="184"/>
    </row>
    <row r="53" spans="2:23" ht="11.25">
      <c r="B53" s="80" t="s">
        <v>26</v>
      </c>
      <c r="C53" s="80">
        <v>40725</v>
      </c>
      <c r="D53" s="13">
        <v>3137.528803</v>
      </c>
      <c r="E53" s="13">
        <v>-6924.79885079</v>
      </c>
      <c r="F53" s="13">
        <v>228.2550256</v>
      </c>
      <c r="G53" s="13">
        <v>-3559.01502219</v>
      </c>
      <c r="I53" s="13">
        <v>104.01147621</v>
      </c>
      <c r="J53" s="13"/>
      <c r="K53" s="13">
        <v>291.61102436</v>
      </c>
      <c r="L53" s="13">
        <v>5982.2568933</v>
      </c>
      <c r="M53" s="13"/>
      <c r="N53" s="13">
        <v>1347.6563785</v>
      </c>
      <c r="O53" s="13">
        <v>4350.46808532</v>
      </c>
      <c r="P53" s="13">
        <v>-1018.4819932500001</v>
      </c>
      <c r="Q53" s="13">
        <v>10953.51038823</v>
      </c>
      <c r="R53" s="13"/>
      <c r="S53" s="13">
        <v>11057.52186444</v>
      </c>
      <c r="T53" s="13">
        <v>-113.602166989998</v>
      </c>
      <c r="U53" s="13">
        <v>7384.90467526</v>
      </c>
      <c r="V53" s="13"/>
      <c r="W53" s="184"/>
    </row>
    <row r="54" spans="2:23" ht="11.25">
      <c r="B54" s="80" t="s">
        <v>26</v>
      </c>
      <c r="C54" s="80">
        <v>40756</v>
      </c>
      <c r="D54" s="13">
        <v>3896.372119</v>
      </c>
      <c r="E54" s="13">
        <v>-8981.33227371</v>
      </c>
      <c r="F54" s="13">
        <v>244.27446438</v>
      </c>
      <c r="G54" s="13">
        <v>-4840.68569033</v>
      </c>
      <c r="I54" s="13">
        <v>160.22277761</v>
      </c>
      <c r="J54" s="13"/>
      <c r="K54" s="13">
        <v>-295.17140022</v>
      </c>
      <c r="L54" s="13">
        <v>5595.91616464</v>
      </c>
      <c r="M54" s="13"/>
      <c r="N54" s="13">
        <v>297.22165854</v>
      </c>
      <c r="O54" s="13">
        <v>77.1036560200015</v>
      </c>
      <c r="P54" s="13">
        <v>5286.40322186</v>
      </c>
      <c r="Q54" s="13">
        <v>10961.47330084</v>
      </c>
      <c r="R54" s="13"/>
      <c r="S54" s="13">
        <v>11121.69607845</v>
      </c>
      <c r="T54" s="13">
        <v>-794.775060140001</v>
      </c>
      <c r="U54" s="13">
        <v>5486.23532798</v>
      </c>
      <c r="V54" s="13"/>
      <c r="W54" s="184"/>
    </row>
    <row r="55" spans="2:23" ht="11.25">
      <c r="B55" s="80" t="s">
        <v>26</v>
      </c>
      <c r="C55" s="80">
        <v>40787</v>
      </c>
      <c r="D55" s="13">
        <v>3074.251407</v>
      </c>
      <c r="E55" s="13">
        <v>-5546.49942208</v>
      </c>
      <c r="F55" s="13">
        <v>240.00846656</v>
      </c>
      <c r="G55" s="13">
        <v>-2232.23954852</v>
      </c>
      <c r="I55" s="13">
        <v>180.60728882</v>
      </c>
      <c r="J55" s="13"/>
      <c r="K55" s="13">
        <v>-10.1924490099999</v>
      </c>
      <c r="L55" s="13">
        <v>6305.3975162</v>
      </c>
      <c r="M55" s="13"/>
      <c r="N55" s="13">
        <v>533.74396431</v>
      </c>
      <c r="O55" s="13">
        <v>-932.668909049999</v>
      </c>
      <c r="P55" s="13">
        <v>-2653.53459153</v>
      </c>
      <c r="Q55" s="13">
        <v>3242.74553092</v>
      </c>
      <c r="R55" s="13"/>
      <c r="S55" s="13">
        <v>3423.35281974</v>
      </c>
      <c r="T55" s="13">
        <v>-382.626929789998</v>
      </c>
      <c r="U55" s="13">
        <v>808.48634143</v>
      </c>
      <c r="V55" s="13"/>
      <c r="W55" s="184"/>
    </row>
    <row r="56" spans="2:23" ht="11.25">
      <c r="B56" s="80" t="s">
        <v>26</v>
      </c>
      <c r="C56" s="80">
        <v>40817</v>
      </c>
      <c r="D56" s="13">
        <v>2362.093378</v>
      </c>
      <c r="E56" s="13">
        <v>-5795.09300018</v>
      </c>
      <c r="F56" s="13">
        <v>279.24396993</v>
      </c>
      <c r="G56" s="13">
        <v>-3153.75565225</v>
      </c>
      <c r="I56" s="13">
        <v>152.96864856</v>
      </c>
      <c r="J56" s="13"/>
      <c r="K56" s="13">
        <v>1520.63296234</v>
      </c>
      <c r="L56" s="13">
        <v>5574.44603968</v>
      </c>
      <c r="M56" s="13"/>
      <c r="N56" s="13">
        <v>-758.1822072</v>
      </c>
      <c r="O56" s="13">
        <v>397.338931470002</v>
      </c>
      <c r="P56" s="13">
        <v>-4286.76381094</v>
      </c>
      <c r="Q56" s="13">
        <v>2447.47191535</v>
      </c>
      <c r="R56" s="13"/>
      <c r="S56" s="13">
        <v>2600.44056391</v>
      </c>
      <c r="T56" s="13">
        <v>925.556139079998</v>
      </c>
      <c r="U56" s="13">
        <v>372.241050739998</v>
      </c>
      <c r="V56" s="13"/>
      <c r="W56" s="184"/>
    </row>
    <row r="57" spans="2:23" ht="11.25">
      <c r="B57" s="80" t="s">
        <v>26</v>
      </c>
      <c r="C57" s="80">
        <v>40848</v>
      </c>
      <c r="D57" s="13">
        <v>571.911209999998</v>
      </c>
      <c r="E57" s="13">
        <v>-7420.14487808</v>
      </c>
      <c r="F57" s="13">
        <v>213.01194893</v>
      </c>
      <c r="G57" s="13">
        <v>-6635.22171915</v>
      </c>
      <c r="I57" s="13">
        <v>145.21359482</v>
      </c>
      <c r="J57" s="13"/>
      <c r="K57" s="13">
        <v>-621.90664545</v>
      </c>
      <c r="L57" s="13">
        <v>4056.50056524</v>
      </c>
      <c r="M57" s="13"/>
      <c r="N57" s="13">
        <v>222.33437063</v>
      </c>
      <c r="O57" s="13">
        <v>3320.13941184</v>
      </c>
      <c r="P57" s="13">
        <v>1042.3583477</v>
      </c>
      <c r="Q57" s="13">
        <v>8019.42604996</v>
      </c>
      <c r="R57" s="13"/>
      <c r="S57" s="13">
        <v>8164.63964478</v>
      </c>
      <c r="T57" s="13">
        <v>-379.501223060002</v>
      </c>
      <c r="U57" s="13">
        <v>1149.91670257</v>
      </c>
      <c r="V57" s="13"/>
      <c r="W57" s="184"/>
    </row>
    <row r="58" spans="2:23" ht="11.25">
      <c r="B58" s="81" t="s">
        <v>26</v>
      </c>
      <c r="C58" s="81">
        <v>40878</v>
      </c>
      <c r="D58" s="180">
        <v>3798.094957</v>
      </c>
      <c r="E58" s="180">
        <v>-10012.43023013</v>
      </c>
      <c r="F58" s="180">
        <v>203.4747439</v>
      </c>
      <c r="G58" s="180">
        <v>-6010.86052922999</v>
      </c>
      <c r="H58" s="191"/>
      <c r="I58" s="180">
        <v>163.84055275</v>
      </c>
      <c r="J58" s="180"/>
      <c r="K58" s="180">
        <v>-2339.94577862</v>
      </c>
      <c r="L58" s="180">
        <v>6643.58273129</v>
      </c>
      <c r="M58" s="180"/>
      <c r="N58" s="180">
        <v>2504.29632841</v>
      </c>
      <c r="O58" s="180">
        <v>-1194.46095073</v>
      </c>
      <c r="P58" s="180">
        <v>887.814489160001</v>
      </c>
      <c r="Q58" s="180">
        <v>6501.28681951</v>
      </c>
      <c r="R58" s="180"/>
      <c r="S58" s="180">
        <v>6665.12737226</v>
      </c>
      <c r="T58" s="180">
        <v>-129.127452620007</v>
      </c>
      <c r="U58" s="180">
        <v>525.13939041</v>
      </c>
      <c r="V58" s="13"/>
      <c r="W58" s="184"/>
    </row>
    <row r="59" spans="2:23" ht="11.25">
      <c r="B59" s="80" t="s">
        <v>122</v>
      </c>
      <c r="C59" s="80">
        <v>40909</v>
      </c>
      <c r="D59" s="13">
        <v>-1306.625398</v>
      </c>
      <c r="E59" s="13">
        <v>-5939.01346446</v>
      </c>
      <c r="F59" s="13">
        <v>195.59252317</v>
      </c>
      <c r="G59" s="13">
        <v>-7050.04633929</v>
      </c>
      <c r="I59" s="13">
        <v>109.88290692</v>
      </c>
      <c r="J59" s="13"/>
      <c r="K59" s="13">
        <v>387.27721486</v>
      </c>
      <c r="L59" s="13">
        <v>5405.47393069</v>
      </c>
      <c r="M59" s="13"/>
      <c r="N59" s="13">
        <v>-100.78888601</v>
      </c>
      <c r="O59" s="13">
        <v>4930.71558186</v>
      </c>
      <c r="P59" s="13">
        <v>-3567.1948177100003</v>
      </c>
      <c r="Q59" s="13">
        <v>7055.48302369</v>
      </c>
      <c r="R59" s="13"/>
      <c r="S59" s="13">
        <v>7165.36593061</v>
      </c>
      <c r="T59" s="13">
        <v>247.991248489998</v>
      </c>
      <c r="U59" s="13">
        <v>363.31083981</v>
      </c>
      <c r="V59" s="13"/>
      <c r="W59" s="184"/>
    </row>
    <row r="60" spans="2:23" ht="11.25">
      <c r="B60" s="80" t="s">
        <v>26</v>
      </c>
      <c r="C60" s="80">
        <v>40940</v>
      </c>
      <c r="D60" s="13">
        <v>1703.003017</v>
      </c>
      <c r="E60" s="13">
        <v>-3618.74331043</v>
      </c>
      <c r="F60" s="13">
        <v>183.31929581</v>
      </c>
      <c r="G60" s="13">
        <v>-1732.42099762</v>
      </c>
      <c r="I60" s="13">
        <v>81.83750914</v>
      </c>
      <c r="J60" s="13"/>
      <c r="K60" s="13">
        <v>23.7757316400001</v>
      </c>
      <c r="L60" s="13">
        <v>3645.94964089</v>
      </c>
      <c r="M60" s="13"/>
      <c r="N60" s="13">
        <v>-3004.52679028</v>
      </c>
      <c r="O60" s="13">
        <v>1146.8340043</v>
      </c>
      <c r="P60" s="13">
        <v>361.71198777</v>
      </c>
      <c r="Q60" s="13">
        <v>2173.74457432</v>
      </c>
      <c r="R60" s="13"/>
      <c r="S60" s="13">
        <v>2255.58208346</v>
      </c>
      <c r="T60" s="13">
        <v>885.33503499</v>
      </c>
      <c r="U60" s="13">
        <v>1408.49612083</v>
      </c>
      <c r="V60" s="13"/>
      <c r="W60" s="184"/>
    </row>
    <row r="61" spans="2:23" ht="11.25">
      <c r="B61" s="80" t="s">
        <v>26</v>
      </c>
      <c r="C61" s="80">
        <v>40969</v>
      </c>
      <c r="D61" s="13">
        <v>2023.987051</v>
      </c>
      <c r="E61" s="13">
        <v>-5615.77529349</v>
      </c>
      <c r="F61" s="13">
        <v>312.84171659</v>
      </c>
      <c r="G61" s="13">
        <v>-3278.9465259</v>
      </c>
      <c r="I61" s="13">
        <v>183.23154654</v>
      </c>
      <c r="J61" s="13"/>
      <c r="K61" s="13">
        <v>4993.68554229</v>
      </c>
      <c r="L61" s="13">
        <v>5897.17719584</v>
      </c>
      <c r="M61" s="13"/>
      <c r="N61" s="13">
        <v>-2482.39146976</v>
      </c>
      <c r="O61" s="13">
        <v>1399.9045622</v>
      </c>
      <c r="P61" s="13">
        <v>4040.55616193</v>
      </c>
      <c r="Q61" s="13">
        <v>13848.9319925</v>
      </c>
      <c r="R61" s="13"/>
      <c r="S61" s="13">
        <v>14032.16353904</v>
      </c>
      <c r="T61" s="13">
        <v>-160.286835570001</v>
      </c>
      <c r="U61" s="13">
        <v>10592.93017757</v>
      </c>
      <c r="V61" s="13"/>
      <c r="W61" s="184"/>
    </row>
    <row r="62" spans="2:23" ht="11.25">
      <c r="B62" s="80" t="s">
        <v>26</v>
      </c>
      <c r="C62" s="80">
        <v>41000</v>
      </c>
      <c r="D62" s="13">
        <v>879.599150999999</v>
      </c>
      <c r="E62" s="13">
        <v>-6412.12750592</v>
      </c>
      <c r="F62" s="13">
        <v>164.96949562</v>
      </c>
      <c r="G62" s="13">
        <v>-5367.5588593</v>
      </c>
      <c r="I62" s="13">
        <v>163.42495818</v>
      </c>
      <c r="J62" s="13"/>
      <c r="K62" s="13">
        <v>1822.79886342</v>
      </c>
      <c r="L62" s="13">
        <v>5242.9612615</v>
      </c>
      <c r="M62" s="13"/>
      <c r="N62" s="13">
        <v>421.05118954</v>
      </c>
      <c r="O62" s="13">
        <v>1123.98174043</v>
      </c>
      <c r="P62" s="13">
        <v>4216.24453833</v>
      </c>
      <c r="Q62" s="13">
        <v>12827.03759322</v>
      </c>
      <c r="R62" s="13"/>
      <c r="S62" s="13">
        <v>12990.4625514</v>
      </c>
      <c r="T62" s="13">
        <v>86.7324294200007</v>
      </c>
      <c r="U62" s="13">
        <v>7709.63612152</v>
      </c>
      <c r="V62" s="13"/>
      <c r="W62" s="184"/>
    </row>
    <row r="63" spans="2:23" ht="11.25">
      <c r="B63" s="80" t="s">
        <v>26</v>
      </c>
      <c r="C63" s="80">
        <v>41030</v>
      </c>
      <c r="D63" s="13">
        <v>2962.404999</v>
      </c>
      <c r="E63" s="13">
        <v>-6664.75367962</v>
      </c>
      <c r="F63" s="13">
        <v>280.65615914</v>
      </c>
      <c r="G63" s="13">
        <v>-3421.69252148</v>
      </c>
      <c r="I63" s="13">
        <v>205.77252596</v>
      </c>
      <c r="J63" s="13"/>
      <c r="K63" s="13">
        <v>-1109.44998826</v>
      </c>
      <c r="L63" s="13">
        <v>3715.84635335</v>
      </c>
      <c r="M63" s="13"/>
      <c r="N63" s="13">
        <v>-42.28027161</v>
      </c>
      <c r="O63" s="13">
        <v>-2259.17711215</v>
      </c>
      <c r="P63" s="13">
        <v>4432.40259985</v>
      </c>
      <c r="Q63" s="13">
        <v>4737.34158118</v>
      </c>
      <c r="R63" s="13"/>
      <c r="S63" s="13">
        <v>4943.11410714</v>
      </c>
      <c r="T63" s="13">
        <v>-444.84252397</v>
      </c>
      <c r="U63" s="13">
        <v>1076.57906169</v>
      </c>
      <c r="V63" s="13"/>
      <c r="W63" s="184"/>
    </row>
    <row r="64" spans="2:23" ht="11.25">
      <c r="B64" s="80" t="s">
        <v>26</v>
      </c>
      <c r="C64" s="80">
        <v>41061</v>
      </c>
      <c r="D64" s="13">
        <v>800.907474</v>
      </c>
      <c r="E64" s="13">
        <v>-5502.69814386</v>
      </c>
      <c r="F64" s="13">
        <v>308.71647477</v>
      </c>
      <c r="G64" s="13">
        <v>-4393.07419509</v>
      </c>
      <c r="I64" s="13">
        <v>181.76629833</v>
      </c>
      <c r="J64" s="13"/>
      <c r="K64" s="13">
        <v>-1116.81313047</v>
      </c>
      <c r="L64" s="13">
        <v>5822.14615256</v>
      </c>
      <c r="M64" s="13"/>
      <c r="N64" s="13">
        <v>65.9507691700002</v>
      </c>
      <c r="O64" s="13">
        <v>1165.12970395</v>
      </c>
      <c r="P64" s="13">
        <v>-1305.77850102</v>
      </c>
      <c r="Q64" s="13">
        <v>4630.63499419</v>
      </c>
      <c r="R64" s="13"/>
      <c r="S64" s="13">
        <v>4812.40129252</v>
      </c>
      <c r="T64" s="13">
        <v>207.363203629999</v>
      </c>
      <c r="U64" s="13">
        <v>626.69030106</v>
      </c>
      <c r="V64" s="13"/>
      <c r="W64" s="184"/>
    </row>
    <row r="65" spans="2:23" ht="11.25">
      <c r="B65" s="80" t="s">
        <v>26</v>
      </c>
      <c r="C65" s="80">
        <v>41091</v>
      </c>
      <c r="D65" s="13">
        <v>2866.509533</v>
      </c>
      <c r="E65" s="13">
        <v>-6874.90989619</v>
      </c>
      <c r="F65" s="13">
        <v>262.58417855</v>
      </c>
      <c r="G65" s="13">
        <v>-3745.81618464</v>
      </c>
      <c r="I65" s="13">
        <v>-3475.17484776</v>
      </c>
      <c r="J65" s="13"/>
      <c r="K65" s="13">
        <v>-930.72446322</v>
      </c>
      <c r="L65" s="13">
        <v>8439.90203907</v>
      </c>
      <c r="M65" s="13"/>
      <c r="N65" s="13">
        <v>-326.93627631</v>
      </c>
      <c r="O65" s="13">
        <v>1669.6340803</v>
      </c>
      <c r="P65" s="13">
        <v>-544.588549210001</v>
      </c>
      <c r="Q65" s="13">
        <v>8307.28683063</v>
      </c>
      <c r="R65" s="13"/>
      <c r="S65" s="13">
        <v>4832.11198287</v>
      </c>
      <c r="T65" s="13">
        <v>-477.302072520005</v>
      </c>
      <c r="U65" s="13">
        <v>608.993725709999</v>
      </c>
      <c r="V65" s="13"/>
      <c r="W65" s="184"/>
    </row>
    <row r="66" spans="2:23" ht="11.25">
      <c r="B66" s="80" t="s">
        <v>26</v>
      </c>
      <c r="C66" s="80">
        <v>41122</v>
      </c>
      <c r="D66" s="13">
        <v>3222.613489</v>
      </c>
      <c r="E66" s="13">
        <v>-6053.79637001</v>
      </c>
      <c r="F66" s="13">
        <v>280.20123056</v>
      </c>
      <c r="G66" s="13">
        <v>-2550.98165045</v>
      </c>
      <c r="I66" s="13">
        <v>143.49789405</v>
      </c>
      <c r="J66" s="13"/>
      <c r="K66" s="13">
        <v>-1369.96378998</v>
      </c>
      <c r="L66" s="13">
        <v>5034.75186549</v>
      </c>
      <c r="M66" s="13"/>
      <c r="N66" s="13">
        <v>-421.04841435</v>
      </c>
      <c r="O66" s="13">
        <v>2141.10034399</v>
      </c>
      <c r="P66" s="13">
        <v>-2963.4586550999998</v>
      </c>
      <c r="Q66" s="13">
        <v>2421.38135005</v>
      </c>
      <c r="R66" s="13"/>
      <c r="S66" s="13">
        <v>2564.8792441</v>
      </c>
      <c r="T66" s="13">
        <v>479.324735399999</v>
      </c>
      <c r="U66" s="13">
        <v>493.22232905</v>
      </c>
      <c r="V66" s="13"/>
      <c r="W66" s="184"/>
    </row>
    <row r="67" spans="2:23" ht="11.25">
      <c r="B67" s="80" t="s">
        <v>26</v>
      </c>
      <c r="C67" s="80">
        <v>41153</v>
      </c>
      <c r="D67" s="13">
        <v>2551.479445</v>
      </c>
      <c r="E67" s="13">
        <v>-5280.32195578</v>
      </c>
      <c r="F67" s="13">
        <v>130.05970365</v>
      </c>
      <c r="G67" s="13">
        <v>-2598.78280713</v>
      </c>
      <c r="I67" s="13">
        <v>114.369047</v>
      </c>
      <c r="J67" s="13"/>
      <c r="K67" s="13">
        <v>-1086.30531411</v>
      </c>
      <c r="L67" s="13">
        <v>4393.07154077</v>
      </c>
      <c r="M67" s="13"/>
      <c r="N67" s="13">
        <v>-707.63141213</v>
      </c>
      <c r="O67" s="13">
        <v>983.043669420003</v>
      </c>
      <c r="P67" s="13">
        <v>-1038.81481965</v>
      </c>
      <c r="Q67" s="13">
        <v>2543.3636643</v>
      </c>
      <c r="R67" s="13"/>
      <c r="S67" s="13">
        <v>2657.7327113</v>
      </c>
      <c r="T67" s="13">
        <v>24.7471522299962</v>
      </c>
      <c r="U67" s="13">
        <v>83.6970564000009</v>
      </c>
      <c r="V67" s="13"/>
      <c r="W67" s="184"/>
    </row>
    <row r="68" spans="2:23" ht="11.25">
      <c r="B68" s="80" t="s">
        <v>26</v>
      </c>
      <c r="C68" s="80">
        <v>41183</v>
      </c>
      <c r="D68" s="13">
        <v>1653.210172</v>
      </c>
      <c r="E68" s="13">
        <v>-7398.77055821</v>
      </c>
      <c r="F68" s="13">
        <v>317.26739901</v>
      </c>
      <c r="G68" s="13">
        <v>-5428.2929872</v>
      </c>
      <c r="I68" s="13">
        <v>144.07341533</v>
      </c>
      <c r="J68" s="13"/>
      <c r="K68" s="13">
        <v>-34.2491412999997</v>
      </c>
      <c r="L68" s="13">
        <v>7730.08995674</v>
      </c>
      <c r="M68" s="13"/>
      <c r="N68" s="13">
        <v>-438.31119047</v>
      </c>
      <c r="O68" s="13">
        <v>490.864035979998</v>
      </c>
      <c r="P68" s="13">
        <v>-3546.81389974</v>
      </c>
      <c r="Q68" s="13">
        <v>4201.57976121</v>
      </c>
      <c r="R68" s="13"/>
      <c r="S68" s="13">
        <v>4345.65317654</v>
      </c>
      <c r="T68" s="13">
        <v>1550.38689174</v>
      </c>
      <c r="U68" s="13">
        <v>467.74708108</v>
      </c>
      <c r="V68" s="13"/>
      <c r="W68" s="184"/>
    </row>
    <row r="69" spans="2:23" ht="11.25">
      <c r="B69" s="80" t="s">
        <v>26</v>
      </c>
      <c r="C69" s="80">
        <v>41214</v>
      </c>
      <c r="D69" s="13">
        <v>-187.908008999999</v>
      </c>
      <c r="E69" s="13">
        <v>-6234.86176649</v>
      </c>
      <c r="F69" s="13">
        <v>166.19992711</v>
      </c>
      <c r="G69" s="13">
        <v>-6256.56984838</v>
      </c>
      <c r="I69" s="13">
        <v>135.16029129</v>
      </c>
      <c r="J69" s="13"/>
      <c r="K69" s="13">
        <v>1486.0436315</v>
      </c>
      <c r="L69" s="13">
        <v>4586.62598936</v>
      </c>
      <c r="M69" s="13"/>
      <c r="N69" s="13">
        <v>-77.1641585499999</v>
      </c>
      <c r="O69" s="13">
        <v>1926.91357156</v>
      </c>
      <c r="P69" s="13">
        <v>-900.155127339999</v>
      </c>
      <c r="Q69" s="13">
        <v>7022.26390653</v>
      </c>
      <c r="R69" s="13"/>
      <c r="S69" s="13">
        <v>7157.42419782</v>
      </c>
      <c r="T69" s="13">
        <v>-531.985716890003</v>
      </c>
      <c r="U69" s="13">
        <v>368.86863255</v>
      </c>
      <c r="V69" s="13"/>
      <c r="W69" s="184"/>
    </row>
    <row r="70" spans="2:23" ht="11.25">
      <c r="B70" s="81" t="s">
        <v>26</v>
      </c>
      <c r="C70" s="81">
        <v>41244</v>
      </c>
      <c r="D70" s="180">
        <v>2246.306107</v>
      </c>
      <c r="E70" s="180">
        <v>-10896.12983825</v>
      </c>
      <c r="F70" s="180">
        <v>243.52008893</v>
      </c>
      <c r="G70" s="180">
        <v>-8406.30364232</v>
      </c>
      <c r="H70" s="191"/>
      <c r="I70" s="180">
        <v>135.4752413</v>
      </c>
      <c r="J70" s="180"/>
      <c r="K70" s="180">
        <v>-244.67286133</v>
      </c>
      <c r="L70" s="180">
        <v>5357.85572329</v>
      </c>
      <c r="M70" s="180"/>
      <c r="N70" s="180">
        <v>-649.70349182</v>
      </c>
      <c r="O70" s="180">
        <v>1814.92818108</v>
      </c>
      <c r="P70" s="180">
        <v>-4017.18003855</v>
      </c>
      <c r="Q70" s="180">
        <v>2261.22751267</v>
      </c>
      <c r="R70" s="180"/>
      <c r="S70" s="180">
        <v>2396.70275397</v>
      </c>
      <c r="T70" s="180">
        <v>1108.98179867</v>
      </c>
      <c r="U70" s="180">
        <v>-4900.61908968</v>
      </c>
      <c r="V70" s="13"/>
      <c r="W70" s="184"/>
    </row>
    <row r="71" spans="2:23" ht="11.25">
      <c r="B71" s="80" t="s">
        <v>125</v>
      </c>
      <c r="C71" s="80">
        <v>41275</v>
      </c>
      <c r="D71" s="13">
        <v>-4040.550485</v>
      </c>
      <c r="E71" s="13">
        <v>-7500.19428625</v>
      </c>
      <c r="F71" s="13">
        <v>190.33607903</v>
      </c>
      <c r="G71" s="13">
        <v>-11350.40869222</v>
      </c>
      <c r="I71" s="13">
        <v>118.85499345</v>
      </c>
      <c r="J71" s="13"/>
      <c r="K71" s="13">
        <v>-293.00302347</v>
      </c>
      <c r="L71" s="13">
        <v>3703.40068429</v>
      </c>
      <c r="M71" s="13"/>
      <c r="N71" s="13">
        <v>-932.27144113</v>
      </c>
      <c r="O71" s="13">
        <v>3688.17498078</v>
      </c>
      <c r="P71" s="13">
        <v>6906.752014340001</v>
      </c>
      <c r="Q71" s="13">
        <v>13073.05321481</v>
      </c>
      <c r="R71" s="13"/>
      <c r="S71" s="13">
        <v>13191.90820826</v>
      </c>
      <c r="T71" s="13">
        <v>-465.878012460001</v>
      </c>
      <c r="U71" s="13">
        <v>1375.62150358</v>
      </c>
      <c r="V71" s="13"/>
      <c r="W71" s="184"/>
    </row>
    <row r="72" spans="2:23" ht="11.25">
      <c r="B72" s="80" t="s">
        <v>26</v>
      </c>
      <c r="C72" s="80">
        <v>41306</v>
      </c>
      <c r="D72" s="13">
        <v>-1278.230543</v>
      </c>
      <c r="E72" s="13">
        <v>-5823.02293159</v>
      </c>
      <c r="F72" s="13">
        <v>501.64090414</v>
      </c>
      <c r="G72" s="13">
        <v>-6599.61257045</v>
      </c>
      <c r="I72" s="13">
        <v>52.21098053</v>
      </c>
      <c r="J72" s="13"/>
      <c r="K72" s="13">
        <v>-813.68220988</v>
      </c>
      <c r="L72" s="13">
        <v>3813.61418631</v>
      </c>
      <c r="M72" s="13"/>
      <c r="N72" s="13">
        <v>-262.67910533</v>
      </c>
      <c r="O72" s="13">
        <v>1860.04336514</v>
      </c>
      <c r="P72" s="13">
        <v>3352.96084337</v>
      </c>
      <c r="Q72" s="13">
        <v>7950.25707961</v>
      </c>
      <c r="R72" s="13"/>
      <c r="S72" s="13">
        <v>8002.46806014</v>
      </c>
      <c r="T72" s="13">
        <v>461.644619090001</v>
      </c>
      <c r="U72" s="13">
        <v>1864.50010878</v>
      </c>
      <c r="V72" s="13"/>
      <c r="W72" s="184"/>
    </row>
    <row r="73" spans="2:23" ht="11.25">
      <c r="B73" s="6"/>
      <c r="C73" s="80">
        <v>41334</v>
      </c>
      <c r="D73" s="13">
        <v>163.050141000003</v>
      </c>
      <c r="E73" s="13">
        <v>-7229.71445596</v>
      </c>
      <c r="F73" s="13">
        <v>204.30307406</v>
      </c>
      <c r="G73" s="13">
        <v>-6862.3612409</v>
      </c>
      <c r="H73" s="13"/>
      <c r="I73" s="13">
        <v>106.4899167</v>
      </c>
      <c r="J73" s="13"/>
      <c r="K73" s="13">
        <v>-1978.04766318</v>
      </c>
      <c r="L73" s="13">
        <v>5738.98206502</v>
      </c>
      <c r="M73" s="13"/>
      <c r="N73" s="13">
        <v>-141.45736283</v>
      </c>
      <c r="O73" s="13">
        <v>3297.94863216</v>
      </c>
      <c r="P73" s="13">
        <v>2970.67945398</v>
      </c>
      <c r="Q73" s="13">
        <v>9888.10512515</v>
      </c>
      <c r="R73" s="13"/>
      <c r="S73" s="13">
        <v>9994.59504185</v>
      </c>
      <c r="T73" s="13">
        <v>182.071330640001</v>
      </c>
      <c r="U73" s="13">
        <v>3314.30513159</v>
      </c>
      <c r="V73" s="13"/>
      <c r="W73" s="184"/>
    </row>
    <row r="74" spans="2:23" ht="11.25">
      <c r="B74" s="6"/>
      <c r="C74" s="80">
        <v>41365</v>
      </c>
      <c r="D74" s="13">
        <v>-995.057333999997</v>
      </c>
      <c r="E74" s="13">
        <v>-7514.90821465</v>
      </c>
      <c r="F74" s="13">
        <v>210.14389398</v>
      </c>
      <c r="G74" s="13">
        <v>-8299.82165467</v>
      </c>
      <c r="H74" s="13"/>
      <c r="I74" s="13">
        <v>132.69593904</v>
      </c>
      <c r="J74" s="13"/>
      <c r="K74" s="13">
        <v>395.25618837</v>
      </c>
      <c r="L74" s="13">
        <v>5720.42974226</v>
      </c>
      <c r="M74" s="13"/>
      <c r="N74" s="13">
        <v>-1472.82880609</v>
      </c>
      <c r="O74" s="13">
        <v>1774.45155631</v>
      </c>
      <c r="P74" s="13">
        <v>2957.4994376600002</v>
      </c>
      <c r="Q74" s="13">
        <v>9374.80811851</v>
      </c>
      <c r="R74" s="13"/>
      <c r="S74" s="13">
        <v>9507.50405755</v>
      </c>
      <c r="T74" s="13">
        <v>-766.928846190002</v>
      </c>
      <c r="U74" s="13">
        <v>440.753556690001</v>
      </c>
      <c r="V74" s="13"/>
      <c r="W74" s="184"/>
    </row>
    <row r="75" spans="2:23" ht="11.25">
      <c r="B75" s="6"/>
      <c r="C75" s="80">
        <v>41395</v>
      </c>
      <c r="D75" s="13">
        <v>758.137750999998</v>
      </c>
      <c r="E75" s="13">
        <v>-7307.69130793</v>
      </c>
      <c r="F75" s="13">
        <v>161.22124764</v>
      </c>
      <c r="G75" s="13">
        <v>-6388.33230929</v>
      </c>
      <c r="H75" s="13"/>
      <c r="I75" s="13">
        <v>99.11656671</v>
      </c>
      <c r="J75" s="13"/>
      <c r="K75" s="13">
        <v>8072.90209529</v>
      </c>
      <c r="L75" s="13">
        <v>3879.93713958</v>
      </c>
      <c r="M75" s="13"/>
      <c r="N75" s="13">
        <v>-899.77153813</v>
      </c>
      <c r="O75" s="13">
        <v>4418.04091728</v>
      </c>
      <c r="P75" s="13">
        <v>-8692.6558084</v>
      </c>
      <c r="Q75" s="13">
        <v>6778.45280562</v>
      </c>
      <c r="R75" s="13"/>
      <c r="S75" s="13">
        <v>6877.56937233</v>
      </c>
      <c r="T75" s="13">
        <v>114.860940320002</v>
      </c>
      <c r="U75" s="13">
        <v>604.09800336</v>
      </c>
      <c r="V75" s="6"/>
      <c r="W75" s="184"/>
    </row>
    <row r="76" spans="2:23" ht="11.25">
      <c r="B76" s="6"/>
      <c r="C76" s="80">
        <v>41426</v>
      </c>
      <c r="D76" s="13">
        <v>2300.974287</v>
      </c>
      <c r="E76" s="13">
        <v>-6528.41800854</v>
      </c>
      <c r="F76" s="13">
        <v>274.05621677</v>
      </c>
      <c r="G76" s="13">
        <v>-3953.38750477</v>
      </c>
      <c r="H76" s="13"/>
      <c r="I76" s="13">
        <v>145.81818514</v>
      </c>
      <c r="J76" s="13"/>
      <c r="K76" s="13">
        <v>1829.52491992</v>
      </c>
      <c r="L76" s="13">
        <v>7170.40724719</v>
      </c>
      <c r="M76" s="13"/>
      <c r="N76" s="13">
        <v>-132.50069963</v>
      </c>
      <c r="O76" s="13">
        <v>2886.21710093</v>
      </c>
      <c r="P76" s="13">
        <v>-9231.62309809</v>
      </c>
      <c r="Q76" s="13">
        <v>2522.02547032</v>
      </c>
      <c r="R76" s="13"/>
      <c r="S76" s="13">
        <v>2667.84365546</v>
      </c>
      <c r="T76" s="13">
        <v>-36.9046344399994</v>
      </c>
      <c r="U76" s="13">
        <v>-1322.44848375</v>
      </c>
      <c r="W76" s="184"/>
    </row>
    <row r="77" spans="2:23" ht="11.25">
      <c r="B77" s="191"/>
      <c r="C77" s="81">
        <v>41456</v>
      </c>
      <c r="D77" s="180">
        <v>-1897.618191</v>
      </c>
      <c r="E77" s="180">
        <v>-7391.17063622</v>
      </c>
      <c r="F77" s="180">
        <v>271.06133494</v>
      </c>
      <c r="G77" s="180">
        <v>-9017.72749228</v>
      </c>
      <c r="H77" s="180"/>
      <c r="I77" s="180">
        <v>93.96562562</v>
      </c>
      <c r="J77" s="180"/>
      <c r="K77" s="180">
        <v>-1192.68258213</v>
      </c>
      <c r="L77" s="180">
        <v>5212.17808466</v>
      </c>
      <c r="M77" s="180"/>
      <c r="N77" s="180">
        <v>-221.87188473</v>
      </c>
      <c r="O77" s="180">
        <v>4119.46184365</v>
      </c>
      <c r="P77" s="180">
        <v>1398.23503414</v>
      </c>
      <c r="Q77" s="180">
        <v>9315.32049559</v>
      </c>
      <c r="R77" s="180"/>
      <c r="S77" s="180">
        <v>9409.28612121</v>
      </c>
      <c r="T77" s="180">
        <v>79.1406387500048</v>
      </c>
      <c r="U77" s="180">
        <v>470.69926768</v>
      </c>
      <c r="W77" s="184"/>
    </row>
    <row r="78" spans="3:23" ht="11.25">
      <c r="C78" s="7" t="s">
        <v>145</v>
      </c>
      <c r="W78" s="184"/>
    </row>
    <row r="79" spans="3:23" ht="11.25">
      <c r="C79" s="7" t="s">
        <v>171</v>
      </c>
      <c r="W79" s="184"/>
    </row>
  </sheetData>
  <sheetProtection/>
  <mergeCells count="16">
    <mergeCell ref="U7:U10"/>
    <mergeCell ref="P9:P10"/>
    <mergeCell ref="Q9:Q10"/>
    <mergeCell ref="G8:G10"/>
    <mergeCell ref="I8:I10"/>
    <mergeCell ref="S8:S10"/>
    <mergeCell ref="T7:T10"/>
    <mergeCell ref="B7:B9"/>
    <mergeCell ref="D7:G7"/>
    <mergeCell ref="L8:P8"/>
    <mergeCell ref="I7:S7"/>
    <mergeCell ref="K9:L9"/>
    <mergeCell ref="N9:O9"/>
    <mergeCell ref="D8:D10"/>
    <mergeCell ref="E8:E10"/>
    <mergeCell ref="F8:F10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79"/>
  <sheetViews>
    <sheetView zoomScaleSheetLayoutView="100" zoomScalePageLayoutView="0" workbookViewId="0" topLeftCell="A52">
      <selection activeCell="L11" sqref="L11"/>
    </sheetView>
  </sheetViews>
  <sheetFormatPr defaultColWidth="9.140625" defaultRowHeight="12.75"/>
  <cols>
    <col min="1" max="1" width="3.00390625" style="14" customWidth="1"/>
    <col min="2" max="5" width="9.140625" style="14" customWidth="1"/>
    <col min="6" max="6" width="9.00390625" style="14" customWidth="1"/>
    <col min="7" max="7" width="6.28125" style="14" customWidth="1"/>
    <col min="8" max="8" width="2.57421875" style="14" customWidth="1"/>
    <col min="9" max="9" width="9.140625" style="14" customWidth="1"/>
    <col min="10" max="10" width="10.7109375" style="14" customWidth="1"/>
    <col min="11" max="11" width="9.140625" style="14" customWidth="1"/>
    <col min="12" max="12" width="13.8515625" style="14" customWidth="1"/>
    <col min="13" max="13" width="8.421875" style="14" customWidth="1"/>
    <col min="14" max="16384" width="9.140625" style="14" customWidth="1"/>
  </cols>
  <sheetData>
    <row r="1" spans="2:14" s="98" customFormat="1" ht="12.75">
      <c r="B1" s="99" t="s">
        <v>86</v>
      </c>
      <c r="N1" s="101" t="s">
        <v>123</v>
      </c>
    </row>
    <row r="3" ht="11.25">
      <c r="B3" s="15" t="s">
        <v>17</v>
      </c>
    </row>
    <row r="4" ht="11.25">
      <c r="B4" s="15" t="s">
        <v>128</v>
      </c>
    </row>
    <row r="5" ht="11.25">
      <c r="B5" s="7" t="s">
        <v>100</v>
      </c>
    </row>
    <row r="6" spans="5:14" ht="15" customHeight="1"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2:14" ht="18.75" customHeight="1">
      <c r="B7" s="201" t="s">
        <v>12</v>
      </c>
      <c r="C7" s="115"/>
      <c r="D7" s="204" t="s">
        <v>129</v>
      </c>
      <c r="E7" s="196"/>
      <c r="F7" s="196"/>
      <c r="G7" s="196"/>
      <c r="H7" s="10"/>
      <c r="I7" s="196" t="s">
        <v>15</v>
      </c>
      <c r="J7" s="196"/>
      <c r="K7" s="196"/>
      <c r="L7" s="196"/>
      <c r="M7" s="102"/>
      <c r="N7" s="16"/>
    </row>
    <row r="8" spans="2:14" ht="12" customHeight="1">
      <c r="B8" s="214"/>
      <c r="C8" s="163"/>
      <c r="D8" s="197" t="s">
        <v>130</v>
      </c>
      <c r="E8" s="197" t="s">
        <v>166</v>
      </c>
      <c r="F8" s="197" t="s">
        <v>165</v>
      </c>
      <c r="G8" s="197" t="s">
        <v>16</v>
      </c>
      <c r="H8" s="10"/>
      <c r="I8" s="197" t="s">
        <v>132</v>
      </c>
      <c r="J8" s="197" t="s">
        <v>167</v>
      </c>
      <c r="K8" s="197" t="s">
        <v>19</v>
      </c>
      <c r="L8" s="197" t="s">
        <v>20</v>
      </c>
      <c r="M8" s="197" t="s">
        <v>169</v>
      </c>
      <c r="N8" s="197" t="s">
        <v>16</v>
      </c>
    </row>
    <row r="9" spans="2:14" ht="12" customHeight="1" thickBot="1">
      <c r="B9" s="215"/>
      <c r="C9" s="170"/>
      <c r="D9" s="198"/>
      <c r="E9" s="198" t="s">
        <v>131</v>
      </c>
      <c r="F9" s="198"/>
      <c r="G9" s="198"/>
      <c r="H9" s="170"/>
      <c r="I9" s="198" t="s">
        <v>133</v>
      </c>
      <c r="J9" s="198"/>
      <c r="K9" s="198"/>
      <c r="L9" s="198"/>
      <c r="M9" s="198"/>
      <c r="N9" s="198"/>
    </row>
    <row r="10" spans="2:14" ht="12" thickTop="1">
      <c r="B10" s="164" t="s">
        <v>124</v>
      </c>
      <c r="C10" s="80">
        <v>39448</v>
      </c>
      <c r="D10" s="13">
        <v>-1271.3204932433</v>
      </c>
      <c r="E10" s="13">
        <v>-3024.826</v>
      </c>
      <c r="F10" s="130">
        <v>41.488</v>
      </c>
      <c r="G10" s="13">
        <v>-4254.6584932433</v>
      </c>
      <c r="H10" s="13"/>
      <c r="I10" s="13">
        <v>-380.266</v>
      </c>
      <c r="J10" s="13">
        <v>-282.242679908562</v>
      </c>
      <c r="K10" s="13">
        <v>-155.359</v>
      </c>
      <c r="L10" s="13">
        <v>-136.776290039063</v>
      </c>
      <c r="M10" s="13">
        <v>-64.73700000000008</v>
      </c>
      <c r="N10" s="13">
        <v>-1019.38096994762</v>
      </c>
    </row>
    <row r="11" spans="2:14" ht="11.25">
      <c r="B11" s="80" t="s">
        <v>26</v>
      </c>
      <c r="C11" s="80">
        <v>39479</v>
      </c>
      <c r="D11" s="13">
        <v>-561.910545375796</v>
      </c>
      <c r="E11" s="13">
        <v>-1292.534</v>
      </c>
      <c r="F11" s="13">
        <v>27.198</v>
      </c>
      <c r="G11" s="13">
        <v>-1827.2465453758</v>
      </c>
      <c r="H11" s="13"/>
      <c r="I11" s="13">
        <v>-316.5539719</v>
      </c>
      <c r="J11" s="13">
        <v>-341.876002061666</v>
      </c>
      <c r="K11" s="13">
        <v>-83.928</v>
      </c>
      <c r="L11" s="13">
        <v>86.7857099609375</v>
      </c>
      <c r="M11" s="13">
        <v>-569.04100191</v>
      </c>
      <c r="N11" s="13">
        <v>-1224.61326591073</v>
      </c>
    </row>
    <row r="12" spans="2:14" ht="11.25">
      <c r="B12" s="80" t="s">
        <v>26</v>
      </c>
      <c r="C12" s="80">
        <v>39508</v>
      </c>
      <c r="D12" s="13">
        <v>-307.793024786845</v>
      </c>
      <c r="E12" s="13">
        <v>-4344.704</v>
      </c>
      <c r="F12" s="13">
        <v>48.091</v>
      </c>
      <c r="G12" s="13">
        <v>-4604.40602478684</v>
      </c>
      <c r="H12" s="13"/>
      <c r="I12" s="13">
        <v>-232.916</v>
      </c>
      <c r="J12" s="13">
        <v>-454.314502501631</v>
      </c>
      <c r="K12" s="13">
        <v>-71.438</v>
      </c>
      <c r="L12" s="13">
        <v>8.2237099609375</v>
      </c>
      <c r="M12" s="13">
        <v>-327.209873</v>
      </c>
      <c r="N12" s="13">
        <v>-1077.65466554069</v>
      </c>
    </row>
    <row r="13" spans="2:14" ht="11.25">
      <c r="B13" s="80" t="s">
        <v>26</v>
      </c>
      <c r="C13" s="80">
        <v>39539</v>
      </c>
      <c r="D13" s="13">
        <v>-333.12538104881</v>
      </c>
      <c r="E13" s="13">
        <v>-3696.247</v>
      </c>
      <c r="F13" s="13">
        <v>40.214</v>
      </c>
      <c r="G13" s="13">
        <v>-3989.15838104881</v>
      </c>
      <c r="H13" s="13"/>
      <c r="I13" s="13">
        <v>-500.157</v>
      </c>
      <c r="J13" s="13">
        <v>-318.093970612297</v>
      </c>
      <c r="K13" s="13">
        <v>-48.227</v>
      </c>
      <c r="L13" s="13">
        <v>-154.717290039063</v>
      </c>
      <c r="M13" s="13">
        <v>-86.43000267999992</v>
      </c>
      <c r="N13" s="13">
        <v>-1107.62526333136</v>
      </c>
    </row>
    <row r="14" spans="2:14" ht="11.25">
      <c r="B14" s="80" t="s">
        <v>26</v>
      </c>
      <c r="C14" s="80">
        <v>39569</v>
      </c>
      <c r="D14" s="13">
        <v>-92.2806489926361</v>
      </c>
      <c r="E14" s="13">
        <v>-3237.762</v>
      </c>
      <c r="F14" s="13">
        <v>47.147</v>
      </c>
      <c r="G14" s="13">
        <v>-3282.89564899264</v>
      </c>
      <c r="H14" s="13"/>
      <c r="I14" s="13">
        <v>-584.599</v>
      </c>
      <c r="J14" s="13">
        <v>-656.403249247517</v>
      </c>
      <c r="K14" s="13">
        <v>-26.515</v>
      </c>
      <c r="L14" s="13">
        <v>-180.230290039063</v>
      </c>
      <c r="M14" s="13">
        <v>-394.97299653999994</v>
      </c>
      <c r="N14" s="13">
        <v>-1842.72053582658</v>
      </c>
    </row>
    <row r="15" spans="2:14" ht="11.25">
      <c r="B15" s="80" t="s">
        <v>26</v>
      </c>
      <c r="C15" s="80">
        <v>39600</v>
      </c>
      <c r="D15" s="13">
        <v>-616.2302388873</v>
      </c>
      <c r="E15" s="13">
        <v>-3396.49</v>
      </c>
      <c r="F15" s="13">
        <v>54.348</v>
      </c>
      <c r="G15" s="13">
        <v>-3958.3722388873</v>
      </c>
      <c r="H15" s="13"/>
      <c r="I15" s="13">
        <v>-620.689</v>
      </c>
      <c r="J15" s="13">
        <v>-627.304656267784</v>
      </c>
      <c r="K15" s="13">
        <v>-131.016</v>
      </c>
      <c r="L15" s="13">
        <v>-151.239290039063</v>
      </c>
      <c r="M15" s="13">
        <v>-340.4520000000001</v>
      </c>
      <c r="N15" s="13">
        <v>-1870.70094630685</v>
      </c>
    </row>
    <row r="16" spans="2:14" ht="11.25">
      <c r="B16" s="80" t="s">
        <v>26</v>
      </c>
      <c r="C16" s="80">
        <v>39630</v>
      </c>
      <c r="D16" s="13">
        <v>-1235.20530155698</v>
      </c>
      <c r="E16" s="13">
        <v>-3138.123</v>
      </c>
      <c r="F16" s="13">
        <v>25.969</v>
      </c>
      <c r="G16" s="13">
        <v>-4347.35930155698</v>
      </c>
      <c r="H16" s="13"/>
      <c r="I16" s="13">
        <v>-838.46</v>
      </c>
      <c r="J16" s="13">
        <v>-508.135574441981</v>
      </c>
      <c r="K16" s="13">
        <v>-68.376</v>
      </c>
      <c r="L16" s="13">
        <v>-113.141120117188</v>
      </c>
      <c r="M16" s="13">
        <v>7.409999999999968</v>
      </c>
      <c r="N16" s="13">
        <v>-1520.70269455917</v>
      </c>
    </row>
    <row r="17" spans="2:14" ht="11.25">
      <c r="B17" s="80" t="s">
        <v>26</v>
      </c>
      <c r="C17" s="80">
        <v>39661</v>
      </c>
      <c r="D17" s="13">
        <v>-391.682918789532</v>
      </c>
      <c r="E17" s="13">
        <v>-1932.903</v>
      </c>
      <c r="F17" s="13">
        <v>21.275</v>
      </c>
      <c r="G17" s="13">
        <v>-2303.31091878953</v>
      </c>
      <c r="H17" s="13"/>
      <c r="I17" s="13">
        <v>-523.816</v>
      </c>
      <c r="J17" s="13">
        <v>-342.158878930221</v>
      </c>
      <c r="K17" s="13">
        <v>-44.573</v>
      </c>
      <c r="L17" s="13">
        <v>-17.3101201171875</v>
      </c>
      <c r="M17" s="13">
        <v>-437.85800298000004</v>
      </c>
      <c r="N17" s="13">
        <v>-1365.71600202741</v>
      </c>
    </row>
    <row r="18" spans="2:14" ht="11.25">
      <c r="B18" s="80" t="s">
        <v>26</v>
      </c>
      <c r="C18" s="80">
        <v>39692</v>
      </c>
      <c r="D18" s="13">
        <v>-502.004288371909</v>
      </c>
      <c r="E18" s="13">
        <v>-3436.48</v>
      </c>
      <c r="F18" s="13">
        <v>26.963</v>
      </c>
      <c r="G18" s="13">
        <v>-3911.52128837191</v>
      </c>
      <c r="H18" s="13"/>
      <c r="I18" s="13">
        <v>-657.98297032</v>
      </c>
      <c r="J18" s="13">
        <v>-508.089374798611</v>
      </c>
      <c r="K18" s="13">
        <v>-187.772</v>
      </c>
      <c r="L18" s="13">
        <v>-61.81</v>
      </c>
      <c r="M18" s="13">
        <v>-489.0300030499998</v>
      </c>
      <c r="N18" s="13">
        <v>-1904.68434816861</v>
      </c>
    </row>
    <row r="19" spans="2:14" ht="11.25">
      <c r="B19" s="80" t="s">
        <v>26</v>
      </c>
      <c r="C19" s="80">
        <v>39722</v>
      </c>
      <c r="D19" s="13">
        <v>-515.261848163138</v>
      </c>
      <c r="E19" s="13">
        <v>-1812.638</v>
      </c>
      <c r="F19" s="13">
        <v>88.907</v>
      </c>
      <c r="G19" s="13">
        <v>-2238.99284816314</v>
      </c>
      <c r="H19" s="13"/>
      <c r="I19" s="13">
        <v>-294.182</v>
      </c>
      <c r="J19" s="13">
        <v>-148.06980017152</v>
      </c>
      <c r="K19" s="13">
        <v>-57.565</v>
      </c>
      <c r="L19" s="13">
        <v>18.527</v>
      </c>
      <c r="M19" s="13">
        <v>-281.9149960399999</v>
      </c>
      <c r="N19" s="13">
        <v>-763.20479621152</v>
      </c>
    </row>
    <row r="20" spans="2:14" ht="11.25">
      <c r="B20" s="80" t="s">
        <v>26</v>
      </c>
      <c r="C20" s="80">
        <v>39753</v>
      </c>
      <c r="D20" s="13">
        <v>-458.716144835154</v>
      </c>
      <c r="E20" s="13">
        <v>-1415.948</v>
      </c>
      <c r="F20" s="13">
        <v>69.554</v>
      </c>
      <c r="G20" s="13">
        <v>-1805.11014483515</v>
      </c>
      <c r="H20" s="13"/>
      <c r="I20" s="13">
        <v>-126.592</v>
      </c>
      <c r="J20" s="13">
        <v>-370.703092467844</v>
      </c>
      <c r="K20" s="13">
        <v>49.766</v>
      </c>
      <c r="L20" s="13">
        <v>-101.026</v>
      </c>
      <c r="M20" s="13">
        <v>-629.7030041899999</v>
      </c>
      <c r="N20" s="13">
        <v>-1178.25809665784</v>
      </c>
    </row>
    <row r="21" spans="2:14" ht="11.25">
      <c r="B21" s="81" t="s">
        <v>26</v>
      </c>
      <c r="C21" s="81">
        <v>39783</v>
      </c>
      <c r="D21" s="180">
        <v>-946.350560800676</v>
      </c>
      <c r="E21" s="180">
        <v>-3146.249</v>
      </c>
      <c r="F21" s="180">
        <v>53.867</v>
      </c>
      <c r="G21" s="180">
        <v>-4038.73256080068</v>
      </c>
      <c r="H21" s="180"/>
      <c r="I21" s="180">
        <v>-101.112</v>
      </c>
      <c r="J21" s="180">
        <v>-436.848394423574</v>
      </c>
      <c r="K21" s="180">
        <v>-12.292</v>
      </c>
      <c r="L21" s="180">
        <v>-313.034</v>
      </c>
      <c r="M21" s="180">
        <v>-951.3298670300001</v>
      </c>
      <c r="N21" s="180">
        <v>-1814.61626145357</v>
      </c>
    </row>
    <row r="22" spans="2:14" ht="11.25">
      <c r="B22" s="80" t="s">
        <v>104</v>
      </c>
      <c r="C22" s="80">
        <v>39814</v>
      </c>
      <c r="D22" s="13">
        <v>-1347.3784</v>
      </c>
      <c r="E22" s="13">
        <v>-697.8858</v>
      </c>
      <c r="F22" s="13">
        <v>56.3371</v>
      </c>
      <c r="G22" s="13">
        <v>-1988.9271</v>
      </c>
      <c r="H22" s="13"/>
      <c r="I22" s="13">
        <v>-250.431504016612</v>
      </c>
      <c r="J22" s="13">
        <v>-188.4063</v>
      </c>
      <c r="K22" s="13">
        <v>-127.6466</v>
      </c>
      <c r="L22" s="13">
        <v>-29.0292</v>
      </c>
      <c r="M22" s="13">
        <v>34.64459999838198</v>
      </c>
      <c r="N22" s="13">
        <v>-560.869004018229</v>
      </c>
    </row>
    <row r="23" spans="2:14" ht="11.25">
      <c r="B23" s="80" t="s">
        <v>26</v>
      </c>
      <c r="C23" s="80">
        <v>39845</v>
      </c>
      <c r="D23" s="13">
        <v>-711.1063</v>
      </c>
      <c r="E23" s="13">
        <v>-1103.2158</v>
      </c>
      <c r="F23" s="13">
        <v>60.7201</v>
      </c>
      <c r="G23" s="13">
        <v>-1753.602</v>
      </c>
      <c r="H23" s="13"/>
      <c r="I23" s="13">
        <v>-120.073</v>
      </c>
      <c r="J23" s="13">
        <v>-174.0705</v>
      </c>
      <c r="K23" s="13">
        <v>-75.3564</v>
      </c>
      <c r="L23" s="13">
        <v>-102.4832</v>
      </c>
      <c r="M23" s="13">
        <v>-424.53009999000005</v>
      </c>
      <c r="N23" s="13">
        <v>-896.51319999</v>
      </c>
    </row>
    <row r="24" spans="2:14" ht="11.25">
      <c r="B24" s="80" t="s">
        <v>26</v>
      </c>
      <c r="C24" s="80">
        <v>39873</v>
      </c>
      <c r="D24" s="13">
        <v>-511.7618</v>
      </c>
      <c r="E24" s="13">
        <v>-1755.309</v>
      </c>
      <c r="F24" s="13">
        <v>59.4396</v>
      </c>
      <c r="G24" s="13">
        <v>-2207.6312</v>
      </c>
      <c r="H24" s="13"/>
      <c r="I24" s="13">
        <v>-124.25742829943</v>
      </c>
      <c r="J24" s="13">
        <v>-303.8447</v>
      </c>
      <c r="K24" s="13">
        <v>-109.0049</v>
      </c>
      <c r="L24" s="13">
        <v>-178.1742</v>
      </c>
      <c r="M24" s="13">
        <v>-665.0157999914791</v>
      </c>
      <c r="N24" s="13">
        <v>-1380.29702829091</v>
      </c>
    </row>
    <row r="25" spans="2:14" ht="11.25">
      <c r="B25" s="80" t="s">
        <v>26</v>
      </c>
      <c r="C25" s="80">
        <v>39904</v>
      </c>
      <c r="D25" s="13">
        <v>-608.0752</v>
      </c>
      <c r="E25" s="13">
        <v>-1716.3263</v>
      </c>
      <c r="F25" s="13">
        <v>45.9772</v>
      </c>
      <c r="G25" s="13">
        <v>-2278.4243</v>
      </c>
      <c r="H25" s="13"/>
      <c r="I25" s="13">
        <v>-382.246847661763</v>
      </c>
      <c r="J25" s="13">
        <v>-238.289</v>
      </c>
      <c r="K25" s="13">
        <v>-97.2477</v>
      </c>
      <c r="L25" s="13">
        <v>-109.1428</v>
      </c>
      <c r="M25" s="13">
        <v>-764.750099987656</v>
      </c>
      <c r="N25" s="13">
        <v>-1591.67644764942</v>
      </c>
    </row>
    <row r="26" spans="2:14" ht="11.25">
      <c r="B26" s="80" t="s">
        <v>26</v>
      </c>
      <c r="C26" s="80">
        <v>39934</v>
      </c>
      <c r="D26" s="13">
        <v>-379.0687</v>
      </c>
      <c r="E26" s="13">
        <v>-2558.8029</v>
      </c>
      <c r="F26" s="13">
        <v>52.8569</v>
      </c>
      <c r="G26" s="13">
        <v>-2885.0147</v>
      </c>
      <c r="H26" s="13"/>
      <c r="I26" s="13">
        <v>-425.91273946801</v>
      </c>
      <c r="J26" s="13">
        <v>-355.7325</v>
      </c>
      <c r="K26" s="13">
        <v>-88.6071</v>
      </c>
      <c r="L26" s="13">
        <v>-105.5257</v>
      </c>
      <c r="M26" s="13">
        <v>-767.290099963551</v>
      </c>
      <c r="N26" s="13">
        <v>-1743.06813943156</v>
      </c>
    </row>
    <row r="27" spans="2:14" ht="11.25">
      <c r="B27" s="80" t="s">
        <v>26</v>
      </c>
      <c r="C27" s="80">
        <v>39965</v>
      </c>
      <c r="D27" s="13">
        <v>-551.3038</v>
      </c>
      <c r="E27" s="13">
        <v>-3027.854</v>
      </c>
      <c r="F27" s="13">
        <v>58.0961</v>
      </c>
      <c r="G27" s="13">
        <v>-3521.0617</v>
      </c>
      <c r="H27" s="13"/>
      <c r="I27" s="13">
        <v>-584.407450025839</v>
      </c>
      <c r="J27" s="13">
        <v>-447.32</v>
      </c>
      <c r="K27" s="13">
        <v>-150.4143</v>
      </c>
      <c r="L27" s="13">
        <v>-66.4963</v>
      </c>
      <c r="M27" s="13">
        <v>-693.8283000215191</v>
      </c>
      <c r="N27" s="13">
        <v>-1942.46635004736</v>
      </c>
    </row>
    <row r="28" spans="2:14" ht="11.25">
      <c r="B28" s="80" t="s">
        <v>26</v>
      </c>
      <c r="C28" s="80">
        <v>39995</v>
      </c>
      <c r="D28" s="13">
        <v>-1708.0823</v>
      </c>
      <c r="E28" s="13">
        <v>-1723.6981</v>
      </c>
      <c r="F28" s="13">
        <v>49.9003</v>
      </c>
      <c r="G28" s="13">
        <v>-3381.8801</v>
      </c>
      <c r="H28" s="13"/>
      <c r="I28" s="13">
        <v>-599.732183291705</v>
      </c>
      <c r="J28" s="13">
        <v>-421.6913</v>
      </c>
      <c r="K28" s="13">
        <v>-144.5786</v>
      </c>
      <c r="L28" s="13">
        <v>-163.2783</v>
      </c>
      <c r="M28" s="13">
        <v>-147.68989997988388</v>
      </c>
      <c r="N28" s="13">
        <v>-1476.97028327159</v>
      </c>
    </row>
    <row r="29" spans="2:14" ht="11.25">
      <c r="B29" s="80" t="s">
        <v>26</v>
      </c>
      <c r="C29" s="80">
        <v>40026</v>
      </c>
      <c r="D29" s="13">
        <v>-546.5667</v>
      </c>
      <c r="E29" s="13">
        <v>-1894.7147</v>
      </c>
      <c r="F29" s="13">
        <v>42.1807</v>
      </c>
      <c r="G29" s="13">
        <v>-2399.1007</v>
      </c>
      <c r="H29" s="13"/>
      <c r="I29" s="13">
        <v>-459.96087819257</v>
      </c>
      <c r="J29" s="13">
        <v>-235.6192</v>
      </c>
      <c r="K29" s="13">
        <v>-124.1869</v>
      </c>
      <c r="L29" s="13">
        <v>-107.0538</v>
      </c>
      <c r="M29" s="13">
        <v>-788.1162999597619</v>
      </c>
      <c r="N29" s="13">
        <v>-1714.93707815233</v>
      </c>
    </row>
    <row r="30" spans="2:14" ht="11.25">
      <c r="B30" s="80" t="s">
        <v>26</v>
      </c>
      <c r="C30" s="80">
        <v>40057</v>
      </c>
      <c r="D30" s="13">
        <v>-529.3862</v>
      </c>
      <c r="E30" s="13">
        <v>-1507.8517</v>
      </c>
      <c r="F30" s="13">
        <v>39.1124</v>
      </c>
      <c r="G30" s="13">
        <v>-1998.1255</v>
      </c>
      <c r="H30" s="13"/>
      <c r="I30" s="13">
        <v>-652.02501412176</v>
      </c>
      <c r="J30" s="13">
        <v>-469.4562</v>
      </c>
      <c r="K30" s="13">
        <v>-149.3448</v>
      </c>
      <c r="L30" s="13">
        <v>2.88200000000001</v>
      </c>
      <c r="M30" s="13">
        <v>-843.202400124633</v>
      </c>
      <c r="N30" s="13">
        <v>-2111.14641424639</v>
      </c>
    </row>
    <row r="31" spans="2:14" ht="11.25">
      <c r="B31" s="80" t="s">
        <v>26</v>
      </c>
      <c r="C31" s="80">
        <v>40087</v>
      </c>
      <c r="D31" s="13">
        <v>-632.8732</v>
      </c>
      <c r="E31" s="13">
        <v>-1894.8494</v>
      </c>
      <c r="F31" s="13">
        <v>42.0323</v>
      </c>
      <c r="G31" s="13">
        <v>-2485.6903</v>
      </c>
      <c r="H31" s="13"/>
      <c r="I31" s="13">
        <v>-784.676425399114</v>
      </c>
      <c r="J31" s="13">
        <v>-297.4603</v>
      </c>
      <c r="K31" s="13">
        <v>-90.6621</v>
      </c>
      <c r="L31" s="13">
        <v>-49.9693</v>
      </c>
      <c r="M31" s="13">
        <v>-853.5563000050969</v>
      </c>
      <c r="N31" s="13">
        <v>-2076.32442540421</v>
      </c>
    </row>
    <row r="32" spans="2:14" ht="11.25">
      <c r="B32" s="80" t="s">
        <v>26</v>
      </c>
      <c r="C32" s="80">
        <v>40118</v>
      </c>
      <c r="D32" s="13">
        <v>-378.1261</v>
      </c>
      <c r="E32" s="13">
        <v>-2011.7605</v>
      </c>
      <c r="F32" s="13">
        <v>43.29</v>
      </c>
      <c r="G32" s="13">
        <v>-2346.5966</v>
      </c>
      <c r="H32" s="13"/>
      <c r="I32" s="13">
        <v>-514.06789</v>
      </c>
      <c r="J32" s="13">
        <v>-403.7596</v>
      </c>
      <c r="K32" s="13">
        <v>-90.9474</v>
      </c>
      <c r="L32" s="13">
        <v>-203.9978</v>
      </c>
      <c r="M32" s="13">
        <v>-567.33440004</v>
      </c>
      <c r="N32" s="13">
        <v>-1780.10709004</v>
      </c>
    </row>
    <row r="33" spans="2:14" ht="11.25">
      <c r="B33" s="81" t="s">
        <v>26</v>
      </c>
      <c r="C33" s="81">
        <v>40148</v>
      </c>
      <c r="D33" s="180">
        <v>-1165.7438</v>
      </c>
      <c r="E33" s="180">
        <v>-5325.5749</v>
      </c>
      <c r="F33" s="180">
        <v>53.1609</v>
      </c>
      <c r="G33" s="180">
        <v>-6438.1578</v>
      </c>
      <c r="H33" s="180"/>
      <c r="I33" s="180">
        <v>-695.811376771556</v>
      </c>
      <c r="J33" s="180">
        <v>-390.3492</v>
      </c>
      <c r="K33" s="180">
        <v>-194.2506</v>
      </c>
      <c r="L33" s="180">
        <v>-303.9228</v>
      </c>
      <c r="M33" s="180">
        <v>-386.6579000408</v>
      </c>
      <c r="N33" s="180">
        <v>-1970.99187681236</v>
      </c>
    </row>
    <row r="34" spans="2:14" ht="11.25">
      <c r="B34" s="80" t="s">
        <v>106</v>
      </c>
      <c r="C34" s="80">
        <v>40179</v>
      </c>
      <c r="D34" s="13">
        <v>-1910.93472577</v>
      </c>
      <c r="E34" s="13">
        <v>-821.06204243</v>
      </c>
      <c r="F34" s="13">
        <v>45.66243924</v>
      </c>
      <c r="G34" s="13">
        <v>-2686.33432896</v>
      </c>
      <c r="H34" s="13"/>
      <c r="I34" s="13">
        <v>-673.90250107</v>
      </c>
      <c r="J34" s="13">
        <v>-289.45310135</v>
      </c>
      <c r="K34" s="13">
        <v>-65.35802914</v>
      </c>
      <c r="L34" s="13">
        <v>-103.27538107</v>
      </c>
      <c r="M34" s="13">
        <v>-111.7168697400001</v>
      </c>
      <c r="N34" s="13">
        <v>-1243.70588237</v>
      </c>
    </row>
    <row r="35" spans="2:14" ht="11.25">
      <c r="B35" s="80" t="s">
        <v>26</v>
      </c>
      <c r="C35" s="80">
        <v>40210</v>
      </c>
      <c r="D35" s="13">
        <v>-634.04093004</v>
      </c>
      <c r="E35" s="13">
        <v>-1254.97222783</v>
      </c>
      <c r="F35" s="13">
        <v>42.06904001</v>
      </c>
      <c r="G35" s="13">
        <v>-1846.94411786</v>
      </c>
      <c r="H35" s="13"/>
      <c r="I35" s="13">
        <v>-504.58084333</v>
      </c>
      <c r="J35" s="13">
        <v>-412.20991548</v>
      </c>
      <c r="K35" s="13">
        <v>-110.04048017</v>
      </c>
      <c r="L35" s="13">
        <v>-74.89976086</v>
      </c>
      <c r="M35" s="13">
        <v>-745.73198763</v>
      </c>
      <c r="N35" s="13">
        <v>-1847.46298747</v>
      </c>
    </row>
    <row r="36" spans="2:14" ht="11.25">
      <c r="B36" s="80" t="s">
        <v>26</v>
      </c>
      <c r="C36" s="80">
        <v>40238</v>
      </c>
      <c r="D36" s="13">
        <v>-640.68203522</v>
      </c>
      <c r="E36" s="13">
        <v>-2509.47987797</v>
      </c>
      <c r="F36" s="13">
        <v>43.15658831</v>
      </c>
      <c r="G36" s="13">
        <v>-3107.00532488</v>
      </c>
      <c r="H36" s="13"/>
      <c r="I36" s="13">
        <v>-560.13372271</v>
      </c>
      <c r="J36" s="13">
        <v>-583.46543846</v>
      </c>
      <c r="K36" s="13">
        <v>-195.79196244</v>
      </c>
      <c r="L36" s="13">
        <v>-225.7488702</v>
      </c>
      <c r="M36" s="13">
        <v>-1269.7308055400001</v>
      </c>
      <c r="N36" s="13">
        <v>-2834.87079935</v>
      </c>
    </row>
    <row r="37" spans="2:14" ht="11.25">
      <c r="B37" s="80" t="s">
        <v>26</v>
      </c>
      <c r="C37" s="80">
        <v>40269</v>
      </c>
      <c r="D37" s="13">
        <v>-557.78739717</v>
      </c>
      <c r="E37" s="13">
        <v>-3345.77071056</v>
      </c>
      <c r="F37" s="13">
        <v>40.24244446</v>
      </c>
      <c r="G37" s="13">
        <v>-3863.31566327</v>
      </c>
      <c r="H37" s="13"/>
      <c r="I37" s="13">
        <v>-783.02929255</v>
      </c>
      <c r="J37" s="13">
        <v>-511.17950907</v>
      </c>
      <c r="K37" s="13">
        <v>-89.11880668</v>
      </c>
      <c r="L37" s="13">
        <v>-150.93918064</v>
      </c>
      <c r="M37" s="13">
        <v>-807.8421873599999</v>
      </c>
      <c r="N37" s="13">
        <v>-2342.1089763</v>
      </c>
    </row>
    <row r="38" spans="2:14" ht="11.25">
      <c r="B38" s="80" t="s">
        <v>26</v>
      </c>
      <c r="C38" s="80">
        <v>40299</v>
      </c>
      <c r="D38" s="13">
        <v>-460.25038165</v>
      </c>
      <c r="E38" s="13">
        <v>-2880.16138907</v>
      </c>
      <c r="F38" s="13">
        <v>47.81152448</v>
      </c>
      <c r="G38" s="13">
        <v>-3292.60024624</v>
      </c>
      <c r="H38" s="13"/>
      <c r="I38" s="13">
        <v>-762.90309989</v>
      </c>
      <c r="J38" s="13">
        <v>-544.24955982</v>
      </c>
      <c r="K38" s="13">
        <v>-38.21207227</v>
      </c>
      <c r="L38" s="13">
        <v>-160.10700062</v>
      </c>
      <c r="M38" s="13">
        <v>-1025.47303392</v>
      </c>
      <c r="N38" s="13">
        <v>-2530.94476652</v>
      </c>
    </row>
    <row r="39" spans="2:14" ht="11.25">
      <c r="B39" s="80" t="s">
        <v>26</v>
      </c>
      <c r="C39" s="80">
        <v>40330</v>
      </c>
      <c r="D39" s="13">
        <v>-826.46633931</v>
      </c>
      <c r="E39" s="13">
        <v>-4155.88039104</v>
      </c>
      <c r="F39" s="13">
        <v>47.29893416</v>
      </c>
      <c r="G39" s="13">
        <v>-4935.04779619</v>
      </c>
      <c r="H39" s="13"/>
      <c r="I39" s="13">
        <v>-928.74988841</v>
      </c>
      <c r="J39" s="13">
        <v>-639.64281922</v>
      </c>
      <c r="K39" s="13">
        <v>-66.72392028</v>
      </c>
      <c r="L39" s="13">
        <v>-109.01279538</v>
      </c>
      <c r="M39" s="13">
        <v>-988.21395196</v>
      </c>
      <c r="N39" s="13">
        <v>-2732.34337525</v>
      </c>
    </row>
    <row r="40" spans="2:14" ht="11.25">
      <c r="B40" s="80" t="s">
        <v>26</v>
      </c>
      <c r="C40" s="80">
        <v>40360</v>
      </c>
      <c r="D40" s="13">
        <v>-1587.14186536</v>
      </c>
      <c r="E40" s="13">
        <v>-1801.86118142</v>
      </c>
      <c r="F40" s="13">
        <v>38.14091782</v>
      </c>
      <c r="G40" s="13">
        <v>-3350.86212896</v>
      </c>
      <c r="H40" s="13"/>
      <c r="I40" s="13">
        <v>-1116.75708047</v>
      </c>
      <c r="J40" s="13">
        <v>-590.57933091</v>
      </c>
      <c r="K40" s="13">
        <v>-62.18614201</v>
      </c>
      <c r="L40" s="13">
        <v>-171.90265104</v>
      </c>
      <c r="M40" s="13">
        <v>-839.1204644599999</v>
      </c>
      <c r="N40" s="13">
        <v>-2780.54566889</v>
      </c>
    </row>
    <row r="41" spans="2:14" ht="11.25">
      <c r="B41" s="80" t="s">
        <v>26</v>
      </c>
      <c r="C41" s="80">
        <v>40391</v>
      </c>
      <c r="D41" s="13">
        <v>-569.92557388</v>
      </c>
      <c r="E41" s="13">
        <v>-2511.34874718</v>
      </c>
      <c r="F41" s="13">
        <v>37.38853368</v>
      </c>
      <c r="G41" s="13">
        <v>-3043.88578738</v>
      </c>
      <c r="H41" s="13"/>
      <c r="I41" s="13">
        <v>-831.43890459</v>
      </c>
      <c r="J41" s="13">
        <v>-566.38601473</v>
      </c>
      <c r="K41" s="13">
        <v>-81.35946583</v>
      </c>
      <c r="L41" s="13">
        <v>2.67361535999996</v>
      </c>
      <c r="M41" s="13">
        <v>-1100.59689501</v>
      </c>
      <c r="N41" s="13">
        <v>-2577.1076648</v>
      </c>
    </row>
    <row r="42" spans="2:14" ht="11.25">
      <c r="B42" s="80" t="s">
        <v>26</v>
      </c>
      <c r="C42" s="80">
        <v>40422</v>
      </c>
      <c r="D42" s="13">
        <v>-409.08239928</v>
      </c>
      <c r="E42" s="13">
        <v>-1627.89087944</v>
      </c>
      <c r="F42" s="13">
        <v>34.01595496</v>
      </c>
      <c r="G42" s="13">
        <v>-2002.95732376</v>
      </c>
      <c r="H42" s="13"/>
      <c r="I42" s="13">
        <v>-1147.1072204</v>
      </c>
      <c r="J42" s="13">
        <v>-673.71326054</v>
      </c>
      <c r="K42" s="13">
        <v>-126.88819528</v>
      </c>
      <c r="L42" s="13">
        <v>-117.81920371</v>
      </c>
      <c r="M42" s="13">
        <v>-1189.13430703</v>
      </c>
      <c r="N42" s="13">
        <v>-3254.66218696</v>
      </c>
    </row>
    <row r="43" spans="2:14" ht="11.25">
      <c r="B43" s="80" t="s">
        <v>26</v>
      </c>
      <c r="C43" s="80">
        <v>40452</v>
      </c>
      <c r="D43" s="13">
        <v>-476.16804208</v>
      </c>
      <c r="E43" s="13">
        <v>-2173.43926724</v>
      </c>
      <c r="F43" s="13">
        <v>31.72681909</v>
      </c>
      <c r="G43" s="13">
        <v>-2617.88049023</v>
      </c>
      <c r="H43" s="13"/>
      <c r="I43" s="13">
        <v>-1291.82007038</v>
      </c>
      <c r="J43" s="13">
        <v>-561.7904348</v>
      </c>
      <c r="K43" s="13">
        <v>-86.23977951</v>
      </c>
      <c r="L43" s="13">
        <v>-193.53584762</v>
      </c>
      <c r="M43" s="13">
        <v>-867.15604702</v>
      </c>
      <c r="N43" s="13">
        <v>-3000.54217933</v>
      </c>
    </row>
    <row r="44" spans="2:14" ht="11.25">
      <c r="B44" s="80" t="s">
        <v>26</v>
      </c>
      <c r="C44" s="80">
        <v>40483</v>
      </c>
      <c r="D44" s="13">
        <v>-597.4024776</v>
      </c>
      <c r="E44" s="13">
        <v>-1948.70044174</v>
      </c>
      <c r="F44" s="13">
        <v>38.90897067</v>
      </c>
      <c r="G44" s="13">
        <v>-2507.19394867</v>
      </c>
      <c r="H44" s="13"/>
      <c r="I44" s="13">
        <v>-975.28103862</v>
      </c>
      <c r="J44" s="13">
        <v>-618.65336724</v>
      </c>
      <c r="K44" s="13">
        <v>-72.46891264</v>
      </c>
      <c r="L44" s="13">
        <v>-74.42856786</v>
      </c>
      <c r="M44" s="13">
        <v>-1023.25177598</v>
      </c>
      <c r="N44" s="13">
        <v>-2764.08366234</v>
      </c>
    </row>
    <row r="45" spans="2:14" ht="11.25">
      <c r="B45" s="81" t="s">
        <v>26</v>
      </c>
      <c r="C45" s="81">
        <v>40513</v>
      </c>
      <c r="D45" s="180">
        <v>-940.17621995</v>
      </c>
      <c r="E45" s="180">
        <v>-5344.27133466</v>
      </c>
      <c r="F45" s="180">
        <v>52.06538369</v>
      </c>
      <c r="G45" s="180">
        <v>-6232.38217092</v>
      </c>
      <c r="H45" s="180"/>
      <c r="I45" s="180">
        <v>-1142.37268277</v>
      </c>
      <c r="J45" s="180">
        <v>-416.00677789</v>
      </c>
      <c r="K45" s="180">
        <v>-118.34283297</v>
      </c>
      <c r="L45" s="180">
        <v>-9.18331970999998</v>
      </c>
      <c r="M45" s="180">
        <v>-1240.8202596099998</v>
      </c>
      <c r="N45" s="180">
        <v>-2926.72587295</v>
      </c>
    </row>
    <row r="46" spans="2:14" ht="11.25">
      <c r="B46" s="80" t="s">
        <v>107</v>
      </c>
      <c r="C46" s="80">
        <v>40544</v>
      </c>
      <c r="D46" s="13">
        <v>-1868.97482474</v>
      </c>
      <c r="E46" s="13">
        <v>-1878.77521392</v>
      </c>
      <c r="F46" s="13">
        <v>37.77213067</v>
      </c>
      <c r="G46" s="13">
        <v>-3709.97790799</v>
      </c>
      <c r="H46" s="13"/>
      <c r="I46" s="13">
        <v>-1193.43444272</v>
      </c>
      <c r="J46" s="13">
        <v>-424.5330483</v>
      </c>
      <c r="K46" s="13">
        <v>-106.1743399</v>
      </c>
      <c r="L46" s="13">
        <v>-286.52827874</v>
      </c>
      <c r="M46" s="13">
        <v>-436.86174903000006</v>
      </c>
      <c r="N46" s="13">
        <v>-2447.53185869</v>
      </c>
    </row>
    <row r="47" spans="2:14" ht="11.25">
      <c r="B47" s="80" t="s">
        <v>26</v>
      </c>
      <c r="C47" s="80">
        <v>40575</v>
      </c>
      <c r="D47" s="13">
        <v>-170.02977095</v>
      </c>
      <c r="E47" s="13">
        <v>-2803.5559348</v>
      </c>
      <c r="F47" s="13">
        <v>40.32508003</v>
      </c>
      <c r="G47" s="13">
        <v>-2933.26062572</v>
      </c>
      <c r="H47" s="13"/>
      <c r="I47" s="13">
        <v>-774.72940409</v>
      </c>
      <c r="J47" s="13">
        <v>-441.44071907</v>
      </c>
      <c r="K47" s="13">
        <v>-103.99922107</v>
      </c>
      <c r="L47" s="13">
        <v>-49.63819082</v>
      </c>
      <c r="M47" s="13">
        <v>-847.2039713899999</v>
      </c>
      <c r="N47" s="13">
        <v>-2217.01150644</v>
      </c>
    </row>
    <row r="48" spans="2:14" ht="11.25">
      <c r="B48" s="80" t="s">
        <v>26</v>
      </c>
      <c r="C48" s="80">
        <v>40603</v>
      </c>
      <c r="D48" s="13">
        <v>-794.01488084</v>
      </c>
      <c r="E48" s="13">
        <v>-3715.87981816</v>
      </c>
      <c r="F48" s="13">
        <v>53.56618099</v>
      </c>
      <c r="G48" s="13">
        <v>-4456.32851801</v>
      </c>
      <c r="H48" s="13"/>
      <c r="I48" s="13">
        <v>-1035.4499837</v>
      </c>
      <c r="J48" s="13">
        <v>-596.33376411</v>
      </c>
      <c r="K48" s="13">
        <v>-131.73472718</v>
      </c>
      <c r="L48" s="13">
        <v>-91.35346224</v>
      </c>
      <c r="M48" s="13">
        <v>-1195.90411034</v>
      </c>
      <c r="N48" s="13">
        <v>-3050.77604757</v>
      </c>
    </row>
    <row r="49" spans="2:14" ht="11.25">
      <c r="B49" s="80" t="s">
        <v>26</v>
      </c>
      <c r="C49" s="80">
        <v>40634</v>
      </c>
      <c r="D49" s="13">
        <v>-447.86912273</v>
      </c>
      <c r="E49" s="13">
        <v>-2116.87402997</v>
      </c>
      <c r="F49" s="13">
        <v>40.64474146</v>
      </c>
      <c r="G49" s="13">
        <v>-2524.09841124</v>
      </c>
      <c r="H49" s="13"/>
      <c r="I49" s="13">
        <v>-1430.55652127</v>
      </c>
      <c r="J49" s="13">
        <v>-702.19542066</v>
      </c>
      <c r="K49" s="13">
        <v>-119.04700799</v>
      </c>
      <c r="L49" s="13">
        <v>-105.38516476</v>
      </c>
      <c r="M49" s="13">
        <v>-803.3499950300001</v>
      </c>
      <c r="N49" s="13">
        <v>-3160.53410971</v>
      </c>
    </row>
    <row r="50" spans="2:14" ht="11.25">
      <c r="B50" s="80" t="s">
        <v>26</v>
      </c>
      <c r="C50" s="80">
        <v>40664</v>
      </c>
      <c r="D50" s="13">
        <v>-167.08126422</v>
      </c>
      <c r="E50" s="13">
        <v>-4189.36737004</v>
      </c>
      <c r="F50" s="13">
        <v>47.54404251</v>
      </c>
      <c r="G50" s="13">
        <v>-4308.90459175</v>
      </c>
      <c r="H50" s="13"/>
      <c r="I50" s="13">
        <v>-1140.16255502</v>
      </c>
      <c r="J50" s="13">
        <v>-762.91871136</v>
      </c>
      <c r="K50" s="13">
        <v>-81.98362583</v>
      </c>
      <c r="L50" s="13">
        <v>-27.90296594</v>
      </c>
      <c r="M50" s="13">
        <v>-1721.7321505099999</v>
      </c>
      <c r="N50" s="13">
        <v>-3734.70000866</v>
      </c>
    </row>
    <row r="51" spans="2:14" ht="11.25">
      <c r="B51" s="80" t="s">
        <v>26</v>
      </c>
      <c r="C51" s="80">
        <v>40695</v>
      </c>
      <c r="D51" s="13">
        <v>-633.73407512</v>
      </c>
      <c r="E51" s="13">
        <v>-4063.36638539</v>
      </c>
      <c r="F51" s="13">
        <v>52.63732112</v>
      </c>
      <c r="G51" s="13">
        <v>-4644.46313939</v>
      </c>
      <c r="H51" s="13"/>
      <c r="I51" s="13">
        <v>-1394.50759205</v>
      </c>
      <c r="J51" s="13">
        <v>-630.90969116</v>
      </c>
      <c r="K51" s="13">
        <v>-110.74665965</v>
      </c>
      <c r="L51" s="13">
        <v>-77.97784516</v>
      </c>
      <c r="M51" s="13">
        <v>-1168.5256384</v>
      </c>
      <c r="N51" s="13">
        <v>-3382.66742642</v>
      </c>
    </row>
    <row r="52" spans="2:14" ht="11.25">
      <c r="B52" s="80" t="s">
        <v>26</v>
      </c>
      <c r="C52" s="80">
        <v>40725</v>
      </c>
      <c r="D52" s="13">
        <v>-1645.12728067</v>
      </c>
      <c r="E52" s="13">
        <v>-1821.93607133</v>
      </c>
      <c r="F52" s="13">
        <v>51.59809225</v>
      </c>
      <c r="G52" s="13">
        <v>-3415.46525975</v>
      </c>
      <c r="H52" s="13"/>
      <c r="I52" s="13">
        <v>-1758.85023475</v>
      </c>
      <c r="J52" s="13">
        <v>-786.4815543</v>
      </c>
      <c r="K52" s="13">
        <v>-145.02237885</v>
      </c>
      <c r="L52" s="13">
        <v>-132.82901184</v>
      </c>
      <c r="M52" s="13">
        <v>-686.1504113000001</v>
      </c>
      <c r="N52" s="13">
        <v>-3509.33359104</v>
      </c>
    </row>
    <row r="53" spans="2:14" ht="11.25">
      <c r="B53" s="80" t="s">
        <v>26</v>
      </c>
      <c r="C53" s="80">
        <v>40756</v>
      </c>
      <c r="D53" s="13">
        <v>-470.9044915</v>
      </c>
      <c r="E53" s="13">
        <v>-5109.49983424</v>
      </c>
      <c r="F53" s="13">
        <v>50.32459231</v>
      </c>
      <c r="G53" s="13">
        <v>-5530.07973343</v>
      </c>
      <c r="H53" s="13"/>
      <c r="I53" s="13">
        <v>-1327.39214527</v>
      </c>
      <c r="J53" s="13">
        <v>-845.3905775</v>
      </c>
      <c r="K53" s="13">
        <v>-98.28309012</v>
      </c>
      <c r="L53" s="13">
        <v>-145.41911281</v>
      </c>
      <c r="M53" s="13">
        <v>-1034.7676145799999</v>
      </c>
      <c r="N53" s="13">
        <v>-3451.25254028</v>
      </c>
    </row>
    <row r="54" spans="2:14" ht="11.25">
      <c r="B54" s="80" t="s">
        <v>26</v>
      </c>
      <c r="C54" s="80">
        <v>40787</v>
      </c>
      <c r="D54" s="13">
        <v>-529.16561618</v>
      </c>
      <c r="E54" s="13">
        <v>-1960.89810279</v>
      </c>
      <c r="F54" s="13">
        <v>61.35666367</v>
      </c>
      <c r="G54" s="13">
        <v>-2428.7070553</v>
      </c>
      <c r="H54" s="13"/>
      <c r="I54" s="13">
        <v>-1290.23501307</v>
      </c>
      <c r="J54" s="13">
        <v>-783.0417777</v>
      </c>
      <c r="K54" s="13">
        <v>-117.99318033</v>
      </c>
      <c r="L54" s="13">
        <v>-106.77832965</v>
      </c>
      <c r="M54" s="13">
        <v>-819.7440660299999</v>
      </c>
      <c r="N54" s="13">
        <v>-3117.79236678</v>
      </c>
    </row>
    <row r="55" spans="2:14" ht="11.25">
      <c r="B55" s="80" t="s">
        <v>26</v>
      </c>
      <c r="C55" s="80">
        <v>40817</v>
      </c>
      <c r="D55" s="13">
        <v>-839.4324636</v>
      </c>
      <c r="E55" s="13">
        <v>-1558.17578347</v>
      </c>
      <c r="F55" s="13">
        <v>40.99319351</v>
      </c>
      <c r="G55" s="13">
        <v>-2356.61505356</v>
      </c>
      <c r="H55" s="13"/>
      <c r="I55" s="13">
        <v>-1215.49361253</v>
      </c>
      <c r="J55" s="13">
        <v>-812.49463533</v>
      </c>
      <c r="K55" s="13">
        <v>-40.81640367</v>
      </c>
      <c r="L55" s="13">
        <v>-103.41467647</v>
      </c>
      <c r="M55" s="13">
        <v>-1266.25861862</v>
      </c>
      <c r="N55" s="13">
        <v>-3438.47794662</v>
      </c>
    </row>
    <row r="56" spans="2:14" ht="11.25">
      <c r="B56" s="80" t="s">
        <v>26</v>
      </c>
      <c r="C56" s="80">
        <v>40848</v>
      </c>
      <c r="D56" s="13">
        <v>-408.37172749</v>
      </c>
      <c r="E56" s="13">
        <v>-4207.28407119</v>
      </c>
      <c r="F56" s="13">
        <v>41.06873052</v>
      </c>
      <c r="G56" s="13">
        <v>-4574.58706816</v>
      </c>
      <c r="H56" s="13"/>
      <c r="I56" s="13">
        <v>-1008.00459018</v>
      </c>
      <c r="J56" s="13">
        <v>-824.86321758</v>
      </c>
      <c r="K56" s="13">
        <v>-75.98838272</v>
      </c>
      <c r="L56" s="13">
        <v>23.18256153</v>
      </c>
      <c r="M56" s="13">
        <v>-959.88418097</v>
      </c>
      <c r="N56" s="13">
        <v>-2845.55780992</v>
      </c>
    </row>
    <row r="57" spans="2:14" ht="11.25">
      <c r="B57" s="81" t="s">
        <v>26</v>
      </c>
      <c r="C57" s="81">
        <v>40878</v>
      </c>
      <c r="D57" s="180">
        <v>-1744.51596539</v>
      </c>
      <c r="E57" s="180">
        <v>-4740.70605792</v>
      </c>
      <c r="F57" s="180">
        <v>48.79692914</v>
      </c>
      <c r="G57" s="180">
        <v>-6436.42509417</v>
      </c>
      <c r="H57" s="180"/>
      <c r="I57" s="180">
        <v>-1140.64357338</v>
      </c>
      <c r="J57" s="180">
        <v>-724.20520903</v>
      </c>
      <c r="K57" s="180">
        <v>-80.70457591</v>
      </c>
      <c r="L57" s="180">
        <v>-286.52311238</v>
      </c>
      <c r="M57" s="180">
        <v>-1343.9286652600001</v>
      </c>
      <c r="N57" s="180">
        <v>-3576.00513596</v>
      </c>
    </row>
    <row r="58" spans="2:14" ht="11.25">
      <c r="B58" s="80" t="s">
        <v>122</v>
      </c>
      <c r="C58" s="80">
        <v>40909</v>
      </c>
      <c r="D58" s="13">
        <v>-1623.36039739</v>
      </c>
      <c r="E58" s="13">
        <v>-981.49108115</v>
      </c>
      <c r="F58" s="13">
        <v>34.1792962</v>
      </c>
      <c r="G58" s="13">
        <v>-2570.67218234</v>
      </c>
      <c r="H58" s="13"/>
      <c r="I58" s="13">
        <v>-1335.15148165</v>
      </c>
      <c r="J58" s="13">
        <v>-646.24817242</v>
      </c>
      <c r="K58" s="13">
        <v>-124.36678691</v>
      </c>
      <c r="L58" s="13">
        <v>-36.19680165</v>
      </c>
      <c r="M58" s="13">
        <v>-1226.37803949</v>
      </c>
      <c r="N58" s="13">
        <v>-3368.34128212</v>
      </c>
    </row>
    <row r="59" spans="2:14" ht="11.25">
      <c r="B59" s="80" t="s">
        <v>26</v>
      </c>
      <c r="C59" s="80">
        <v>40940</v>
      </c>
      <c r="D59" s="13">
        <v>-381.59000748</v>
      </c>
      <c r="E59" s="13">
        <v>-528.11126838</v>
      </c>
      <c r="F59" s="13">
        <v>34.8520174</v>
      </c>
      <c r="G59" s="13">
        <v>-874.84925846</v>
      </c>
      <c r="H59" s="13"/>
      <c r="I59" s="13">
        <v>-1128.97144533</v>
      </c>
      <c r="J59" s="13">
        <v>-615.64646677</v>
      </c>
      <c r="K59" s="13">
        <v>-107.60238127</v>
      </c>
      <c r="L59" s="13">
        <v>26.32203578</v>
      </c>
      <c r="M59" s="13">
        <v>-917.9957943799999</v>
      </c>
      <c r="N59" s="13">
        <v>-2743.89405197</v>
      </c>
    </row>
    <row r="60" spans="2:14" ht="11.25">
      <c r="B60" s="80" t="s">
        <v>26</v>
      </c>
      <c r="C60" s="80">
        <v>40969</v>
      </c>
      <c r="D60" s="13">
        <v>-442.7959524</v>
      </c>
      <c r="E60" s="13">
        <v>-1964.87220936</v>
      </c>
      <c r="F60" s="13">
        <v>48.1883724</v>
      </c>
      <c r="G60" s="13">
        <v>-2359.47978936</v>
      </c>
      <c r="H60" s="13"/>
      <c r="I60" s="13">
        <v>-996.63977817</v>
      </c>
      <c r="J60" s="13">
        <v>-636.09566191</v>
      </c>
      <c r="K60" s="13">
        <v>-96.98097573</v>
      </c>
      <c r="L60" s="13">
        <v>-302.40652456</v>
      </c>
      <c r="M60" s="13">
        <v>-1224.17256376</v>
      </c>
      <c r="N60" s="13">
        <v>-3256.29550413</v>
      </c>
    </row>
    <row r="61" spans="2:14" ht="11.25">
      <c r="B61" s="80" t="s">
        <v>26</v>
      </c>
      <c r="C61" s="80">
        <v>41000</v>
      </c>
      <c r="D61" s="13">
        <v>-838.97702393</v>
      </c>
      <c r="E61" s="13">
        <v>-2419.56353406</v>
      </c>
      <c r="F61" s="13">
        <v>44.83401574</v>
      </c>
      <c r="G61" s="13">
        <v>-3213.70654225</v>
      </c>
      <c r="H61" s="13"/>
      <c r="I61" s="13">
        <v>-1251.47662438</v>
      </c>
      <c r="J61" s="13">
        <v>-768.92980443</v>
      </c>
      <c r="K61" s="13">
        <v>-95.12914202</v>
      </c>
      <c r="L61" s="13">
        <v>-52.39242226</v>
      </c>
      <c r="M61" s="13">
        <v>-1030.49297058</v>
      </c>
      <c r="N61" s="13">
        <v>-3198.42096367</v>
      </c>
    </row>
    <row r="62" spans="2:14" ht="11.25">
      <c r="B62" s="80" t="s">
        <v>26</v>
      </c>
      <c r="C62" s="80">
        <v>41030</v>
      </c>
      <c r="D62" s="13">
        <v>-503.68873645</v>
      </c>
      <c r="E62" s="13">
        <v>-2550.28388995</v>
      </c>
      <c r="F62" s="13">
        <v>65.76345721</v>
      </c>
      <c r="G62" s="13">
        <v>-2988.20916919</v>
      </c>
      <c r="H62" s="13"/>
      <c r="I62" s="13">
        <v>-1297.80649587</v>
      </c>
      <c r="J62" s="13">
        <v>-826.9947843</v>
      </c>
      <c r="K62" s="13">
        <v>-120.10239552</v>
      </c>
      <c r="L62" s="13">
        <v>-98.74237744</v>
      </c>
      <c r="M62" s="13">
        <v>-1332.8984573000002</v>
      </c>
      <c r="N62" s="13">
        <v>-3676.54451043</v>
      </c>
    </row>
    <row r="63" spans="2:14" ht="11.25">
      <c r="B63" s="80" t="s">
        <v>26</v>
      </c>
      <c r="C63" s="80">
        <v>41061</v>
      </c>
      <c r="D63" s="13">
        <v>-680.55514868</v>
      </c>
      <c r="E63" s="13">
        <v>-1537.08334073</v>
      </c>
      <c r="F63" s="13">
        <v>46.37423909</v>
      </c>
      <c r="G63" s="13">
        <v>-2171.26425032</v>
      </c>
      <c r="H63" s="13"/>
      <c r="I63" s="13">
        <v>-1221.25450003</v>
      </c>
      <c r="J63" s="13">
        <v>-686.26333813</v>
      </c>
      <c r="K63" s="13">
        <v>-35.99967756</v>
      </c>
      <c r="L63" s="13">
        <v>-163.48467526</v>
      </c>
      <c r="M63" s="13">
        <v>-1224.43170256</v>
      </c>
      <c r="N63" s="13">
        <v>-3331.43389354</v>
      </c>
    </row>
    <row r="64" spans="2:14" ht="11.25">
      <c r="B64" s="80" t="s">
        <v>26</v>
      </c>
      <c r="C64" s="80">
        <v>41091</v>
      </c>
      <c r="D64" s="13">
        <v>-1767.56389337</v>
      </c>
      <c r="E64" s="13">
        <v>-1718.84522043</v>
      </c>
      <c r="F64" s="13">
        <v>44.15644472</v>
      </c>
      <c r="G64" s="13">
        <v>-3442.25266908</v>
      </c>
      <c r="H64" s="13"/>
      <c r="I64" s="13">
        <v>-1463.95033906</v>
      </c>
      <c r="J64" s="13">
        <v>-732.71328088</v>
      </c>
      <c r="K64" s="13">
        <v>-84.34181205</v>
      </c>
      <c r="L64" s="13">
        <v>-85.91197445</v>
      </c>
      <c r="M64" s="13">
        <v>-1065.73982067</v>
      </c>
      <c r="N64" s="13">
        <v>-3432.65722711</v>
      </c>
    </row>
    <row r="65" spans="2:14" ht="11.25">
      <c r="B65" s="80" t="s">
        <v>26</v>
      </c>
      <c r="C65" s="80">
        <v>41122</v>
      </c>
      <c r="D65" s="13">
        <v>-582.9129893</v>
      </c>
      <c r="E65" s="13">
        <v>-2522.7943728</v>
      </c>
      <c r="F65" s="13">
        <v>43.15803362</v>
      </c>
      <c r="G65" s="13">
        <v>-3062.54932848</v>
      </c>
      <c r="H65" s="13"/>
      <c r="I65" s="13">
        <v>-1381.080469</v>
      </c>
      <c r="J65" s="13">
        <v>-752.78968524</v>
      </c>
      <c r="K65" s="13">
        <v>-126.68083759</v>
      </c>
      <c r="L65" s="13">
        <v>-48.79788396</v>
      </c>
      <c r="M65" s="13">
        <v>-681.89816574</v>
      </c>
      <c r="N65" s="13">
        <v>-2991.24704153</v>
      </c>
    </row>
    <row r="66" spans="2:14" ht="11.25">
      <c r="B66" s="80" t="s">
        <v>26</v>
      </c>
      <c r="C66" s="80">
        <v>41153</v>
      </c>
      <c r="D66" s="13">
        <v>-725.80927928</v>
      </c>
      <c r="E66" s="13">
        <v>-1128.73521524</v>
      </c>
      <c r="F66" s="13">
        <v>31.20165459</v>
      </c>
      <c r="G66" s="13">
        <v>-1823.34283993</v>
      </c>
      <c r="H66" s="13"/>
      <c r="I66" s="13">
        <v>-1261.97292916</v>
      </c>
      <c r="J66" s="13">
        <v>-740.02829948</v>
      </c>
      <c r="K66" s="13">
        <v>-34.97653124</v>
      </c>
      <c r="L66" s="13">
        <v>-60.83263467</v>
      </c>
      <c r="M66" s="13">
        <v>-1359.1687213</v>
      </c>
      <c r="N66" s="13">
        <v>-3456.97911585</v>
      </c>
    </row>
    <row r="67" spans="2:14" ht="11.25">
      <c r="B67" s="80" t="s">
        <v>26</v>
      </c>
      <c r="C67" s="80">
        <v>41183</v>
      </c>
      <c r="D67" s="13">
        <v>-1075.32792223</v>
      </c>
      <c r="E67" s="13">
        <v>-2354.50262798</v>
      </c>
      <c r="F67" s="13">
        <v>38.80199885</v>
      </c>
      <c r="G67" s="13">
        <v>-3391.02855136</v>
      </c>
      <c r="H67" s="13"/>
      <c r="I67" s="13">
        <v>-1536.08058003</v>
      </c>
      <c r="J67" s="13">
        <v>-819.07925973</v>
      </c>
      <c r="K67" s="13">
        <v>-73.49188794</v>
      </c>
      <c r="L67" s="13">
        <v>-280.92637463</v>
      </c>
      <c r="M67" s="13">
        <v>-1298.1639045199997</v>
      </c>
      <c r="N67" s="13">
        <v>-4007.74200685</v>
      </c>
    </row>
    <row r="68" spans="2:14" ht="11.25">
      <c r="B68" s="80" t="s">
        <v>26</v>
      </c>
      <c r="C68" s="80">
        <v>41214</v>
      </c>
      <c r="D68" s="13">
        <v>-1019.50204789</v>
      </c>
      <c r="E68" s="13">
        <v>-2023.00414539</v>
      </c>
      <c r="F68" s="13">
        <v>35.59024303</v>
      </c>
      <c r="G68" s="13">
        <v>-3006.91595025</v>
      </c>
      <c r="H68" s="13"/>
      <c r="I68" s="13">
        <v>-1287.41369837</v>
      </c>
      <c r="J68" s="13">
        <v>-822.65609229</v>
      </c>
      <c r="K68" s="13">
        <v>-32.72805045</v>
      </c>
      <c r="L68" s="13">
        <v>-115.3019827</v>
      </c>
      <c r="M68" s="13">
        <v>-969.8459924299999</v>
      </c>
      <c r="N68" s="13">
        <v>-3227.94581624</v>
      </c>
    </row>
    <row r="69" spans="2:14" ht="11.25">
      <c r="B69" s="81" t="s">
        <v>26</v>
      </c>
      <c r="C69" s="81">
        <v>41244</v>
      </c>
      <c r="D69" s="180">
        <v>-2204.57821001</v>
      </c>
      <c r="E69" s="180">
        <v>-4382.95099845</v>
      </c>
      <c r="F69" s="180">
        <v>44.22652812</v>
      </c>
      <c r="G69" s="180">
        <v>-6543.30268034</v>
      </c>
      <c r="H69" s="180"/>
      <c r="I69" s="180">
        <v>-1426.19171895</v>
      </c>
      <c r="J69" s="180">
        <v>-721.92585658</v>
      </c>
      <c r="K69" s="180">
        <v>-61.81547648</v>
      </c>
      <c r="L69" s="180">
        <v>-195.20502953</v>
      </c>
      <c r="M69" s="180">
        <v>-1947.6890763699998</v>
      </c>
      <c r="N69" s="180">
        <v>-4352.82715791</v>
      </c>
    </row>
    <row r="70" spans="2:14" ht="11.25">
      <c r="B70" s="166" t="s">
        <v>125</v>
      </c>
      <c r="C70" s="80">
        <v>41275</v>
      </c>
      <c r="D70" s="13">
        <v>-1813.02855299</v>
      </c>
      <c r="E70" s="13">
        <v>-2067.96653469</v>
      </c>
      <c r="F70" s="13">
        <v>37.23882284</v>
      </c>
      <c r="G70" s="13">
        <v>-3843.75626484</v>
      </c>
      <c r="H70" s="13"/>
      <c r="I70" s="13">
        <v>-1603.04328157</v>
      </c>
      <c r="J70" s="13">
        <v>-838.47238441</v>
      </c>
      <c r="K70" s="13">
        <v>-86.63556658</v>
      </c>
      <c r="L70" s="13">
        <v>-23.41166665</v>
      </c>
      <c r="M70" s="13">
        <v>-1104.8751222</v>
      </c>
      <c r="N70" s="13">
        <v>-3656.43802141</v>
      </c>
    </row>
    <row r="71" spans="2:14" ht="11.25">
      <c r="B71" s="80"/>
      <c r="C71" s="80">
        <v>40940</v>
      </c>
      <c r="D71" s="13">
        <v>-522.00646464</v>
      </c>
      <c r="E71" s="13">
        <v>-2174.03140775</v>
      </c>
      <c r="F71" s="13">
        <v>29.05635379</v>
      </c>
      <c r="G71" s="13">
        <v>-2666.9815186</v>
      </c>
      <c r="H71" s="13"/>
      <c r="I71" s="13">
        <v>-1237.89856453</v>
      </c>
      <c r="J71" s="13">
        <v>-610.27116258</v>
      </c>
      <c r="K71" s="13">
        <v>-61.19262961</v>
      </c>
      <c r="L71" s="13">
        <v>-28.90841317</v>
      </c>
      <c r="M71" s="13">
        <v>-1217.7706431000001</v>
      </c>
      <c r="N71" s="13">
        <v>-3156.04141299</v>
      </c>
    </row>
    <row r="72" spans="2:14" ht="11.25">
      <c r="B72" s="80"/>
      <c r="C72" s="80">
        <v>40603</v>
      </c>
      <c r="D72" s="13">
        <v>-810.57523337</v>
      </c>
      <c r="E72" s="13">
        <v>-2731.65165414</v>
      </c>
      <c r="F72" s="13">
        <v>40.56612899</v>
      </c>
      <c r="G72" s="13">
        <v>-3501.66075852</v>
      </c>
      <c r="H72" s="13"/>
      <c r="I72" s="13">
        <v>-1283.13573426</v>
      </c>
      <c r="J72" s="13">
        <v>-709.3585169</v>
      </c>
      <c r="K72" s="13">
        <v>-115.05122649</v>
      </c>
      <c r="L72" s="13">
        <v>-176.35018749</v>
      </c>
      <c r="M72" s="13">
        <v>-1444.1580323</v>
      </c>
      <c r="N72" s="13">
        <v>-3728.05369744</v>
      </c>
    </row>
    <row r="73" spans="2:14" ht="11.25">
      <c r="B73" s="80"/>
      <c r="C73" s="80">
        <v>40269</v>
      </c>
      <c r="D73" s="13">
        <v>-1055.2599162</v>
      </c>
      <c r="E73" s="13">
        <v>-2542.13241329</v>
      </c>
      <c r="F73" s="13">
        <v>43.515052</v>
      </c>
      <c r="G73" s="13">
        <v>-3553.87727749</v>
      </c>
      <c r="H73" s="13"/>
      <c r="I73" s="13">
        <v>-1530.36703674</v>
      </c>
      <c r="J73" s="13">
        <v>-896.94219868</v>
      </c>
      <c r="K73" s="13">
        <v>-97.77593005</v>
      </c>
      <c r="L73" s="13">
        <v>-171.41168923</v>
      </c>
      <c r="M73" s="13">
        <v>-1264.53408246</v>
      </c>
      <c r="N73" s="13">
        <v>-3961.03093716</v>
      </c>
    </row>
    <row r="74" spans="2:14" ht="11.25">
      <c r="B74" s="80"/>
      <c r="C74" s="80">
        <v>39934</v>
      </c>
      <c r="D74" s="13">
        <v>-647.70074624</v>
      </c>
      <c r="E74" s="13">
        <v>-2362.78529349</v>
      </c>
      <c r="F74" s="13">
        <v>48.31984905</v>
      </c>
      <c r="G74" s="13">
        <v>-2962.16619068</v>
      </c>
      <c r="H74" s="13"/>
      <c r="I74" s="13">
        <v>-1718.95476887</v>
      </c>
      <c r="J74" s="13">
        <v>-940.38481923</v>
      </c>
      <c r="K74" s="13">
        <v>-125.24578529</v>
      </c>
      <c r="L74" s="13">
        <v>-152.37138338</v>
      </c>
      <c r="M74" s="13">
        <v>-1408.5683604800001</v>
      </c>
      <c r="N74" s="13">
        <v>-4345.52511725</v>
      </c>
    </row>
    <row r="75" spans="2:14" ht="11.25">
      <c r="B75" s="80"/>
      <c r="C75" s="80">
        <v>39600</v>
      </c>
      <c r="D75" s="13">
        <v>-1075.96255271</v>
      </c>
      <c r="E75" s="13">
        <v>-2222.8968638</v>
      </c>
      <c r="F75" s="13">
        <v>57.23551204</v>
      </c>
      <c r="G75" s="13">
        <v>-3241.62390447</v>
      </c>
      <c r="H75" s="13"/>
      <c r="I75" s="13">
        <v>-1475.40470428</v>
      </c>
      <c r="J75" s="13">
        <v>-789.48084835</v>
      </c>
      <c r="K75" s="13">
        <v>-78.70979889</v>
      </c>
      <c r="L75" s="13">
        <v>-245.17144197</v>
      </c>
      <c r="M75" s="13">
        <v>-698.0273105800001</v>
      </c>
      <c r="N75" s="13">
        <v>-3286.79410407</v>
      </c>
    </row>
    <row r="76" spans="2:14" ht="11.25">
      <c r="B76" s="81"/>
      <c r="C76" s="81">
        <v>39264</v>
      </c>
      <c r="D76" s="180">
        <v>-2125.47005405</v>
      </c>
      <c r="E76" s="180">
        <v>-1215.35458701</v>
      </c>
      <c r="F76" s="180">
        <v>38.14195862</v>
      </c>
      <c r="G76" s="180">
        <v>-3302.68268244</v>
      </c>
      <c r="H76" s="180"/>
      <c r="I76" s="180">
        <v>-1674.31190476</v>
      </c>
      <c r="J76" s="180">
        <v>-982.74680049</v>
      </c>
      <c r="K76" s="180">
        <v>-95.40471543</v>
      </c>
      <c r="L76" s="180">
        <v>-131.63613073</v>
      </c>
      <c r="M76" s="180">
        <v>-1204.3884023700002</v>
      </c>
      <c r="N76" s="180">
        <v>-4088.48795378</v>
      </c>
    </row>
    <row r="77" spans="2:13" ht="11.25">
      <c r="B77" s="6"/>
      <c r="C77" s="14" t="s">
        <v>146</v>
      </c>
      <c r="D77" s="6"/>
      <c r="E77" s="6"/>
      <c r="F77" s="6"/>
      <c r="G77" s="6"/>
      <c r="H77" s="6"/>
      <c r="I77" s="6"/>
      <c r="J77" s="6"/>
      <c r="K77" s="6"/>
      <c r="L77" s="6"/>
      <c r="M77" s="6"/>
    </row>
    <row r="78" spans="2:14" ht="11.25" customHeight="1">
      <c r="B78" s="4"/>
      <c r="C78" s="213" t="s">
        <v>168</v>
      </c>
      <c r="D78" s="213"/>
      <c r="E78" s="213"/>
      <c r="F78" s="213"/>
      <c r="G78" s="213"/>
      <c r="H78" s="213"/>
      <c r="I78" s="213"/>
      <c r="J78" s="213"/>
      <c r="K78" s="213"/>
      <c r="L78" s="213"/>
      <c r="M78" s="213"/>
      <c r="N78" s="213"/>
    </row>
    <row r="79" spans="2:14" ht="11.25">
      <c r="B79" s="4"/>
      <c r="C79" s="213"/>
      <c r="D79" s="213"/>
      <c r="E79" s="213"/>
      <c r="F79" s="213"/>
      <c r="G79" s="213"/>
      <c r="H79" s="213"/>
      <c r="I79" s="213"/>
      <c r="J79" s="213"/>
      <c r="K79" s="213"/>
      <c r="L79" s="213"/>
      <c r="M79" s="213"/>
      <c r="N79" s="213"/>
    </row>
  </sheetData>
  <sheetProtection/>
  <mergeCells count="14">
    <mergeCell ref="N8:N9"/>
    <mergeCell ref="K8:K9"/>
    <mergeCell ref="L8:L9"/>
    <mergeCell ref="M8:M9"/>
    <mergeCell ref="C78:N79"/>
    <mergeCell ref="B7:B9"/>
    <mergeCell ref="D7:G7"/>
    <mergeCell ref="I7:L7"/>
    <mergeCell ref="D8:D9"/>
    <mergeCell ref="E8:E9"/>
    <mergeCell ref="F8:F9"/>
    <mergeCell ref="G8:G9"/>
    <mergeCell ref="I8:I9"/>
    <mergeCell ref="J8:J9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63"/>
  <sheetViews>
    <sheetView zoomScaleSheetLayoutView="100" zoomScalePageLayoutView="0" workbookViewId="0" topLeftCell="A1">
      <selection activeCell="N11" sqref="N11"/>
    </sheetView>
  </sheetViews>
  <sheetFormatPr defaultColWidth="8.00390625" defaultRowHeight="12.75"/>
  <cols>
    <col min="1" max="1" width="3.7109375" style="22" customWidth="1"/>
    <col min="2" max="2" width="5.00390625" style="17" bestFit="1" customWidth="1"/>
    <col min="3" max="3" width="10.57421875" style="22" customWidth="1"/>
    <col min="4" max="8" width="12.57421875" style="20" customWidth="1"/>
    <col min="9" max="9" width="12.57421875" style="21" customWidth="1"/>
    <col min="10" max="16384" width="8.00390625" style="22" customWidth="1"/>
  </cols>
  <sheetData>
    <row r="1" spans="2:9" s="98" customFormat="1" ht="12.75">
      <c r="B1" s="99" t="s">
        <v>86</v>
      </c>
      <c r="C1" s="100"/>
      <c r="D1" s="7"/>
      <c r="E1" s="7"/>
      <c r="F1" s="7"/>
      <c r="I1" s="101" t="s">
        <v>172</v>
      </c>
    </row>
    <row r="3" spans="3:6" ht="11.25">
      <c r="C3" s="18" t="s">
        <v>21</v>
      </c>
      <c r="D3" s="19"/>
      <c r="E3" s="19"/>
      <c r="F3" s="19"/>
    </row>
    <row r="4" spans="3:9" ht="11.25">
      <c r="C4" s="23" t="s">
        <v>103</v>
      </c>
      <c r="D4" s="24"/>
      <c r="E4" s="24"/>
      <c r="F4" s="24"/>
      <c r="G4" s="24"/>
      <c r="H4" s="24"/>
      <c r="I4" s="24"/>
    </row>
    <row r="5" spans="2:6" ht="11.25">
      <c r="B5" s="25"/>
      <c r="C5" s="26" t="s">
        <v>11</v>
      </c>
      <c r="D5" s="27"/>
      <c r="E5" s="27"/>
      <c r="F5" s="27"/>
    </row>
    <row r="6" spans="2:6" ht="11.25">
      <c r="B6" s="28"/>
      <c r="C6" s="26"/>
      <c r="D6" s="27"/>
      <c r="E6" s="27"/>
      <c r="F6" s="27"/>
    </row>
    <row r="7" spans="2:9" ht="17.25" customHeight="1">
      <c r="B7" s="140"/>
      <c r="C7" s="200" t="s">
        <v>12</v>
      </c>
      <c r="D7" s="199" t="s">
        <v>22</v>
      </c>
      <c r="E7" s="199"/>
      <c r="F7" s="199"/>
      <c r="G7" s="199" t="s">
        <v>141</v>
      </c>
      <c r="H7" s="199"/>
      <c r="I7" s="199"/>
    </row>
    <row r="8" spans="2:9" ht="17.25" customHeight="1" thickBot="1">
      <c r="B8" s="29"/>
      <c r="C8" s="216"/>
      <c r="D8" s="30" t="s">
        <v>23</v>
      </c>
      <c r="E8" s="30" t="s">
        <v>24</v>
      </c>
      <c r="F8" s="30" t="s">
        <v>25</v>
      </c>
      <c r="G8" s="30" t="s">
        <v>23</v>
      </c>
      <c r="H8" s="30" t="s">
        <v>24</v>
      </c>
      <c r="I8" s="31" t="s">
        <v>25</v>
      </c>
    </row>
    <row r="9" spans="2:11" s="43" customFormat="1" ht="12" thickTop="1">
      <c r="B9" s="164" t="s">
        <v>124</v>
      </c>
      <c r="C9" s="164">
        <v>39448</v>
      </c>
      <c r="D9" s="165">
        <v>13276.884351</v>
      </c>
      <c r="E9" s="165">
        <v>12354.576324</v>
      </c>
      <c r="F9" s="165">
        <v>922.308027000001</v>
      </c>
      <c r="G9" s="165">
        <v>15537.568382634312</v>
      </c>
      <c r="H9" s="165">
        <v>12897.56246667345</v>
      </c>
      <c r="I9" s="130">
        <v>2640.0059159608627</v>
      </c>
      <c r="K9" s="135"/>
    </row>
    <row r="10" spans="2:11" s="7" customFormat="1" ht="11.25">
      <c r="B10" s="80" t="s">
        <v>26</v>
      </c>
      <c r="C10" s="80">
        <v>39479</v>
      </c>
      <c r="D10" s="130">
        <v>12799.91984</v>
      </c>
      <c r="E10" s="130">
        <v>11950.473178</v>
      </c>
      <c r="F10" s="130">
        <v>849.4466620000003</v>
      </c>
      <c r="G10" s="130">
        <v>15320.214084637835</v>
      </c>
      <c r="H10" s="130">
        <v>13628.40466775787</v>
      </c>
      <c r="I10" s="130">
        <v>1691.8094168799653</v>
      </c>
      <c r="K10" s="135"/>
    </row>
    <row r="11" spans="2:11" s="7" customFormat="1" ht="11.25">
      <c r="B11" s="80" t="s">
        <v>26</v>
      </c>
      <c r="C11" s="80">
        <v>39508</v>
      </c>
      <c r="D11" s="130">
        <v>12612.774542</v>
      </c>
      <c r="E11" s="130">
        <v>11624.733917</v>
      </c>
      <c r="F11" s="130">
        <v>988.0406249999996</v>
      </c>
      <c r="G11" s="130">
        <v>13239.281883559941</v>
      </c>
      <c r="H11" s="130">
        <v>11964.448563242644</v>
      </c>
      <c r="I11" s="130">
        <v>1274.833320317297</v>
      </c>
      <c r="K11" s="135"/>
    </row>
    <row r="12" spans="2:11" s="7" customFormat="1" ht="11.25">
      <c r="B12" s="80" t="s">
        <v>26</v>
      </c>
      <c r="C12" s="80">
        <v>39539</v>
      </c>
      <c r="D12" s="130">
        <v>14058.430155</v>
      </c>
      <c r="E12" s="130">
        <v>12320.851705</v>
      </c>
      <c r="F12" s="130">
        <v>1737.5784500000009</v>
      </c>
      <c r="G12" s="130">
        <v>14353.144185950794</v>
      </c>
      <c r="H12" s="130">
        <v>13087.07441951511</v>
      </c>
      <c r="I12" s="130">
        <v>1266.0697664356849</v>
      </c>
      <c r="K12" s="135"/>
    </row>
    <row r="13" spans="2:11" s="7" customFormat="1" ht="11.25">
      <c r="B13" s="80" t="s">
        <v>26</v>
      </c>
      <c r="C13" s="80">
        <v>39569</v>
      </c>
      <c r="D13" s="130">
        <v>19303.363465</v>
      </c>
      <c r="E13" s="130">
        <v>15228.276557</v>
      </c>
      <c r="F13" s="130">
        <v>4075.0869079999993</v>
      </c>
      <c r="G13" s="130">
        <v>18345.431594423833</v>
      </c>
      <c r="H13" s="130">
        <v>15200.862547707544</v>
      </c>
      <c r="I13" s="130">
        <v>3144.5690467162894</v>
      </c>
      <c r="K13" s="135"/>
    </row>
    <row r="14" spans="2:11" s="7" customFormat="1" ht="11.25">
      <c r="B14" s="80" t="s">
        <v>26</v>
      </c>
      <c r="C14" s="80">
        <v>39600</v>
      </c>
      <c r="D14" s="130">
        <v>18593.307478</v>
      </c>
      <c r="E14" s="130">
        <v>15864.683762</v>
      </c>
      <c r="F14" s="130">
        <v>2728.6237159999982</v>
      </c>
      <c r="G14" s="130">
        <v>18160.691458141413</v>
      </c>
      <c r="H14" s="130">
        <v>16545.296498225747</v>
      </c>
      <c r="I14" s="130">
        <v>1615.3949599156658</v>
      </c>
      <c r="K14" s="135"/>
    </row>
    <row r="15" spans="2:11" s="7" customFormat="1" ht="11.25">
      <c r="B15" s="80" t="s">
        <v>26</v>
      </c>
      <c r="C15" s="80">
        <v>39630</v>
      </c>
      <c r="D15" s="130">
        <v>20451.410348</v>
      </c>
      <c r="E15" s="130">
        <v>17121.849076</v>
      </c>
      <c r="F15" s="130">
        <v>3329.5612720000026</v>
      </c>
      <c r="G15" s="130">
        <v>18180.462131957036</v>
      </c>
      <c r="H15" s="130">
        <v>15418.99019003168</v>
      </c>
      <c r="I15" s="130">
        <v>2761.471941925356</v>
      </c>
      <c r="K15" s="135"/>
    </row>
    <row r="16" spans="2:11" s="7" customFormat="1" ht="11.25">
      <c r="B16" s="80" t="s">
        <v>26</v>
      </c>
      <c r="C16" s="80">
        <v>39661</v>
      </c>
      <c r="D16" s="130">
        <v>19746.866637</v>
      </c>
      <c r="E16" s="130">
        <v>17446.518333</v>
      </c>
      <c r="F16" s="130">
        <v>2300.348303999999</v>
      </c>
      <c r="G16" s="130">
        <v>18120.156947142317</v>
      </c>
      <c r="H16" s="130">
        <v>16392.715079086356</v>
      </c>
      <c r="I16" s="130">
        <v>1727.441868055961</v>
      </c>
      <c r="K16" s="135"/>
    </row>
    <row r="17" spans="2:11" s="7" customFormat="1" ht="11.25">
      <c r="B17" s="80" t="s">
        <v>26</v>
      </c>
      <c r="C17" s="80">
        <v>39692</v>
      </c>
      <c r="D17" s="130">
        <v>20017.207512</v>
      </c>
      <c r="E17" s="130">
        <v>17259.341591</v>
      </c>
      <c r="F17" s="130">
        <v>2757.8659210000005</v>
      </c>
      <c r="G17" s="130">
        <v>18370.85150255412</v>
      </c>
      <c r="H17" s="130">
        <v>15562.2120338301</v>
      </c>
      <c r="I17" s="130">
        <v>2808.639468724021</v>
      </c>
      <c r="K17" s="135"/>
    </row>
    <row r="18" spans="2:11" s="7" customFormat="1" ht="11.25">
      <c r="B18" s="80" t="s">
        <v>26</v>
      </c>
      <c r="C18" s="80">
        <v>39722</v>
      </c>
      <c r="D18" s="130">
        <v>18512.30759</v>
      </c>
      <c r="E18" s="130">
        <v>17184.249338</v>
      </c>
      <c r="F18" s="130">
        <v>1328.058251999999</v>
      </c>
      <c r="G18" s="130">
        <v>17043.383231406973</v>
      </c>
      <c r="H18" s="130">
        <v>15252.413677713159</v>
      </c>
      <c r="I18" s="130">
        <v>1790.9695536938143</v>
      </c>
      <c r="K18" s="135"/>
    </row>
    <row r="19" spans="2:11" s="7" customFormat="1" ht="11.25">
      <c r="B19" s="80" t="s">
        <v>26</v>
      </c>
      <c r="C19" s="80">
        <v>39753</v>
      </c>
      <c r="D19" s="130">
        <v>14752.572586</v>
      </c>
      <c r="E19" s="130">
        <v>13118.538213</v>
      </c>
      <c r="F19" s="130">
        <v>1634.0343730000004</v>
      </c>
      <c r="G19" s="130">
        <v>16386.25913036073</v>
      </c>
      <c r="H19" s="130">
        <v>13512.111636559153</v>
      </c>
      <c r="I19" s="130">
        <v>2874.1474938015763</v>
      </c>
      <c r="K19" s="135"/>
    </row>
    <row r="20" spans="2:11" s="7" customFormat="1" ht="11.25">
      <c r="B20" s="81" t="s">
        <v>26</v>
      </c>
      <c r="C20" s="81">
        <v>39783</v>
      </c>
      <c r="D20" s="131">
        <v>13817.398405</v>
      </c>
      <c r="E20" s="131">
        <v>11501.171512</v>
      </c>
      <c r="F20" s="131">
        <v>2316.226892999999</v>
      </c>
      <c r="G20" s="131">
        <v>13091.741737824317</v>
      </c>
      <c r="H20" s="131">
        <v>12188.777973813827</v>
      </c>
      <c r="I20" s="131">
        <v>902.9637640104902</v>
      </c>
      <c r="K20" s="135"/>
    </row>
    <row r="21" spans="2:11" s="7" customFormat="1" ht="11.25">
      <c r="B21" s="80" t="s">
        <v>104</v>
      </c>
      <c r="C21" s="80">
        <v>39814</v>
      </c>
      <c r="D21" s="130">
        <v>9781.920008</v>
      </c>
      <c r="E21" s="130">
        <v>10311.475792</v>
      </c>
      <c r="F21" s="130">
        <v>-529.5557840000001</v>
      </c>
      <c r="G21" s="130">
        <v>12006.189120566785</v>
      </c>
      <c r="H21" s="130">
        <v>11307.984676393688</v>
      </c>
      <c r="I21" s="130">
        <v>698.2044441730977</v>
      </c>
      <c r="K21" s="135"/>
    </row>
    <row r="22" spans="2:11" s="7" customFormat="1" ht="11.25">
      <c r="B22" s="80" t="s">
        <v>26</v>
      </c>
      <c r="C22" s="80">
        <v>39845</v>
      </c>
      <c r="D22" s="130">
        <v>9586.405593</v>
      </c>
      <c r="E22" s="130">
        <v>7825.47841</v>
      </c>
      <c r="F22" s="130">
        <v>1760.9271829999998</v>
      </c>
      <c r="G22" s="130">
        <v>11974.447128359288</v>
      </c>
      <c r="H22" s="130">
        <v>9347.33657323105</v>
      </c>
      <c r="I22" s="130">
        <v>2627.110555128238</v>
      </c>
      <c r="K22" s="135"/>
    </row>
    <row r="23" spans="2:11" s="7" customFormat="1" ht="11.25">
      <c r="B23" s="80" t="s">
        <v>26</v>
      </c>
      <c r="C23" s="80">
        <v>39873</v>
      </c>
      <c r="D23" s="130">
        <v>11809.225427</v>
      </c>
      <c r="E23" s="130">
        <v>10052.619824</v>
      </c>
      <c r="F23" s="130">
        <v>1756.605603</v>
      </c>
      <c r="G23" s="130">
        <v>12012.76714737207</v>
      </c>
      <c r="H23" s="130">
        <v>9989.112059383431</v>
      </c>
      <c r="I23" s="130">
        <v>2023.6550879886381</v>
      </c>
      <c r="K23" s="135"/>
    </row>
    <row r="24" spans="2:11" s="7" customFormat="1" ht="11.25">
      <c r="B24" s="80" t="s">
        <v>26</v>
      </c>
      <c r="C24" s="80">
        <v>39904</v>
      </c>
      <c r="D24" s="130">
        <v>12321.617241</v>
      </c>
      <c r="E24" s="130">
        <v>8629.146129</v>
      </c>
      <c r="F24" s="130">
        <v>3692.4711119999993</v>
      </c>
      <c r="G24" s="130">
        <v>12585.030421853138</v>
      </c>
      <c r="H24" s="130">
        <v>9057.727275970163</v>
      </c>
      <c r="I24" s="130">
        <v>3527.3031458829755</v>
      </c>
      <c r="K24" s="135"/>
    </row>
    <row r="25" spans="2:11" s="7" customFormat="1" ht="11.25">
      <c r="B25" s="80" t="s">
        <v>26</v>
      </c>
      <c r="C25" s="80">
        <v>39934</v>
      </c>
      <c r="D25" s="130">
        <v>11984.585301</v>
      </c>
      <c r="E25" s="130">
        <v>9361.105563</v>
      </c>
      <c r="F25" s="130">
        <v>2623.479738</v>
      </c>
      <c r="G25" s="130">
        <v>11564.860083191299</v>
      </c>
      <c r="H25" s="130">
        <v>9665.999549348424</v>
      </c>
      <c r="I25" s="130">
        <v>1898.8605338428752</v>
      </c>
      <c r="K25" s="135"/>
    </row>
    <row r="26" spans="2:11" s="7" customFormat="1" ht="11.25">
      <c r="B26" s="80" t="s">
        <v>26</v>
      </c>
      <c r="C26" s="80">
        <v>39965</v>
      </c>
      <c r="D26" s="130">
        <v>14467.784664</v>
      </c>
      <c r="E26" s="130">
        <v>9863.750558</v>
      </c>
      <c r="F26" s="130">
        <v>4604.034106000001</v>
      </c>
      <c r="G26" s="130">
        <v>13610.211937785813</v>
      </c>
      <c r="H26" s="130">
        <v>9874.463915394239</v>
      </c>
      <c r="I26" s="130">
        <v>3735.7480223915736</v>
      </c>
      <c r="K26" s="135"/>
    </row>
    <row r="27" spans="2:11" s="7" customFormat="1" ht="11.25">
      <c r="B27" s="80" t="s">
        <v>26</v>
      </c>
      <c r="C27" s="80">
        <v>39995</v>
      </c>
      <c r="D27" s="130">
        <v>14141.930086</v>
      </c>
      <c r="E27" s="130">
        <v>11231.026077</v>
      </c>
      <c r="F27" s="130">
        <v>2910.904009</v>
      </c>
      <c r="G27" s="130">
        <v>12711.726062228374</v>
      </c>
      <c r="H27" s="130">
        <v>10190.399467935717</v>
      </c>
      <c r="I27" s="130">
        <v>2521.3265942926573</v>
      </c>
      <c r="K27" s="135"/>
    </row>
    <row r="28" spans="2:11" s="7" customFormat="1" ht="11.25">
      <c r="B28" s="80" t="s">
        <v>26</v>
      </c>
      <c r="C28" s="80">
        <v>40026</v>
      </c>
      <c r="D28" s="130">
        <v>13840.850343</v>
      </c>
      <c r="E28" s="130">
        <v>10787.49258</v>
      </c>
      <c r="F28" s="130">
        <v>3053.357763</v>
      </c>
      <c r="G28" s="130">
        <v>12680.708191130067</v>
      </c>
      <c r="H28" s="130">
        <v>10187.493766366388</v>
      </c>
      <c r="I28" s="130">
        <v>2493.214424763679</v>
      </c>
      <c r="K28" s="135"/>
    </row>
    <row r="29" spans="2:11" s="7" customFormat="1" ht="11.25">
      <c r="B29" s="80" t="s">
        <v>26</v>
      </c>
      <c r="C29" s="80">
        <v>40057</v>
      </c>
      <c r="D29" s="130">
        <v>13863.221927</v>
      </c>
      <c r="E29" s="130">
        <v>12554.333682</v>
      </c>
      <c r="F29" s="130">
        <v>1308.888245</v>
      </c>
      <c r="G29" s="130">
        <v>12766.8169261445</v>
      </c>
      <c r="H29" s="130">
        <v>11282.51412821564</v>
      </c>
      <c r="I29" s="130">
        <v>1484.30279792886</v>
      </c>
      <c r="K29" s="135"/>
    </row>
    <row r="30" spans="2:11" s="7" customFormat="1" ht="11.25">
      <c r="B30" s="80" t="s">
        <v>26</v>
      </c>
      <c r="C30" s="80">
        <v>40087</v>
      </c>
      <c r="D30" s="130">
        <v>14081.686044</v>
      </c>
      <c r="E30" s="130">
        <v>12765.695518</v>
      </c>
      <c r="F30" s="130">
        <v>1315.9905259999996</v>
      </c>
      <c r="G30" s="130">
        <v>13394.059729033415</v>
      </c>
      <c r="H30" s="130">
        <v>11716.940650292157</v>
      </c>
      <c r="I30" s="130">
        <v>1677.119078741258</v>
      </c>
      <c r="K30" s="135"/>
    </row>
    <row r="31" spans="2:11" s="7" customFormat="1" ht="11.25">
      <c r="B31" s="80" t="s">
        <v>26</v>
      </c>
      <c r="C31" s="80">
        <v>40118</v>
      </c>
      <c r="D31" s="130">
        <v>12652.892311</v>
      </c>
      <c r="E31" s="130">
        <v>12042.457587</v>
      </c>
      <c r="F31" s="130">
        <v>610.4347239999988</v>
      </c>
      <c r="G31" s="130">
        <v>13610.956263769913</v>
      </c>
      <c r="H31" s="130">
        <v>11842.570665679244</v>
      </c>
      <c r="I31" s="130">
        <v>1768.3855980906683</v>
      </c>
      <c r="K31" s="135"/>
    </row>
    <row r="32" spans="2:11" s="7" customFormat="1" ht="11.25">
      <c r="B32" s="81" t="s">
        <v>26</v>
      </c>
      <c r="C32" s="81">
        <v>40148</v>
      </c>
      <c r="D32" s="131">
        <v>14462.62386</v>
      </c>
      <c r="E32" s="131">
        <v>12293.76621</v>
      </c>
      <c r="F32" s="131">
        <v>2168.85765</v>
      </c>
      <c r="G32" s="131">
        <v>13649.768045728995</v>
      </c>
      <c r="H32" s="131">
        <v>12991.430873693434</v>
      </c>
      <c r="I32" s="131">
        <v>658.3371720355608</v>
      </c>
      <c r="K32" s="135"/>
    </row>
    <row r="33" spans="2:11" s="7" customFormat="1" ht="11.25">
      <c r="B33" s="80" t="s">
        <v>106</v>
      </c>
      <c r="C33" s="80">
        <v>40179</v>
      </c>
      <c r="D33" s="130">
        <v>11305.066944</v>
      </c>
      <c r="E33" s="130">
        <v>11484.604908</v>
      </c>
      <c r="F33" s="130">
        <v>-179.5379639999992</v>
      </c>
      <c r="G33" s="130">
        <v>14582.414253080036</v>
      </c>
      <c r="H33" s="130">
        <v>13175.593631243324</v>
      </c>
      <c r="I33" s="130">
        <v>1406.8206218367122</v>
      </c>
      <c r="K33" s="135"/>
    </row>
    <row r="34" spans="2:11" s="7" customFormat="1" ht="11.25">
      <c r="B34" s="80" t="s">
        <v>26</v>
      </c>
      <c r="C34" s="80">
        <v>40210</v>
      </c>
      <c r="D34" s="130">
        <v>12197.237398</v>
      </c>
      <c r="E34" s="130">
        <v>11807.753585</v>
      </c>
      <c r="F34" s="130">
        <v>389.4838129999989</v>
      </c>
      <c r="G34" s="130">
        <v>15182.93658160609</v>
      </c>
      <c r="H34" s="130">
        <v>14096.96112015257</v>
      </c>
      <c r="I34" s="130">
        <v>1085.9754614535213</v>
      </c>
      <c r="K34" s="135"/>
    </row>
    <row r="35" spans="2:11" s="7" customFormat="1" ht="11.25">
      <c r="B35" s="80" t="s">
        <v>26</v>
      </c>
      <c r="C35" s="80">
        <v>40238</v>
      </c>
      <c r="D35" s="130">
        <v>15727.499154</v>
      </c>
      <c r="E35" s="130">
        <v>15054.829224</v>
      </c>
      <c r="F35" s="130">
        <v>672.66993</v>
      </c>
      <c r="G35" s="130">
        <v>15498.886374707961</v>
      </c>
      <c r="H35" s="130">
        <v>14476.568659940038</v>
      </c>
      <c r="I35" s="130">
        <v>1022.3177147679235</v>
      </c>
      <c r="K35" s="135"/>
    </row>
    <row r="36" spans="2:11" s="7" customFormat="1" ht="11.25">
      <c r="B36" s="80" t="s">
        <v>26</v>
      </c>
      <c r="C36" s="80">
        <v>40269</v>
      </c>
      <c r="D36" s="130">
        <v>15161.211373</v>
      </c>
      <c r="E36" s="130">
        <v>13878.223423</v>
      </c>
      <c r="F36" s="130">
        <v>1282.9879500000006</v>
      </c>
      <c r="G36" s="130">
        <v>15380.084001225996</v>
      </c>
      <c r="H36" s="130">
        <v>14287.04776395649</v>
      </c>
      <c r="I36" s="130">
        <v>1093.0362372695054</v>
      </c>
      <c r="K36" s="135"/>
    </row>
    <row r="37" spans="2:11" s="7" customFormat="1" ht="11.25">
      <c r="B37" s="80" t="s">
        <v>26</v>
      </c>
      <c r="C37" s="80">
        <v>40299</v>
      </c>
      <c r="D37" s="130">
        <v>17702.500109</v>
      </c>
      <c r="E37" s="130">
        <v>14247.832688</v>
      </c>
      <c r="F37" s="130">
        <v>3454.667421</v>
      </c>
      <c r="G37" s="130">
        <v>16927.679814011302</v>
      </c>
      <c r="H37" s="130">
        <v>14581.915109384094</v>
      </c>
      <c r="I37" s="130">
        <v>2345.7647046272086</v>
      </c>
      <c r="K37" s="135"/>
    </row>
    <row r="38" spans="2:11" s="7" customFormat="1" ht="11.25">
      <c r="B38" s="80" t="s">
        <v>26</v>
      </c>
      <c r="C38" s="80">
        <v>40330</v>
      </c>
      <c r="D38" s="130">
        <v>17093.91155</v>
      </c>
      <c r="E38" s="130">
        <v>14827.222045</v>
      </c>
      <c r="F38" s="130">
        <v>2266.6895050000003</v>
      </c>
      <c r="G38" s="130">
        <v>15943.204765722801</v>
      </c>
      <c r="H38" s="130">
        <v>14774.176257529944</v>
      </c>
      <c r="I38" s="130">
        <v>1169.0285081928578</v>
      </c>
      <c r="K38" s="135"/>
    </row>
    <row r="39" spans="2:11" s="7" customFormat="1" ht="11.25">
      <c r="B39" s="80" t="s">
        <v>26</v>
      </c>
      <c r="C39" s="80">
        <v>40360</v>
      </c>
      <c r="D39" s="130">
        <v>17672.924687</v>
      </c>
      <c r="E39" s="130">
        <v>16329.121486</v>
      </c>
      <c r="F39" s="130">
        <v>1343.8032009999988</v>
      </c>
      <c r="G39" s="130">
        <v>16572.815283244574</v>
      </c>
      <c r="H39" s="130">
        <v>15550.7321215501</v>
      </c>
      <c r="I39" s="130">
        <v>1022.0831616944743</v>
      </c>
      <c r="K39" s="135"/>
    </row>
    <row r="40" spans="2:11" s="7" customFormat="1" ht="11.25">
      <c r="B40" s="80" t="s">
        <v>26</v>
      </c>
      <c r="C40" s="80">
        <v>40391</v>
      </c>
      <c r="D40" s="130">
        <v>19236.252688</v>
      </c>
      <c r="E40" s="130">
        <v>16843.760777</v>
      </c>
      <c r="F40" s="130">
        <v>2392.491911000001</v>
      </c>
      <c r="G40" s="130">
        <v>17136.269971456226</v>
      </c>
      <c r="H40" s="130">
        <v>15482.233725704937</v>
      </c>
      <c r="I40" s="130">
        <v>1654.0362457512892</v>
      </c>
      <c r="K40" s="135"/>
    </row>
    <row r="41" spans="2:11" s="7" customFormat="1" ht="11.25">
      <c r="B41" s="80" t="s">
        <v>26</v>
      </c>
      <c r="C41" s="80">
        <v>40422</v>
      </c>
      <c r="D41" s="130">
        <v>18832.79042</v>
      </c>
      <c r="E41" s="130">
        <v>17755.245734</v>
      </c>
      <c r="F41" s="130">
        <v>1077.544686000001</v>
      </c>
      <c r="G41" s="130">
        <v>17488.065565896817</v>
      </c>
      <c r="H41" s="130">
        <v>16114.33896593294</v>
      </c>
      <c r="I41" s="130">
        <v>1373.7265999638767</v>
      </c>
      <c r="K41" s="135"/>
    </row>
    <row r="42" spans="2:11" s="7" customFormat="1" ht="11.25">
      <c r="B42" s="80" t="s">
        <v>26</v>
      </c>
      <c r="C42" s="80">
        <v>40452</v>
      </c>
      <c r="D42" s="130">
        <v>18380.418198</v>
      </c>
      <c r="E42" s="130">
        <v>16554.365679</v>
      </c>
      <c r="F42" s="130">
        <v>1826.0525190000008</v>
      </c>
      <c r="G42" s="130">
        <v>18060.634746259566</v>
      </c>
      <c r="H42" s="130">
        <v>15924.613144187011</v>
      </c>
      <c r="I42" s="130">
        <v>2136.0216020725547</v>
      </c>
      <c r="K42" s="135"/>
    </row>
    <row r="43" spans="2:11" s="7" customFormat="1" ht="11.25">
      <c r="B43" s="80" t="s">
        <v>26</v>
      </c>
      <c r="C43" s="80">
        <v>40483</v>
      </c>
      <c r="D43" s="130">
        <v>17687.332378</v>
      </c>
      <c r="E43" s="130">
        <v>17395.845472</v>
      </c>
      <c r="F43" s="130">
        <v>291.48690599999827</v>
      </c>
      <c r="G43" s="130">
        <v>18258.39413610433</v>
      </c>
      <c r="H43" s="130">
        <v>16371.5710408919</v>
      </c>
      <c r="I43" s="130">
        <v>1886.8230952124286</v>
      </c>
      <c r="K43" s="135"/>
    </row>
    <row r="44" spans="2:11" s="43" customFormat="1" ht="11.25">
      <c r="B44" s="81" t="s">
        <v>26</v>
      </c>
      <c r="C44" s="81">
        <v>40513</v>
      </c>
      <c r="D44" s="131">
        <v>20918.140436</v>
      </c>
      <c r="E44" s="131">
        <v>15574.077206</v>
      </c>
      <c r="F44" s="131">
        <v>5344.063230000002</v>
      </c>
      <c r="G44" s="131">
        <v>19751.152793243826</v>
      </c>
      <c r="H44" s="131">
        <v>16289.058400577997</v>
      </c>
      <c r="I44" s="131">
        <v>3462.094392665829</v>
      </c>
      <c r="J44" s="7"/>
      <c r="K44" s="135"/>
    </row>
    <row r="45" spans="2:11" s="43" customFormat="1" ht="11.25">
      <c r="B45" s="80" t="s">
        <v>107</v>
      </c>
      <c r="C45" s="80">
        <v>40544</v>
      </c>
      <c r="D45" s="130">
        <v>15214.352952</v>
      </c>
      <c r="E45" s="130">
        <v>14816.695123</v>
      </c>
      <c r="F45" s="130">
        <v>397.65782899999977</v>
      </c>
      <c r="G45" s="130">
        <v>19907.8026005385</v>
      </c>
      <c r="H45" s="130">
        <v>16990.09405660188</v>
      </c>
      <c r="I45" s="130">
        <v>2917.70854393662</v>
      </c>
      <c r="J45" s="7"/>
      <c r="K45" s="135"/>
    </row>
    <row r="46" spans="2:11" s="43" customFormat="1" ht="11.25">
      <c r="B46" s="80" t="s">
        <v>26</v>
      </c>
      <c r="C46" s="80">
        <v>40575</v>
      </c>
      <c r="D46" s="130">
        <v>16732.470279</v>
      </c>
      <c r="E46" s="130">
        <v>15538.300816</v>
      </c>
      <c r="F46" s="130">
        <v>1194.1694630000002</v>
      </c>
      <c r="G46" s="130">
        <v>20706.702323566067</v>
      </c>
      <c r="H46" s="130">
        <v>18501.778525123165</v>
      </c>
      <c r="I46" s="130">
        <v>2204.923798442902</v>
      </c>
      <c r="J46" s="7"/>
      <c r="K46" s="135"/>
    </row>
    <row r="47" spans="2:11" s="43" customFormat="1" ht="11.25">
      <c r="B47" s="80" t="s">
        <v>26</v>
      </c>
      <c r="C47" s="80">
        <v>40603</v>
      </c>
      <c r="D47" s="130">
        <v>19285.976953</v>
      </c>
      <c r="E47" s="130">
        <v>17732.079417</v>
      </c>
      <c r="F47" s="130">
        <v>1553.8975360000004</v>
      </c>
      <c r="G47" s="130">
        <v>18933.5015762301</v>
      </c>
      <c r="H47" s="130">
        <v>17087.02886369228</v>
      </c>
      <c r="I47" s="130">
        <v>1846.4727125378195</v>
      </c>
      <c r="J47" s="7"/>
      <c r="K47" s="135"/>
    </row>
    <row r="48" spans="2:11" s="43" customFormat="1" ht="11.25">
      <c r="B48" s="80" t="s">
        <v>26</v>
      </c>
      <c r="C48" s="80">
        <v>40634</v>
      </c>
      <c r="D48" s="130">
        <v>20172.976975</v>
      </c>
      <c r="E48" s="130">
        <v>18311.863071</v>
      </c>
      <c r="F48" s="130">
        <v>1861.1139040000016</v>
      </c>
      <c r="G48" s="130">
        <v>21022.15904361067</v>
      </c>
      <c r="H48" s="130">
        <v>19169.329799870753</v>
      </c>
      <c r="I48" s="130">
        <v>1852.8292437399177</v>
      </c>
      <c r="J48" s="7"/>
      <c r="K48" s="135"/>
    </row>
    <row r="49" spans="2:11" s="43" customFormat="1" ht="11.25">
      <c r="B49" s="80" t="s">
        <v>26</v>
      </c>
      <c r="C49" s="80">
        <v>40664</v>
      </c>
      <c r="D49" s="130">
        <v>23208.656952</v>
      </c>
      <c r="E49" s="130">
        <v>19685.239882</v>
      </c>
      <c r="F49" s="130">
        <v>3523.4170699999995</v>
      </c>
      <c r="G49" s="130">
        <v>21380.065983678443</v>
      </c>
      <c r="H49" s="130">
        <v>19277.571698179625</v>
      </c>
      <c r="I49" s="130">
        <v>2102.4942854988185</v>
      </c>
      <c r="K49" s="135"/>
    </row>
    <row r="50" spans="2:11" s="43" customFormat="1" ht="11.25">
      <c r="B50" s="80" t="s">
        <v>26</v>
      </c>
      <c r="C50" s="80">
        <v>40695</v>
      </c>
      <c r="D50" s="130">
        <v>23689.078794</v>
      </c>
      <c r="E50" s="130">
        <v>19259.526911</v>
      </c>
      <c r="F50" s="130">
        <v>4429.551883</v>
      </c>
      <c r="G50" s="130">
        <v>21995.204971522482</v>
      </c>
      <c r="H50" s="130">
        <v>19136.208869945203</v>
      </c>
      <c r="I50" s="130">
        <v>2858.9961015772788</v>
      </c>
      <c r="K50" s="135"/>
    </row>
    <row r="51" spans="2:11" s="43" customFormat="1" ht="11.25">
      <c r="B51" s="80" t="s">
        <v>26</v>
      </c>
      <c r="C51" s="80">
        <v>40725</v>
      </c>
      <c r="D51" s="130">
        <v>22251.876846</v>
      </c>
      <c r="E51" s="130">
        <v>19113.903692</v>
      </c>
      <c r="F51" s="130">
        <v>3137.9731539999993</v>
      </c>
      <c r="G51" s="130">
        <v>21720.156108977462</v>
      </c>
      <c r="H51" s="130">
        <v>19076.133478274296</v>
      </c>
      <c r="I51" s="130">
        <v>2644.022630703166</v>
      </c>
      <c r="K51" s="135"/>
    </row>
    <row r="52" spans="2:11" s="43" customFormat="1" ht="11.25">
      <c r="B52" s="80" t="s">
        <v>26</v>
      </c>
      <c r="C52" s="80">
        <v>40756</v>
      </c>
      <c r="D52" s="130">
        <v>26158.507329</v>
      </c>
      <c r="E52" s="130">
        <v>22265.616255</v>
      </c>
      <c r="F52" s="130">
        <v>3892.891073999999</v>
      </c>
      <c r="G52" s="130">
        <v>22691.67275870764</v>
      </c>
      <c r="H52" s="130">
        <v>19919.39924631377</v>
      </c>
      <c r="I52" s="130">
        <v>2772.273512393869</v>
      </c>
      <c r="K52" s="135"/>
    </row>
    <row r="53" spans="2:11" s="43" customFormat="1" ht="11.25">
      <c r="B53" s="80" t="s">
        <v>26</v>
      </c>
      <c r="C53" s="80">
        <v>40787</v>
      </c>
      <c r="D53" s="130">
        <v>23285.05803</v>
      </c>
      <c r="E53" s="130">
        <v>20212.982752</v>
      </c>
      <c r="F53" s="130">
        <v>3072.0752780000003</v>
      </c>
      <c r="G53" s="130">
        <v>21759.383853532137</v>
      </c>
      <c r="H53" s="130">
        <v>18617.952383223026</v>
      </c>
      <c r="I53" s="130">
        <v>3141.4314703091113</v>
      </c>
      <c r="K53" s="135"/>
    </row>
    <row r="54" spans="2:11" s="43" customFormat="1" ht="11.25">
      <c r="B54" s="80" t="s">
        <v>26</v>
      </c>
      <c r="C54" s="80">
        <v>40817</v>
      </c>
      <c r="D54" s="130">
        <v>22139.952919</v>
      </c>
      <c r="E54" s="130">
        <v>19781.942806</v>
      </c>
      <c r="F54" s="130">
        <v>2358.0101130000003</v>
      </c>
      <c r="G54" s="130">
        <v>21802.04687863273</v>
      </c>
      <c r="H54" s="130">
        <v>19219.500029263294</v>
      </c>
      <c r="I54" s="130">
        <v>2582.546849369435</v>
      </c>
      <c r="K54" s="135"/>
    </row>
    <row r="55" spans="2:11" s="43" customFormat="1" ht="11.25">
      <c r="B55" s="80" t="s">
        <v>26</v>
      </c>
      <c r="C55" s="80">
        <v>40848</v>
      </c>
      <c r="D55" s="130">
        <v>21773.462792</v>
      </c>
      <c r="E55" s="130">
        <v>21203.012587</v>
      </c>
      <c r="F55" s="130">
        <v>570.4502049999974</v>
      </c>
      <c r="G55" s="130">
        <v>22240.350384217425</v>
      </c>
      <c r="H55" s="130">
        <v>19821.616928421543</v>
      </c>
      <c r="I55" s="130">
        <v>2418.733455795882</v>
      </c>
      <c r="K55" s="135"/>
    </row>
    <row r="56" spans="2:11" s="43" customFormat="1" ht="11.25">
      <c r="B56" s="81" t="s">
        <v>26</v>
      </c>
      <c r="C56" s="81">
        <v>40878</v>
      </c>
      <c r="D56" s="131">
        <v>22127.203947</v>
      </c>
      <c r="E56" s="131">
        <v>18325.70742</v>
      </c>
      <c r="F56" s="131">
        <v>3801.496527000003</v>
      </c>
      <c r="G56" s="131">
        <v>21522.803705287904</v>
      </c>
      <c r="H56" s="131">
        <v>19762.220702827297</v>
      </c>
      <c r="I56" s="131">
        <v>1760.5830024606075</v>
      </c>
      <c r="K56" s="135"/>
    </row>
    <row r="57" spans="2:11" s="43" customFormat="1" ht="11.25">
      <c r="B57" s="80" t="s">
        <v>122</v>
      </c>
      <c r="C57" s="80">
        <v>40909</v>
      </c>
      <c r="D57" s="130">
        <v>16141.225427</v>
      </c>
      <c r="E57" s="130">
        <v>17447.825665</v>
      </c>
      <c r="F57" s="130">
        <v>-1306.600238000001</v>
      </c>
      <c r="G57" s="130">
        <v>20679.25919284497</v>
      </c>
      <c r="H57" s="130">
        <v>19143.74047097376</v>
      </c>
      <c r="I57" s="130">
        <v>1535.518721871209</v>
      </c>
      <c r="K57" s="135"/>
    </row>
    <row r="58" spans="2:11" s="43" customFormat="1" ht="11.25">
      <c r="B58" s="80" t="s">
        <v>26</v>
      </c>
      <c r="C58" s="80">
        <v>40940</v>
      </c>
      <c r="D58" s="130">
        <v>18027.792015</v>
      </c>
      <c r="E58" s="130">
        <v>16321.658315</v>
      </c>
      <c r="F58" s="130">
        <v>1706.1336999999985</v>
      </c>
      <c r="G58" s="130">
        <v>21280.641256775878</v>
      </c>
      <c r="H58" s="130">
        <v>18516.562042158308</v>
      </c>
      <c r="I58" s="130">
        <v>2764.07921461757</v>
      </c>
      <c r="K58" s="135"/>
    </row>
    <row r="59" spans="2:11" s="43" customFormat="1" ht="11.25">
      <c r="B59" s="80" t="s">
        <v>26</v>
      </c>
      <c r="C59" s="80">
        <v>40969</v>
      </c>
      <c r="D59" s="130">
        <v>20910.732221</v>
      </c>
      <c r="E59" s="130">
        <v>18886.74517</v>
      </c>
      <c r="F59" s="130">
        <v>2023.987051</v>
      </c>
      <c r="G59" s="130">
        <v>21097.921245489146</v>
      </c>
      <c r="H59" s="130">
        <v>18908.13787996597</v>
      </c>
      <c r="I59" s="130">
        <v>2189.783365523177</v>
      </c>
      <c r="K59" s="135"/>
    </row>
    <row r="60" spans="2:11" s="43" customFormat="1" ht="11.25">
      <c r="B60" s="80" t="s">
        <v>26</v>
      </c>
      <c r="C60" s="80">
        <v>41000</v>
      </c>
      <c r="D60" s="130">
        <v>19566.298497</v>
      </c>
      <c r="E60" s="130">
        <v>18686.725245</v>
      </c>
      <c r="F60" s="130">
        <v>879.5732519999983</v>
      </c>
      <c r="G60" s="130">
        <v>20252.963086187672</v>
      </c>
      <c r="H60" s="130">
        <v>19206.363730796496</v>
      </c>
      <c r="I60" s="130">
        <v>1046.5993553911758</v>
      </c>
      <c r="K60" s="135"/>
    </row>
    <row r="61" spans="2:11" s="43" customFormat="1" ht="11.25">
      <c r="B61" s="80" t="s">
        <v>26</v>
      </c>
      <c r="C61" s="80">
        <v>41030</v>
      </c>
      <c r="D61" s="130">
        <v>23214.806851</v>
      </c>
      <c r="E61" s="130">
        <v>20253.056326</v>
      </c>
      <c r="F61" s="130">
        <v>2961.7505249999995</v>
      </c>
      <c r="G61" s="130">
        <v>20769.34462588176</v>
      </c>
      <c r="H61" s="130">
        <v>19034.453433049977</v>
      </c>
      <c r="I61" s="130">
        <v>1734.891192831783</v>
      </c>
      <c r="K61" s="135"/>
    </row>
    <row r="62" spans="2:11" s="43" customFormat="1" ht="11.25">
      <c r="B62" s="80" t="s">
        <v>26</v>
      </c>
      <c r="C62" s="80">
        <v>41061</v>
      </c>
      <c r="D62" s="130">
        <v>19352.834494</v>
      </c>
      <c r="E62" s="130">
        <v>18552.559236</v>
      </c>
      <c r="F62" s="130">
        <v>800.2752579999978</v>
      </c>
      <c r="G62" s="130">
        <v>18435.397082112548</v>
      </c>
      <c r="H62" s="130">
        <v>19129.739368693536</v>
      </c>
      <c r="I62" s="130">
        <v>-694.342286580988</v>
      </c>
      <c r="K62" s="135"/>
    </row>
    <row r="63" spans="2:11" s="43" customFormat="1" ht="11.25">
      <c r="B63" s="80" t="s">
        <v>26</v>
      </c>
      <c r="C63" s="80">
        <v>41091</v>
      </c>
      <c r="D63" s="130">
        <v>21003.237336</v>
      </c>
      <c r="E63" s="130">
        <v>18137.387987</v>
      </c>
      <c r="F63" s="130">
        <v>2865.849349</v>
      </c>
      <c r="G63" s="130">
        <v>20052.564423241252</v>
      </c>
      <c r="H63" s="130">
        <v>17505.830283511423</v>
      </c>
      <c r="I63" s="130">
        <v>2546.7341397298296</v>
      </c>
      <c r="K63" s="135"/>
    </row>
    <row r="64" spans="2:11" s="43" customFormat="1" ht="11.25">
      <c r="B64" s="80" t="s">
        <v>26</v>
      </c>
      <c r="C64" s="80">
        <v>41122</v>
      </c>
      <c r="D64" s="130">
        <v>22380.911208</v>
      </c>
      <c r="E64" s="130">
        <v>19154.838116</v>
      </c>
      <c r="F64" s="130">
        <v>3226.0730920000024</v>
      </c>
      <c r="G64" s="130">
        <v>19492.60532127013</v>
      </c>
      <c r="H64" s="130">
        <v>17272.469024960334</v>
      </c>
      <c r="I64" s="130">
        <v>2220.1362963097963</v>
      </c>
      <c r="K64" s="135"/>
    </row>
    <row r="65" spans="2:11" s="43" customFormat="1" ht="11.25">
      <c r="B65" s="80" t="s">
        <v>26</v>
      </c>
      <c r="C65" s="80">
        <v>41153</v>
      </c>
      <c r="D65" s="130">
        <v>19998.382904</v>
      </c>
      <c r="E65" s="130">
        <v>17442.425181</v>
      </c>
      <c r="F65" s="130">
        <v>2555.9577229999995</v>
      </c>
      <c r="G65" s="130">
        <v>19953.422927321742</v>
      </c>
      <c r="H65" s="130">
        <v>17619.46106103215</v>
      </c>
      <c r="I65" s="130">
        <v>2333.961866289592</v>
      </c>
      <c r="K65" s="135"/>
    </row>
    <row r="66" spans="2:11" s="43" customFormat="1" ht="11.25">
      <c r="B66" s="80" t="s">
        <v>26</v>
      </c>
      <c r="C66" s="80">
        <v>41183</v>
      </c>
      <c r="D66" s="130">
        <v>21763.367937</v>
      </c>
      <c r="E66" s="130">
        <v>20103.93282</v>
      </c>
      <c r="F66" s="130">
        <v>1659.4351169999973</v>
      </c>
      <c r="G66" s="130">
        <v>20149.439828004146</v>
      </c>
      <c r="H66" s="130">
        <v>18230.513404348807</v>
      </c>
      <c r="I66" s="130">
        <v>1918.926423655339</v>
      </c>
      <c r="K66" s="135"/>
    </row>
    <row r="67" spans="2:11" s="43" customFormat="1" ht="11.25">
      <c r="B67" s="80" t="s">
        <v>26</v>
      </c>
      <c r="C67" s="80">
        <v>41214</v>
      </c>
      <c r="D67" s="130">
        <v>20471.895783</v>
      </c>
      <c r="E67" s="130">
        <v>20658.451785</v>
      </c>
      <c r="F67" s="130">
        <v>-186.55600200000117</v>
      </c>
      <c r="G67" s="130">
        <v>20695.37707956739</v>
      </c>
      <c r="H67" s="130">
        <v>19241.831090208474</v>
      </c>
      <c r="I67" s="130">
        <v>1453.5459893589177</v>
      </c>
      <c r="K67" s="135"/>
    </row>
    <row r="68" spans="2:11" s="43" customFormat="1" ht="11.25">
      <c r="B68" s="81" t="s">
        <v>26</v>
      </c>
      <c r="C68" s="81">
        <v>41244</v>
      </c>
      <c r="D68" s="131">
        <v>19748.29109</v>
      </c>
      <c r="E68" s="131">
        <v>17499.511441</v>
      </c>
      <c r="F68" s="131">
        <v>2248.779649</v>
      </c>
      <c r="G68" s="131">
        <v>19847.96266959564</v>
      </c>
      <c r="H68" s="131">
        <v>19486.39418960409</v>
      </c>
      <c r="I68" s="131">
        <v>361.5684799915507</v>
      </c>
      <c r="K68" s="135"/>
    </row>
    <row r="69" spans="2:11" s="43" customFormat="1" ht="11.25">
      <c r="B69" s="80" t="s">
        <v>125</v>
      </c>
      <c r="C69" s="80">
        <v>41275</v>
      </c>
      <c r="D69" s="130">
        <v>15966.728014</v>
      </c>
      <c r="E69" s="130">
        <v>20003.057534</v>
      </c>
      <c r="F69" s="130">
        <v>-4036.3295199999993</v>
      </c>
      <c r="G69" s="130">
        <v>19930.15378658599</v>
      </c>
      <c r="H69" s="130">
        <v>20974.493474957726</v>
      </c>
      <c r="I69" s="130">
        <v>-1044.339688371736</v>
      </c>
      <c r="K69" s="135"/>
    </row>
    <row r="70" spans="2:11" s="43" customFormat="1" ht="11.25">
      <c r="B70" s="81" t="s">
        <v>26</v>
      </c>
      <c r="C70" s="81">
        <v>41306</v>
      </c>
      <c r="D70" s="131">
        <v>15549.464516</v>
      </c>
      <c r="E70" s="131">
        <v>16827.291172</v>
      </c>
      <c r="F70" s="131">
        <v>-1277.826656000001</v>
      </c>
      <c r="G70" s="131">
        <v>19166.485344269233</v>
      </c>
      <c r="H70" s="131">
        <v>19962.62199891482</v>
      </c>
      <c r="I70" s="131">
        <v>-796.1366546455865</v>
      </c>
      <c r="K70" s="135"/>
    </row>
    <row r="71" spans="2:11" s="43" customFormat="1" ht="11.25">
      <c r="B71" s="80"/>
      <c r="C71" s="80">
        <v>41334</v>
      </c>
      <c r="D71" s="130">
        <v>19320.425611</v>
      </c>
      <c r="E71" s="130">
        <v>19158.99318</v>
      </c>
      <c r="F71" s="130">
        <v>161.43243099999745</v>
      </c>
      <c r="G71" s="130">
        <v>20076.0580624214</v>
      </c>
      <c r="H71" s="130">
        <v>19919.758807346905</v>
      </c>
      <c r="I71" s="130">
        <v>156.2992550744966</v>
      </c>
      <c r="K71" s="135"/>
    </row>
    <row r="72" spans="2:11" s="43" customFormat="1" ht="11.25">
      <c r="B72" s="80"/>
      <c r="C72" s="80">
        <v>41365</v>
      </c>
      <c r="D72" s="130">
        <v>20631.053173</v>
      </c>
      <c r="E72" s="130">
        <v>21626.195044</v>
      </c>
      <c r="F72" s="130">
        <v>-995.1418709999998</v>
      </c>
      <c r="G72" s="130">
        <v>20654.826732534813</v>
      </c>
      <c r="H72" s="130">
        <v>21185.930603779278</v>
      </c>
      <c r="I72" s="130">
        <v>-531.1038712444642</v>
      </c>
      <c r="K72" s="135"/>
    </row>
    <row r="73" spans="2:11" s="43" customFormat="1" ht="11.25">
      <c r="B73" s="80"/>
      <c r="C73" s="80">
        <v>41395</v>
      </c>
      <c r="D73" s="130">
        <v>21822.419593</v>
      </c>
      <c r="E73" s="130">
        <v>21063.628697</v>
      </c>
      <c r="F73" s="130">
        <v>758.7908959999986</v>
      </c>
      <c r="G73" s="130">
        <v>19570.689977849303</v>
      </c>
      <c r="H73" s="130">
        <v>19766.181955762444</v>
      </c>
      <c r="I73" s="130">
        <v>-195.49197791314145</v>
      </c>
      <c r="K73" s="135"/>
    </row>
    <row r="74" spans="2:11" s="43" customFormat="1" ht="11.25">
      <c r="B74" s="80"/>
      <c r="C74" s="80">
        <v>41426</v>
      </c>
      <c r="D74" s="130">
        <v>21134.041444</v>
      </c>
      <c r="E74" s="130">
        <v>18833.067157</v>
      </c>
      <c r="F74" s="130">
        <v>2300.9742869999973</v>
      </c>
      <c r="G74" s="130">
        <v>20699.143785344142</v>
      </c>
      <c r="H74" s="130">
        <v>20147.659954044037</v>
      </c>
      <c r="I74" s="130">
        <v>551.4838313001055</v>
      </c>
      <c r="K74" s="135"/>
    </row>
    <row r="75" spans="2:11" s="43" customFormat="1" ht="11.25">
      <c r="B75" s="80"/>
      <c r="C75" s="80">
        <v>41456</v>
      </c>
      <c r="D75" s="130">
        <v>20806.765049</v>
      </c>
      <c r="E75" s="130">
        <v>22704.38324</v>
      </c>
      <c r="F75" s="130">
        <v>-1897.6181909999978</v>
      </c>
      <c r="G75" s="130">
        <v>19313.538623686043</v>
      </c>
      <c r="H75" s="130">
        <v>21190.459047445045</v>
      </c>
      <c r="I75" s="130">
        <v>-1876.920423759002</v>
      </c>
      <c r="K75" s="135"/>
    </row>
    <row r="76" spans="2:11" s="43" customFormat="1" ht="11.25">
      <c r="B76" s="81"/>
      <c r="C76" s="81">
        <v>41487</v>
      </c>
      <c r="D76" s="131">
        <v>21425</v>
      </c>
      <c r="E76" s="131">
        <v>20199</v>
      </c>
      <c r="F76" s="131">
        <v>1226</v>
      </c>
      <c r="G76" s="131">
        <v>21425</v>
      </c>
      <c r="H76" s="131">
        <v>20199</v>
      </c>
      <c r="I76" s="131">
        <v>1226</v>
      </c>
      <c r="K76" s="135"/>
    </row>
    <row r="77" spans="2:9" s="43" customFormat="1" ht="11.25">
      <c r="B77" s="80"/>
      <c r="C77" s="43" t="s">
        <v>147</v>
      </c>
      <c r="D77" s="12"/>
      <c r="E77" s="12"/>
      <c r="F77" s="12"/>
      <c r="G77" s="12"/>
      <c r="H77" s="12"/>
      <c r="I77" s="130"/>
    </row>
    <row r="78" spans="2:9" s="43" customFormat="1" ht="11.25">
      <c r="B78" s="80"/>
      <c r="C78" s="43" t="s">
        <v>153</v>
      </c>
      <c r="D78" s="12"/>
      <c r="E78" s="12"/>
      <c r="F78" s="12"/>
      <c r="G78" s="12"/>
      <c r="H78" s="12"/>
      <c r="I78" s="130"/>
    </row>
    <row r="79" spans="2:9" s="43" customFormat="1" ht="11.25">
      <c r="B79" s="80"/>
      <c r="D79" s="12"/>
      <c r="E79" s="12"/>
      <c r="F79" s="12"/>
      <c r="G79" s="12"/>
      <c r="H79" s="12"/>
      <c r="I79" s="132"/>
    </row>
    <row r="80" spans="2:9" s="43" customFormat="1" ht="11.25">
      <c r="B80" s="80"/>
      <c r="D80" s="12"/>
      <c r="E80" s="12"/>
      <c r="F80" s="12"/>
      <c r="G80" s="12"/>
      <c r="H80" s="12"/>
      <c r="I80" s="132"/>
    </row>
    <row r="81" spans="2:9" s="43" customFormat="1" ht="11.25">
      <c r="B81" s="80"/>
      <c r="D81" s="12"/>
      <c r="E81" s="12"/>
      <c r="F81" s="12"/>
      <c r="G81" s="12"/>
      <c r="H81" s="12"/>
      <c r="I81" s="132"/>
    </row>
    <row r="82" spans="2:9" s="43" customFormat="1" ht="11.25">
      <c r="B82" s="80"/>
      <c r="D82" s="12"/>
      <c r="E82" s="12"/>
      <c r="F82" s="12"/>
      <c r="G82" s="12"/>
      <c r="H82" s="12"/>
      <c r="I82" s="132"/>
    </row>
    <row r="83" spans="2:9" s="43" customFormat="1" ht="11.25">
      <c r="B83" s="80"/>
      <c r="D83" s="12"/>
      <c r="E83" s="12"/>
      <c r="F83" s="12"/>
      <c r="G83" s="12"/>
      <c r="H83" s="12"/>
      <c r="I83" s="132"/>
    </row>
    <row r="84" spans="2:9" s="43" customFormat="1" ht="11.25">
      <c r="B84" s="80"/>
      <c r="D84" s="12"/>
      <c r="E84" s="12"/>
      <c r="F84" s="12"/>
      <c r="G84" s="12"/>
      <c r="H84" s="12"/>
      <c r="I84" s="132"/>
    </row>
    <row r="85" spans="2:9" s="43" customFormat="1" ht="11.25">
      <c r="B85" s="80"/>
      <c r="D85" s="12"/>
      <c r="E85" s="12"/>
      <c r="F85" s="12"/>
      <c r="G85" s="12"/>
      <c r="H85" s="12"/>
      <c r="I85" s="132"/>
    </row>
    <row r="86" spans="2:9" s="43" customFormat="1" ht="11.25">
      <c r="B86" s="80"/>
      <c r="D86" s="12"/>
      <c r="E86" s="12"/>
      <c r="F86" s="12"/>
      <c r="G86" s="12"/>
      <c r="H86" s="12"/>
      <c r="I86" s="132"/>
    </row>
    <row r="87" spans="2:9" s="43" customFormat="1" ht="11.25">
      <c r="B87" s="80"/>
      <c r="D87" s="12"/>
      <c r="E87" s="12"/>
      <c r="F87" s="12"/>
      <c r="G87" s="12"/>
      <c r="H87" s="12"/>
      <c r="I87" s="132"/>
    </row>
    <row r="88" spans="2:9" s="43" customFormat="1" ht="11.25">
      <c r="B88" s="80"/>
      <c r="D88" s="12"/>
      <c r="E88" s="12"/>
      <c r="F88" s="12"/>
      <c r="G88" s="12"/>
      <c r="H88" s="12"/>
      <c r="I88" s="132"/>
    </row>
    <row r="89" spans="2:9" s="43" customFormat="1" ht="11.25">
      <c r="B89" s="80"/>
      <c r="D89" s="12"/>
      <c r="E89" s="12"/>
      <c r="F89" s="12"/>
      <c r="G89" s="12"/>
      <c r="H89" s="12"/>
      <c r="I89" s="132"/>
    </row>
    <row r="90" spans="2:9" s="43" customFormat="1" ht="11.25">
      <c r="B90" s="80"/>
      <c r="D90" s="12"/>
      <c r="E90" s="12"/>
      <c r="F90" s="12"/>
      <c r="G90" s="12"/>
      <c r="H90" s="12"/>
      <c r="I90" s="132"/>
    </row>
    <row r="91" spans="2:9" s="43" customFormat="1" ht="11.25">
      <c r="B91" s="80"/>
      <c r="D91" s="12"/>
      <c r="E91" s="12"/>
      <c r="F91" s="12"/>
      <c r="G91" s="12"/>
      <c r="H91" s="12"/>
      <c r="I91" s="132"/>
    </row>
    <row r="92" spans="2:9" s="43" customFormat="1" ht="11.25">
      <c r="B92" s="80"/>
      <c r="D92" s="12"/>
      <c r="E92" s="12"/>
      <c r="F92" s="12"/>
      <c r="G92" s="12"/>
      <c r="H92" s="12"/>
      <c r="I92" s="132"/>
    </row>
    <row r="93" spans="2:9" s="43" customFormat="1" ht="11.25">
      <c r="B93" s="80"/>
      <c r="D93" s="12"/>
      <c r="E93" s="12"/>
      <c r="F93" s="12"/>
      <c r="G93" s="12"/>
      <c r="H93" s="12"/>
      <c r="I93" s="132"/>
    </row>
    <row r="94" spans="2:9" s="43" customFormat="1" ht="11.25">
      <c r="B94" s="80"/>
      <c r="D94" s="12"/>
      <c r="E94" s="12"/>
      <c r="F94" s="12"/>
      <c r="G94" s="12"/>
      <c r="H94" s="12"/>
      <c r="I94" s="132"/>
    </row>
    <row r="95" spans="2:9" s="43" customFormat="1" ht="11.25">
      <c r="B95" s="80"/>
      <c r="D95" s="12"/>
      <c r="E95" s="12"/>
      <c r="F95" s="12"/>
      <c r="G95" s="12"/>
      <c r="H95" s="12"/>
      <c r="I95" s="132"/>
    </row>
    <row r="96" spans="2:9" s="43" customFormat="1" ht="11.25">
      <c r="B96" s="80"/>
      <c r="D96" s="12"/>
      <c r="E96" s="12"/>
      <c r="F96" s="12"/>
      <c r="G96" s="12"/>
      <c r="H96" s="12"/>
      <c r="I96" s="132"/>
    </row>
    <row r="97" spans="2:9" s="43" customFormat="1" ht="11.25">
      <c r="B97" s="80"/>
      <c r="D97" s="12"/>
      <c r="E97" s="12"/>
      <c r="F97" s="12"/>
      <c r="G97" s="12"/>
      <c r="H97" s="12"/>
      <c r="I97" s="132"/>
    </row>
    <row r="98" spans="2:9" s="43" customFormat="1" ht="11.25">
      <c r="B98" s="80"/>
      <c r="D98" s="12"/>
      <c r="E98" s="12"/>
      <c r="F98" s="12"/>
      <c r="G98" s="12"/>
      <c r="H98" s="12"/>
      <c r="I98" s="132"/>
    </row>
    <row r="99" spans="2:9" s="43" customFormat="1" ht="11.25">
      <c r="B99" s="80"/>
      <c r="D99" s="12"/>
      <c r="E99" s="12"/>
      <c r="F99" s="12"/>
      <c r="G99" s="12"/>
      <c r="H99" s="12"/>
      <c r="I99" s="132"/>
    </row>
    <row r="100" spans="2:9" s="43" customFormat="1" ht="11.25">
      <c r="B100" s="80"/>
      <c r="D100" s="12"/>
      <c r="E100" s="12"/>
      <c r="F100" s="12"/>
      <c r="G100" s="12"/>
      <c r="H100" s="12"/>
      <c r="I100" s="132"/>
    </row>
    <row r="101" spans="2:9" s="43" customFormat="1" ht="11.25">
      <c r="B101" s="80"/>
      <c r="D101" s="12"/>
      <c r="E101" s="12"/>
      <c r="F101" s="12"/>
      <c r="G101" s="12"/>
      <c r="H101" s="12"/>
      <c r="I101" s="132"/>
    </row>
    <row r="102" spans="2:9" s="43" customFormat="1" ht="11.25">
      <c r="B102" s="80"/>
      <c r="D102" s="12"/>
      <c r="E102" s="12"/>
      <c r="F102" s="12"/>
      <c r="G102" s="12"/>
      <c r="H102" s="12"/>
      <c r="I102" s="132"/>
    </row>
    <row r="103" spans="2:9" s="43" customFormat="1" ht="11.25">
      <c r="B103" s="80"/>
      <c r="D103" s="12"/>
      <c r="E103" s="12"/>
      <c r="F103" s="12"/>
      <c r="G103" s="12"/>
      <c r="H103" s="12"/>
      <c r="I103" s="132"/>
    </row>
    <row r="104" spans="2:9" s="43" customFormat="1" ht="11.25">
      <c r="B104" s="80"/>
      <c r="D104" s="12"/>
      <c r="E104" s="12"/>
      <c r="F104" s="12"/>
      <c r="G104" s="12"/>
      <c r="H104" s="12"/>
      <c r="I104" s="132"/>
    </row>
    <row r="105" spans="2:9" s="43" customFormat="1" ht="11.25">
      <c r="B105" s="80"/>
      <c r="D105" s="12"/>
      <c r="E105" s="12"/>
      <c r="F105" s="12"/>
      <c r="G105" s="12"/>
      <c r="H105" s="12"/>
      <c r="I105" s="132"/>
    </row>
    <row r="106" spans="2:9" s="43" customFormat="1" ht="11.25">
      <c r="B106" s="80"/>
      <c r="D106" s="12"/>
      <c r="E106" s="12"/>
      <c r="F106" s="12"/>
      <c r="G106" s="12"/>
      <c r="H106" s="12"/>
      <c r="I106" s="132"/>
    </row>
    <row r="107" spans="2:9" s="43" customFormat="1" ht="11.25">
      <c r="B107" s="80"/>
      <c r="D107" s="12"/>
      <c r="E107" s="12"/>
      <c r="F107" s="12"/>
      <c r="G107" s="12"/>
      <c r="H107" s="12"/>
      <c r="I107" s="132"/>
    </row>
    <row r="108" spans="2:9" s="43" customFormat="1" ht="11.25">
      <c r="B108" s="80"/>
      <c r="D108" s="12"/>
      <c r="E108" s="12"/>
      <c r="F108" s="12"/>
      <c r="G108" s="12"/>
      <c r="H108" s="12"/>
      <c r="I108" s="132"/>
    </row>
    <row r="109" spans="2:9" s="43" customFormat="1" ht="11.25">
      <c r="B109" s="80"/>
      <c r="D109" s="12"/>
      <c r="E109" s="12"/>
      <c r="F109" s="12"/>
      <c r="G109" s="12"/>
      <c r="H109" s="12"/>
      <c r="I109" s="132"/>
    </row>
    <row r="110" spans="2:9" s="43" customFormat="1" ht="11.25">
      <c r="B110" s="80"/>
      <c r="D110" s="12"/>
      <c r="E110" s="12"/>
      <c r="F110" s="12"/>
      <c r="G110" s="12"/>
      <c r="H110" s="12"/>
      <c r="I110" s="132"/>
    </row>
    <row r="111" spans="2:9" s="43" customFormat="1" ht="11.25">
      <c r="B111" s="80"/>
      <c r="D111" s="12"/>
      <c r="E111" s="12"/>
      <c r="F111" s="12"/>
      <c r="G111" s="12"/>
      <c r="H111" s="12"/>
      <c r="I111" s="132"/>
    </row>
    <row r="112" spans="2:9" s="43" customFormat="1" ht="11.25">
      <c r="B112" s="80"/>
      <c r="D112" s="12"/>
      <c r="E112" s="12"/>
      <c r="F112" s="12"/>
      <c r="G112" s="12"/>
      <c r="H112" s="12"/>
      <c r="I112" s="132"/>
    </row>
    <row r="113" spans="2:9" s="43" customFormat="1" ht="11.25">
      <c r="B113" s="80"/>
      <c r="D113" s="12"/>
      <c r="E113" s="12"/>
      <c r="F113" s="12"/>
      <c r="G113" s="12"/>
      <c r="H113" s="12"/>
      <c r="I113" s="132"/>
    </row>
    <row r="114" spans="2:9" s="43" customFormat="1" ht="11.25">
      <c r="B114" s="80"/>
      <c r="D114" s="12"/>
      <c r="E114" s="12"/>
      <c r="F114" s="12"/>
      <c r="G114" s="12"/>
      <c r="H114" s="12"/>
      <c r="I114" s="132"/>
    </row>
    <row r="115" spans="2:9" s="43" customFormat="1" ht="11.25">
      <c r="B115" s="80"/>
      <c r="D115" s="12"/>
      <c r="E115" s="12"/>
      <c r="F115" s="12"/>
      <c r="G115" s="12"/>
      <c r="H115" s="12"/>
      <c r="I115" s="132"/>
    </row>
    <row r="116" spans="2:9" s="43" customFormat="1" ht="11.25">
      <c r="B116" s="80"/>
      <c r="D116" s="12"/>
      <c r="E116" s="12"/>
      <c r="F116" s="12"/>
      <c r="G116" s="12"/>
      <c r="H116" s="12"/>
      <c r="I116" s="132"/>
    </row>
    <row r="117" spans="2:9" s="43" customFormat="1" ht="11.25">
      <c r="B117" s="80"/>
      <c r="D117" s="12"/>
      <c r="E117" s="12"/>
      <c r="F117" s="12"/>
      <c r="G117" s="12"/>
      <c r="H117" s="12"/>
      <c r="I117" s="132"/>
    </row>
    <row r="118" spans="2:9" s="43" customFormat="1" ht="11.25">
      <c r="B118" s="80"/>
      <c r="D118" s="12"/>
      <c r="E118" s="12"/>
      <c r="F118" s="12"/>
      <c r="G118" s="12"/>
      <c r="H118" s="12"/>
      <c r="I118" s="132"/>
    </row>
    <row r="119" spans="2:9" s="43" customFormat="1" ht="11.25">
      <c r="B119" s="80"/>
      <c r="D119" s="12"/>
      <c r="E119" s="12"/>
      <c r="F119" s="12"/>
      <c r="G119" s="12"/>
      <c r="H119" s="12"/>
      <c r="I119" s="132"/>
    </row>
    <row r="120" spans="2:9" s="43" customFormat="1" ht="11.25">
      <c r="B120" s="80"/>
      <c r="D120" s="12"/>
      <c r="E120" s="12"/>
      <c r="F120" s="12"/>
      <c r="G120" s="12"/>
      <c r="H120" s="12"/>
      <c r="I120" s="132"/>
    </row>
    <row r="121" spans="2:9" s="43" customFormat="1" ht="11.25">
      <c r="B121" s="80"/>
      <c r="D121" s="12"/>
      <c r="E121" s="12"/>
      <c r="F121" s="12"/>
      <c r="G121" s="12"/>
      <c r="H121" s="12"/>
      <c r="I121" s="132"/>
    </row>
    <row r="122" spans="2:9" s="43" customFormat="1" ht="11.25">
      <c r="B122" s="80"/>
      <c r="D122" s="12"/>
      <c r="E122" s="12"/>
      <c r="F122" s="12"/>
      <c r="G122" s="12"/>
      <c r="H122" s="12"/>
      <c r="I122" s="132"/>
    </row>
    <row r="123" spans="2:9" s="43" customFormat="1" ht="11.25">
      <c r="B123" s="80"/>
      <c r="D123" s="12"/>
      <c r="E123" s="12"/>
      <c r="F123" s="12"/>
      <c r="G123" s="12"/>
      <c r="H123" s="12"/>
      <c r="I123" s="132"/>
    </row>
    <row r="124" spans="2:9" s="43" customFormat="1" ht="11.25">
      <c r="B124" s="80"/>
      <c r="D124" s="12"/>
      <c r="E124" s="12"/>
      <c r="F124" s="12"/>
      <c r="G124" s="12"/>
      <c r="H124" s="12"/>
      <c r="I124" s="132"/>
    </row>
    <row r="125" spans="2:9" s="43" customFormat="1" ht="11.25">
      <c r="B125" s="80"/>
      <c r="D125" s="12"/>
      <c r="E125" s="12"/>
      <c r="F125" s="12"/>
      <c r="G125" s="12"/>
      <c r="H125" s="12"/>
      <c r="I125" s="132"/>
    </row>
    <row r="126" spans="2:9" s="43" customFormat="1" ht="11.25">
      <c r="B126" s="80"/>
      <c r="D126" s="12"/>
      <c r="E126" s="12"/>
      <c r="F126" s="12"/>
      <c r="G126" s="12"/>
      <c r="H126" s="12"/>
      <c r="I126" s="132"/>
    </row>
    <row r="127" spans="2:9" s="43" customFormat="1" ht="11.25">
      <c r="B127" s="80"/>
      <c r="D127" s="12"/>
      <c r="E127" s="12"/>
      <c r="F127" s="12"/>
      <c r="G127" s="12"/>
      <c r="H127" s="12"/>
      <c r="I127" s="132"/>
    </row>
    <row r="128" spans="2:9" s="43" customFormat="1" ht="11.25">
      <c r="B128" s="80"/>
      <c r="D128" s="12"/>
      <c r="E128" s="12"/>
      <c r="F128" s="12"/>
      <c r="G128" s="12"/>
      <c r="H128" s="12"/>
      <c r="I128" s="132"/>
    </row>
    <row r="129" spans="2:9" s="43" customFormat="1" ht="11.25">
      <c r="B129" s="80"/>
      <c r="D129" s="12"/>
      <c r="E129" s="12"/>
      <c r="F129" s="12"/>
      <c r="G129" s="12"/>
      <c r="H129" s="12"/>
      <c r="I129" s="132"/>
    </row>
    <row r="130" spans="2:9" s="43" customFormat="1" ht="11.25">
      <c r="B130" s="80"/>
      <c r="D130" s="12"/>
      <c r="E130" s="12"/>
      <c r="F130" s="12"/>
      <c r="G130" s="12"/>
      <c r="H130" s="12"/>
      <c r="I130" s="132"/>
    </row>
    <row r="131" spans="2:9" s="43" customFormat="1" ht="11.25">
      <c r="B131" s="80"/>
      <c r="D131" s="12"/>
      <c r="E131" s="12"/>
      <c r="F131" s="12"/>
      <c r="G131" s="12"/>
      <c r="H131" s="12"/>
      <c r="I131" s="132"/>
    </row>
    <row r="132" spans="2:9" s="43" customFormat="1" ht="11.25">
      <c r="B132" s="80"/>
      <c r="D132" s="12"/>
      <c r="E132" s="12"/>
      <c r="F132" s="12"/>
      <c r="G132" s="12"/>
      <c r="H132" s="12"/>
      <c r="I132" s="132"/>
    </row>
    <row r="133" spans="2:9" s="43" customFormat="1" ht="11.25">
      <c r="B133" s="80"/>
      <c r="D133" s="12"/>
      <c r="E133" s="12"/>
      <c r="F133" s="12"/>
      <c r="G133" s="12"/>
      <c r="H133" s="12"/>
      <c r="I133" s="132"/>
    </row>
    <row r="134" spans="2:9" s="43" customFormat="1" ht="11.25">
      <c r="B134" s="80"/>
      <c r="D134" s="12"/>
      <c r="E134" s="12"/>
      <c r="F134" s="12"/>
      <c r="G134" s="12"/>
      <c r="H134" s="12"/>
      <c r="I134" s="132"/>
    </row>
    <row r="135" spans="2:9" s="43" customFormat="1" ht="11.25">
      <c r="B135" s="80"/>
      <c r="D135" s="12"/>
      <c r="E135" s="12"/>
      <c r="F135" s="12"/>
      <c r="G135" s="12"/>
      <c r="H135" s="12"/>
      <c r="I135" s="132"/>
    </row>
    <row r="136" spans="2:9" s="43" customFormat="1" ht="11.25">
      <c r="B136" s="80"/>
      <c r="D136" s="12"/>
      <c r="E136" s="12"/>
      <c r="F136" s="12"/>
      <c r="G136" s="12"/>
      <c r="H136" s="12"/>
      <c r="I136" s="132"/>
    </row>
    <row r="137" spans="2:9" s="43" customFormat="1" ht="11.25">
      <c r="B137" s="80"/>
      <c r="D137" s="12"/>
      <c r="E137" s="12"/>
      <c r="F137" s="12"/>
      <c r="G137" s="12"/>
      <c r="H137" s="12"/>
      <c r="I137" s="132"/>
    </row>
    <row r="138" spans="2:9" s="43" customFormat="1" ht="11.25">
      <c r="B138" s="80"/>
      <c r="D138" s="12"/>
      <c r="E138" s="12"/>
      <c r="F138" s="12"/>
      <c r="G138" s="12"/>
      <c r="H138" s="12"/>
      <c r="I138" s="132"/>
    </row>
    <row r="139" spans="2:9" s="43" customFormat="1" ht="11.25">
      <c r="B139" s="80"/>
      <c r="D139" s="12"/>
      <c r="E139" s="12"/>
      <c r="F139" s="12"/>
      <c r="G139" s="12"/>
      <c r="H139" s="12"/>
      <c r="I139" s="132"/>
    </row>
    <row r="140" spans="2:9" s="43" customFormat="1" ht="11.25">
      <c r="B140" s="80"/>
      <c r="D140" s="12"/>
      <c r="E140" s="12"/>
      <c r="F140" s="12"/>
      <c r="G140" s="12"/>
      <c r="H140" s="12"/>
      <c r="I140" s="132"/>
    </row>
    <row r="141" spans="2:9" s="43" customFormat="1" ht="11.25">
      <c r="B141" s="80"/>
      <c r="D141" s="12"/>
      <c r="E141" s="12"/>
      <c r="F141" s="12"/>
      <c r="G141" s="12"/>
      <c r="H141" s="12"/>
      <c r="I141" s="132"/>
    </row>
    <row r="142" ht="11.25">
      <c r="B142" s="32"/>
    </row>
    <row r="143" ht="11.25">
      <c r="B143" s="32"/>
    </row>
    <row r="144" ht="11.25">
      <c r="B144" s="32"/>
    </row>
    <row r="145" ht="11.25">
      <c r="B145" s="32"/>
    </row>
    <row r="146" ht="11.25">
      <c r="B146" s="32"/>
    </row>
    <row r="147" ht="11.25">
      <c r="B147" s="32"/>
    </row>
    <row r="148" ht="11.25">
      <c r="B148" s="32"/>
    </row>
    <row r="149" ht="11.25">
      <c r="B149" s="32"/>
    </row>
    <row r="150" ht="11.25">
      <c r="B150" s="32"/>
    </row>
    <row r="151" ht="11.25">
      <c r="B151" s="32"/>
    </row>
    <row r="152" ht="11.25">
      <c r="B152" s="32"/>
    </row>
    <row r="153" ht="11.25">
      <c r="B153" s="32"/>
    </row>
    <row r="154" ht="11.25">
      <c r="B154" s="32"/>
    </row>
    <row r="155" ht="11.25">
      <c r="B155" s="32"/>
    </row>
    <row r="156" ht="11.25">
      <c r="B156" s="32"/>
    </row>
    <row r="157" ht="11.25">
      <c r="B157" s="32"/>
    </row>
    <row r="158" ht="11.25">
      <c r="B158" s="32"/>
    </row>
    <row r="159" ht="11.25">
      <c r="B159" s="32"/>
    </row>
    <row r="160" ht="11.25">
      <c r="B160" s="32"/>
    </row>
    <row r="161" ht="11.25">
      <c r="B161" s="32"/>
    </row>
    <row r="162" ht="11.25">
      <c r="B162" s="32"/>
    </row>
    <row r="163" ht="11.25">
      <c r="B163" s="32"/>
    </row>
    <row r="164" ht="11.25">
      <c r="B164" s="32"/>
    </row>
    <row r="165" ht="11.25">
      <c r="B165" s="32"/>
    </row>
    <row r="166" ht="11.25">
      <c r="B166" s="32"/>
    </row>
    <row r="167" ht="11.25">
      <c r="B167" s="32"/>
    </row>
    <row r="168" ht="11.25">
      <c r="B168" s="32"/>
    </row>
    <row r="169" ht="11.25">
      <c r="B169" s="32"/>
    </row>
    <row r="170" ht="11.25">
      <c r="B170" s="32"/>
    </row>
    <row r="171" ht="11.25">
      <c r="B171" s="32"/>
    </row>
    <row r="172" ht="11.25">
      <c r="B172" s="32"/>
    </row>
    <row r="173" ht="11.25">
      <c r="B173" s="32"/>
    </row>
    <row r="174" ht="11.25">
      <c r="B174" s="32"/>
    </row>
    <row r="175" ht="11.25">
      <c r="B175" s="32"/>
    </row>
    <row r="176" ht="11.25">
      <c r="B176" s="32"/>
    </row>
    <row r="177" ht="11.25">
      <c r="B177" s="32"/>
    </row>
    <row r="178" ht="11.25">
      <c r="B178" s="32"/>
    </row>
    <row r="179" ht="11.25">
      <c r="B179" s="32"/>
    </row>
    <row r="180" ht="11.25">
      <c r="B180" s="32"/>
    </row>
    <row r="181" ht="11.25">
      <c r="B181" s="32"/>
    </row>
    <row r="182" ht="11.25">
      <c r="B182" s="32"/>
    </row>
    <row r="183" ht="11.25">
      <c r="B183" s="32"/>
    </row>
    <row r="184" ht="11.25">
      <c r="B184" s="32"/>
    </row>
    <row r="185" ht="11.25">
      <c r="B185" s="32"/>
    </row>
    <row r="186" ht="11.25">
      <c r="B186" s="32"/>
    </row>
    <row r="187" ht="11.25">
      <c r="B187" s="32"/>
    </row>
    <row r="188" ht="11.25">
      <c r="B188" s="32"/>
    </row>
    <row r="189" ht="11.25">
      <c r="B189" s="32"/>
    </row>
    <row r="190" ht="11.25">
      <c r="B190" s="32"/>
    </row>
    <row r="191" ht="11.25">
      <c r="B191" s="32"/>
    </row>
    <row r="192" ht="11.25">
      <c r="B192" s="32"/>
    </row>
    <row r="193" ht="11.25">
      <c r="B193" s="32"/>
    </row>
    <row r="194" ht="11.25">
      <c r="B194" s="32"/>
    </row>
    <row r="195" ht="11.25">
      <c r="B195" s="32"/>
    </row>
    <row r="196" ht="11.25">
      <c r="B196" s="32"/>
    </row>
    <row r="197" ht="11.25">
      <c r="B197" s="32"/>
    </row>
    <row r="198" ht="11.25">
      <c r="B198" s="32"/>
    </row>
    <row r="199" ht="11.25">
      <c r="B199" s="32"/>
    </row>
    <row r="200" ht="11.25">
      <c r="B200" s="32"/>
    </row>
    <row r="201" ht="11.25">
      <c r="B201" s="32"/>
    </row>
    <row r="202" ht="11.25">
      <c r="B202" s="32"/>
    </row>
    <row r="203" ht="11.25">
      <c r="B203" s="32"/>
    </row>
    <row r="204" ht="11.25">
      <c r="B204" s="32"/>
    </row>
    <row r="205" ht="11.25">
      <c r="B205" s="32"/>
    </row>
    <row r="206" ht="11.25">
      <c r="B206" s="32"/>
    </row>
    <row r="207" ht="11.25">
      <c r="B207" s="32"/>
    </row>
    <row r="208" ht="11.25">
      <c r="B208" s="32"/>
    </row>
    <row r="209" ht="11.25">
      <c r="B209" s="32"/>
    </row>
    <row r="210" ht="11.25">
      <c r="B210" s="32"/>
    </row>
    <row r="211" ht="11.25">
      <c r="B211" s="32"/>
    </row>
    <row r="212" ht="11.25">
      <c r="B212" s="32"/>
    </row>
    <row r="213" ht="11.25">
      <c r="B213" s="32"/>
    </row>
    <row r="214" ht="11.25">
      <c r="B214" s="32"/>
    </row>
    <row r="215" ht="11.25">
      <c r="B215" s="32"/>
    </row>
    <row r="216" ht="11.25">
      <c r="B216" s="32"/>
    </row>
    <row r="217" ht="11.25">
      <c r="B217" s="32"/>
    </row>
    <row r="218" ht="11.25">
      <c r="B218" s="32"/>
    </row>
    <row r="219" ht="11.25">
      <c r="B219" s="32"/>
    </row>
    <row r="220" ht="11.25">
      <c r="B220" s="32"/>
    </row>
    <row r="221" ht="11.25">
      <c r="B221" s="32"/>
    </row>
    <row r="222" ht="11.25">
      <c r="B222" s="32"/>
    </row>
    <row r="223" ht="11.25">
      <c r="B223" s="32"/>
    </row>
    <row r="224" ht="11.25">
      <c r="B224" s="32"/>
    </row>
    <row r="225" ht="11.25">
      <c r="B225" s="32"/>
    </row>
    <row r="226" ht="11.25">
      <c r="B226" s="32"/>
    </row>
    <row r="227" ht="11.25">
      <c r="B227" s="32"/>
    </row>
    <row r="228" ht="11.25">
      <c r="B228" s="32"/>
    </row>
    <row r="229" ht="11.25">
      <c r="B229" s="32"/>
    </row>
    <row r="230" ht="11.25">
      <c r="B230" s="32"/>
    </row>
    <row r="231" ht="11.25">
      <c r="B231" s="32"/>
    </row>
    <row r="232" ht="11.25">
      <c r="B232" s="32"/>
    </row>
    <row r="233" ht="11.25">
      <c r="B233" s="32"/>
    </row>
    <row r="234" ht="11.25">
      <c r="B234" s="32"/>
    </row>
    <row r="235" ht="11.25">
      <c r="B235" s="32"/>
    </row>
    <row r="236" ht="11.25">
      <c r="B236" s="32"/>
    </row>
    <row r="237" ht="11.25">
      <c r="B237" s="32"/>
    </row>
    <row r="238" ht="11.25">
      <c r="B238" s="32"/>
    </row>
    <row r="239" ht="11.25">
      <c r="B239" s="32"/>
    </row>
    <row r="240" ht="11.25">
      <c r="B240" s="32"/>
    </row>
    <row r="241" ht="11.25">
      <c r="B241" s="32"/>
    </row>
    <row r="242" ht="11.25">
      <c r="B242" s="32"/>
    </row>
    <row r="243" ht="11.25">
      <c r="B243" s="32"/>
    </row>
    <row r="244" ht="11.25">
      <c r="B244" s="32"/>
    </row>
    <row r="245" ht="11.25">
      <c r="B245" s="32"/>
    </row>
    <row r="246" ht="11.25">
      <c r="B246" s="32"/>
    </row>
    <row r="247" ht="11.25">
      <c r="B247" s="32"/>
    </row>
    <row r="248" ht="11.25">
      <c r="B248" s="32"/>
    </row>
    <row r="249" ht="11.25">
      <c r="B249" s="32"/>
    </row>
    <row r="250" ht="11.25">
      <c r="B250" s="32"/>
    </row>
    <row r="251" ht="11.25">
      <c r="B251" s="32"/>
    </row>
    <row r="252" ht="11.25">
      <c r="B252" s="32"/>
    </row>
    <row r="253" ht="11.25">
      <c r="B253" s="32"/>
    </row>
    <row r="254" ht="11.25">
      <c r="B254" s="32"/>
    </row>
    <row r="255" ht="11.25">
      <c r="B255" s="32"/>
    </row>
    <row r="256" ht="11.25">
      <c r="B256" s="32"/>
    </row>
    <row r="257" ht="11.25">
      <c r="B257" s="32"/>
    </row>
    <row r="258" ht="11.25">
      <c r="B258" s="32"/>
    </row>
    <row r="259" ht="11.25">
      <c r="B259" s="32"/>
    </row>
    <row r="260" ht="11.25">
      <c r="B260" s="32"/>
    </row>
    <row r="261" ht="11.25">
      <c r="B261" s="32"/>
    </row>
    <row r="262" ht="11.25">
      <c r="B262" s="32"/>
    </row>
    <row r="263" ht="11.25">
      <c r="B263" s="32"/>
    </row>
    <row r="264" ht="11.25">
      <c r="B264" s="32"/>
    </row>
    <row r="265" ht="11.25">
      <c r="B265" s="32"/>
    </row>
    <row r="266" ht="11.25">
      <c r="B266" s="32"/>
    </row>
    <row r="267" ht="11.25">
      <c r="B267" s="32"/>
    </row>
    <row r="268" ht="11.25">
      <c r="B268" s="32"/>
    </row>
    <row r="269" ht="11.25">
      <c r="B269" s="32"/>
    </row>
    <row r="270" ht="11.25">
      <c r="B270" s="32"/>
    </row>
    <row r="271" ht="11.25">
      <c r="B271" s="32"/>
    </row>
    <row r="272" ht="11.25">
      <c r="B272" s="32"/>
    </row>
    <row r="273" ht="11.25">
      <c r="B273" s="32"/>
    </row>
    <row r="274" ht="11.25">
      <c r="B274" s="32"/>
    </row>
    <row r="275" ht="11.25">
      <c r="B275" s="32"/>
    </row>
    <row r="276" ht="11.25">
      <c r="B276" s="32"/>
    </row>
    <row r="277" ht="11.25">
      <c r="B277" s="32"/>
    </row>
    <row r="278" ht="11.25">
      <c r="B278" s="32"/>
    </row>
    <row r="279" ht="11.25">
      <c r="B279" s="32"/>
    </row>
    <row r="280" ht="11.25">
      <c r="B280" s="32"/>
    </row>
    <row r="281" ht="11.25">
      <c r="B281" s="32"/>
    </row>
    <row r="282" ht="11.25">
      <c r="B282" s="32"/>
    </row>
    <row r="283" ht="11.25">
      <c r="B283" s="32"/>
    </row>
    <row r="284" ht="11.25">
      <c r="B284" s="32"/>
    </row>
    <row r="285" ht="11.25">
      <c r="B285" s="32"/>
    </row>
    <row r="286" ht="11.25">
      <c r="B286" s="32"/>
    </row>
    <row r="287" ht="11.25">
      <c r="B287" s="32"/>
    </row>
    <row r="288" ht="11.25">
      <c r="B288" s="32"/>
    </row>
    <row r="289" ht="11.25">
      <c r="B289" s="32"/>
    </row>
    <row r="290" ht="11.25">
      <c r="B290" s="32"/>
    </row>
    <row r="291" ht="11.25">
      <c r="B291" s="32"/>
    </row>
    <row r="292" ht="11.25">
      <c r="B292" s="32"/>
    </row>
    <row r="293" ht="11.25">
      <c r="B293" s="32"/>
    </row>
    <row r="294" ht="11.25">
      <c r="B294" s="32"/>
    </row>
    <row r="295" ht="11.25">
      <c r="B295" s="32"/>
    </row>
    <row r="296" ht="11.25">
      <c r="B296" s="32"/>
    </row>
    <row r="297" ht="11.25">
      <c r="B297" s="32"/>
    </row>
    <row r="298" ht="11.25">
      <c r="B298" s="32"/>
    </row>
    <row r="299" ht="11.25">
      <c r="B299" s="32"/>
    </row>
    <row r="300" ht="11.25">
      <c r="B300" s="32"/>
    </row>
    <row r="301" ht="11.25">
      <c r="B301" s="32"/>
    </row>
    <row r="302" ht="11.25">
      <c r="B302" s="32"/>
    </row>
    <row r="303" ht="11.25">
      <c r="B303" s="32"/>
    </row>
    <row r="304" ht="11.25">
      <c r="B304" s="32"/>
    </row>
    <row r="305" ht="11.25">
      <c r="B305" s="32"/>
    </row>
    <row r="306" ht="11.25">
      <c r="B306" s="32"/>
    </row>
    <row r="307" ht="11.25">
      <c r="B307" s="32"/>
    </row>
    <row r="308" ht="11.25">
      <c r="B308" s="32"/>
    </row>
    <row r="309" ht="11.25">
      <c r="B309" s="32"/>
    </row>
    <row r="310" ht="11.25">
      <c r="B310" s="32"/>
    </row>
    <row r="311" ht="11.25">
      <c r="B311" s="32"/>
    </row>
    <row r="312" ht="11.25">
      <c r="B312" s="32"/>
    </row>
    <row r="313" ht="11.25">
      <c r="B313" s="32"/>
    </row>
    <row r="314" ht="11.25">
      <c r="B314" s="32"/>
    </row>
    <row r="315" ht="11.25">
      <c r="B315" s="32"/>
    </row>
    <row r="316" ht="11.25">
      <c r="B316" s="32"/>
    </row>
    <row r="317" ht="11.25">
      <c r="B317" s="32"/>
    </row>
    <row r="318" ht="11.25">
      <c r="B318" s="32"/>
    </row>
    <row r="319" ht="11.25">
      <c r="B319" s="32"/>
    </row>
    <row r="320" ht="11.25">
      <c r="B320" s="32"/>
    </row>
    <row r="321" ht="11.25">
      <c r="B321" s="32"/>
    </row>
    <row r="322" ht="11.25">
      <c r="B322" s="32"/>
    </row>
    <row r="323" ht="11.25">
      <c r="B323" s="32"/>
    </row>
    <row r="324" ht="11.25">
      <c r="B324" s="32"/>
    </row>
    <row r="325" ht="11.25">
      <c r="B325" s="32"/>
    </row>
    <row r="326" ht="11.25">
      <c r="B326" s="32"/>
    </row>
    <row r="327" ht="11.25">
      <c r="B327" s="32"/>
    </row>
    <row r="328" ht="11.25">
      <c r="B328" s="32"/>
    </row>
    <row r="329" ht="11.25">
      <c r="B329" s="32"/>
    </row>
    <row r="330" ht="11.25">
      <c r="B330" s="32"/>
    </row>
    <row r="331" ht="11.25">
      <c r="B331" s="32"/>
    </row>
    <row r="332" ht="11.25">
      <c r="B332" s="32"/>
    </row>
    <row r="333" ht="11.25">
      <c r="B333" s="32"/>
    </row>
    <row r="334" ht="11.25">
      <c r="B334" s="32"/>
    </row>
    <row r="335" ht="11.25">
      <c r="B335" s="32"/>
    </row>
    <row r="336" ht="11.25">
      <c r="B336" s="32"/>
    </row>
    <row r="337" ht="11.25">
      <c r="B337" s="32"/>
    </row>
    <row r="338" ht="11.25">
      <c r="B338" s="32"/>
    </row>
    <row r="339" ht="11.25">
      <c r="B339" s="32"/>
    </row>
    <row r="340" ht="11.25">
      <c r="B340" s="32"/>
    </row>
    <row r="341" ht="11.25">
      <c r="B341" s="32"/>
    </row>
    <row r="342" ht="11.25">
      <c r="B342" s="32"/>
    </row>
    <row r="343" ht="11.25">
      <c r="B343" s="32"/>
    </row>
    <row r="344" ht="11.25">
      <c r="B344" s="32"/>
    </row>
    <row r="345" ht="11.25">
      <c r="B345" s="32"/>
    </row>
    <row r="346" ht="11.25">
      <c r="B346" s="32"/>
    </row>
    <row r="347" ht="11.25">
      <c r="B347" s="32"/>
    </row>
    <row r="348" ht="11.25">
      <c r="B348" s="32"/>
    </row>
    <row r="349" ht="11.25">
      <c r="B349" s="32"/>
    </row>
    <row r="350" ht="11.25">
      <c r="B350" s="32"/>
    </row>
    <row r="351" ht="11.25">
      <c r="B351" s="32"/>
    </row>
    <row r="352" ht="11.25">
      <c r="B352" s="32"/>
    </row>
    <row r="353" ht="11.25">
      <c r="B353" s="32"/>
    </row>
    <row r="354" ht="11.25">
      <c r="B354" s="32"/>
    </row>
    <row r="355" ht="11.25">
      <c r="B355" s="32"/>
    </row>
    <row r="356" ht="11.25">
      <c r="B356" s="32"/>
    </row>
    <row r="357" ht="11.25">
      <c r="B357" s="32"/>
    </row>
    <row r="358" ht="11.25">
      <c r="B358" s="32"/>
    </row>
    <row r="359" ht="11.25">
      <c r="B359" s="32"/>
    </row>
    <row r="360" ht="11.25">
      <c r="B360" s="32"/>
    </row>
    <row r="361" ht="11.25">
      <c r="B361" s="32"/>
    </row>
    <row r="362" ht="11.25">
      <c r="B362" s="32"/>
    </row>
    <row r="363" ht="11.25">
      <c r="B363" s="32"/>
    </row>
    <row r="364" ht="11.25">
      <c r="B364" s="32"/>
    </row>
    <row r="365" ht="11.25">
      <c r="B365" s="32"/>
    </row>
    <row r="366" ht="11.25">
      <c r="B366" s="32"/>
    </row>
    <row r="367" ht="11.25">
      <c r="B367" s="32"/>
    </row>
    <row r="368" ht="11.25">
      <c r="B368" s="32"/>
    </row>
    <row r="369" ht="11.25">
      <c r="B369" s="32"/>
    </row>
    <row r="370" ht="11.25">
      <c r="B370" s="32"/>
    </row>
    <row r="371" ht="11.25">
      <c r="B371" s="32"/>
    </row>
    <row r="372" ht="11.25">
      <c r="B372" s="32"/>
    </row>
    <row r="373" ht="11.25">
      <c r="B373" s="32"/>
    </row>
    <row r="374" ht="11.25">
      <c r="B374" s="32"/>
    </row>
    <row r="375" ht="11.25">
      <c r="B375" s="32"/>
    </row>
    <row r="376" ht="11.25">
      <c r="B376" s="32"/>
    </row>
    <row r="377" ht="11.25">
      <c r="B377" s="32"/>
    </row>
    <row r="378" ht="11.25">
      <c r="B378" s="32"/>
    </row>
    <row r="379" ht="11.25">
      <c r="B379" s="32"/>
    </row>
    <row r="380" ht="11.25">
      <c r="B380" s="32"/>
    </row>
    <row r="381" ht="11.25">
      <c r="B381" s="32"/>
    </row>
    <row r="382" ht="11.25">
      <c r="B382" s="32"/>
    </row>
    <row r="383" ht="11.25">
      <c r="B383" s="32"/>
    </row>
    <row r="384" ht="11.25">
      <c r="B384" s="32"/>
    </row>
    <row r="385" ht="11.25">
      <c r="B385" s="32"/>
    </row>
    <row r="386" ht="11.25">
      <c r="B386" s="32"/>
    </row>
    <row r="387" ht="11.25">
      <c r="B387" s="32"/>
    </row>
    <row r="388" ht="11.25">
      <c r="B388" s="32"/>
    </row>
    <row r="389" ht="11.25">
      <c r="B389" s="32"/>
    </row>
    <row r="390" ht="11.25">
      <c r="B390" s="32"/>
    </row>
    <row r="391" ht="11.25">
      <c r="B391" s="32"/>
    </row>
    <row r="392" ht="11.25">
      <c r="B392" s="32"/>
    </row>
    <row r="393" ht="11.25">
      <c r="B393" s="32"/>
    </row>
    <row r="394" ht="11.25">
      <c r="B394" s="32"/>
    </row>
    <row r="395" ht="11.25">
      <c r="B395" s="32"/>
    </row>
    <row r="396" ht="11.25">
      <c r="B396" s="32"/>
    </row>
    <row r="397" ht="11.25">
      <c r="B397" s="32"/>
    </row>
    <row r="398" ht="11.25">
      <c r="B398" s="32"/>
    </row>
    <row r="399" ht="11.25">
      <c r="B399" s="32"/>
    </row>
    <row r="400" ht="11.25">
      <c r="B400" s="32"/>
    </row>
    <row r="401" ht="11.25">
      <c r="B401" s="32"/>
    </row>
    <row r="402" ht="11.25">
      <c r="B402" s="32"/>
    </row>
    <row r="403" ht="11.25">
      <c r="B403" s="32"/>
    </row>
    <row r="404" ht="11.25">
      <c r="B404" s="32"/>
    </row>
    <row r="405" ht="11.25">
      <c r="B405" s="32"/>
    </row>
    <row r="406" ht="11.25">
      <c r="B406" s="32"/>
    </row>
    <row r="407" ht="11.25">
      <c r="B407" s="32"/>
    </row>
    <row r="408" ht="11.25">
      <c r="B408" s="32"/>
    </row>
    <row r="409" ht="11.25">
      <c r="B409" s="32"/>
    </row>
    <row r="410" ht="11.25">
      <c r="B410" s="32"/>
    </row>
    <row r="411" ht="11.25">
      <c r="B411" s="32"/>
    </row>
    <row r="412" ht="11.25">
      <c r="B412" s="32"/>
    </row>
    <row r="413" ht="11.25">
      <c r="B413" s="32"/>
    </row>
    <row r="414" ht="11.25">
      <c r="B414" s="32"/>
    </row>
    <row r="415" ht="11.25">
      <c r="B415" s="32"/>
    </row>
    <row r="416" ht="11.25">
      <c r="B416" s="32"/>
    </row>
    <row r="417" ht="11.25">
      <c r="B417" s="32"/>
    </row>
    <row r="418" ht="11.25">
      <c r="B418" s="32"/>
    </row>
    <row r="419" ht="11.25">
      <c r="B419" s="32"/>
    </row>
    <row r="420" ht="11.25">
      <c r="B420" s="32"/>
    </row>
    <row r="421" ht="11.25">
      <c r="B421" s="32"/>
    </row>
    <row r="422" ht="11.25">
      <c r="B422" s="32"/>
    </row>
    <row r="423" ht="11.25">
      <c r="B423" s="32"/>
    </row>
    <row r="424" ht="11.25">
      <c r="B424" s="32"/>
    </row>
    <row r="425" ht="11.25">
      <c r="B425" s="32"/>
    </row>
    <row r="426" ht="11.25">
      <c r="B426" s="32"/>
    </row>
    <row r="427" ht="11.25">
      <c r="B427" s="32"/>
    </row>
    <row r="428" ht="11.25">
      <c r="B428" s="32"/>
    </row>
    <row r="429" ht="11.25">
      <c r="B429" s="32"/>
    </row>
    <row r="430" ht="11.25">
      <c r="B430" s="32"/>
    </row>
    <row r="431" ht="11.25">
      <c r="B431" s="32"/>
    </row>
    <row r="432" ht="11.25">
      <c r="B432" s="32"/>
    </row>
    <row r="433" ht="11.25">
      <c r="B433" s="32"/>
    </row>
    <row r="434" ht="11.25">
      <c r="B434" s="32"/>
    </row>
    <row r="435" ht="11.25">
      <c r="B435" s="32"/>
    </row>
    <row r="436" ht="11.25">
      <c r="B436" s="32"/>
    </row>
    <row r="437" ht="11.25">
      <c r="B437" s="32"/>
    </row>
    <row r="438" ht="11.25">
      <c r="B438" s="32"/>
    </row>
    <row r="439" ht="11.25">
      <c r="B439" s="32"/>
    </row>
    <row r="440" ht="11.25">
      <c r="B440" s="32"/>
    </row>
    <row r="441" ht="11.25">
      <c r="B441" s="32"/>
    </row>
    <row r="442" ht="11.25">
      <c r="B442" s="32"/>
    </row>
    <row r="443" ht="11.25">
      <c r="B443" s="32"/>
    </row>
    <row r="444" ht="11.25">
      <c r="B444" s="32"/>
    </row>
    <row r="445" ht="11.25">
      <c r="B445" s="32"/>
    </row>
    <row r="446" ht="11.25">
      <c r="B446" s="32"/>
    </row>
    <row r="447" ht="11.25">
      <c r="B447" s="32"/>
    </row>
    <row r="448" ht="11.25">
      <c r="B448" s="32"/>
    </row>
    <row r="449" ht="11.25">
      <c r="B449" s="32"/>
    </row>
    <row r="450" ht="11.25">
      <c r="B450" s="32"/>
    </row>
    <row r="451" ht="11.25">
      <c r="B451" s="32"/>
    </row>
    <row r="452" ht="11.25">
      <c r="B452" s="32"/>
    </row>
    <row r="453" ht="11.25">
      <c r="B453" s="32"/>
    </row>
    <row r="454" ht="11.25">
      <c r="B454" s="32"/>
    </row>
    <row r="455" ht="11.25">
      <c r="B455" s="32"/>
    </row>
    <row r="456" ht="11.25">
      <c r="B456" s="32"/>
    </row>
    <row r="457" ht="11.25">
      <c r="B457" s="32"/>
    </row>
    <row r="458" ht="11.25">
      <c r="B458" s="32"/>
    </row>
    <row r="459" ht="11.25">
      <c r="B459" s="32"/>
    </row>
    <row r="460" ht="11.25">
      <c r="B460" s="32"/>
    </row>
    <row r="461" ht="11.25">
      <c r="B461" s="32"/>
    </row>
    <row r="462" ht="11.25">
      <c r="B462" s="32"/>
    </row>
    <row r="463" ht="11.25">
      <c r="B463" s="32"/>
    </row>
  </sheetData>
  <sheetProtection/>
  <mergeCells count="3">
    <mergeCell ref="D7:F7"/>
    <mergeCell ref="G7:I7"/>
    <mergeCell ref="C7:C8"/>
  </mergeCell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B87"/>
  <sheetViews>
    <sheetView showGridLines="0" zoomScaleSheetLayoutView="100" zoomScalePageLayoutView="0" workbookViewId="0" topLeftCell="A73">
      <selection activeCell="N25" sqref="N25"/>
    </sheetView>
  </sheetViews>
  <sheetFormatPr defaultColWidth="14.8515625" defaultRowHeight="12.75"/>
  <cols>
    <col min="1" max="1" width="3.7109375" style="34" customWidth="1"/>
    <col min="2" max="2" width="6.8515625" style="34" customWidth="1"/>
    <col min="3" max="14" width="10.28125" style="33" customWidth="1"/>
    <col min="15" max="15" width="12.57421875" style="33" bestFit="1" customWidth="1"/>
    <col min="16" max="23" width="14.8515625" style="33" customWidth="1"/>
    <col min="24" max="16384" width="14.8515625" style="34" customWidth="1"/>
  </cols>
  <sheetData>
    <row r="1" spans="2:15" s="98" customFormat="1" ht="12.75">
      <c r="B1" s="99" t="s">
        <v>86</v>
      </c>
      <c r="C1" s="100"/>
      <c r="D1" s="7"/>
      <c r="E1" s="7"/>
      <c r="F1" s="7"/>
      <c r="O1" s="101" t="str">
        <f>'Tab 1'!U1</f>
        <v>Carta de Conjuntura | Set 2013</v>
      </c>
    </row>
    <row r="3" s="133" customFormat="1" ht="11.25">
      <c r="B3" s="44" t="s">
        <v>27</v>
      </c>
    </row>
    <row r="4" s="133" customFormat="1" ht="11.25">
      <c r="B4" s="45" t="s">
        <v>28</v>
      </c>
    </row>
    <row r="5" spans="2:15" s="133" customFormat="1" ht="11.25">
      <c r="B5" s="46" t="s">
        <v>29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</row>
    <row r="6" spans="2:15" s="133" customFormat="1" ht="12" thickBot="1">
      <c r="B6" s="136" t="s">
        <v>18</v>
      </c>
      <c r="C6" s="137" t="s">
        <v>30</v>
      </c>
      <c r="D6" s="137" t="s">
        <v>31</v>
      </c>
      <c r="E6" s="137" t="s">
        <v>32</v>
      </c>
      <c r="F6" s="137" t="s">
        <v>33</v>
      </c>
      <c r="G6" s="137" t="s">
        <v>34</v>
      </c>
      <c r="H6" s="137" t="s">
        <v>35</v>
      </c>
      <c r="I6" s="137" t="s">
        <v>36</v>
      </c>
      <c r="J6" s="137" t="s">
        <v>37</v>
      </c>
      <c r="K6" s="137" t="s">
        <v>38</v>
      </c>
      <c r="L6" s="137" t="s">
        <v>39</v>
      </c>
      <c r="M6" s="137" t="s">
        <v>40</v>
      </c>
      <c r="N6" s="137" t="s">
        <v>41</v>
      </c>
      <c r="O6" s="137" t="s">
        <v>42</v>
      </c>
    </row>
    <row r="7" spans="2:15" s="133" customFormat="1" ht="12" thickTop="1">
      <c r="B7" s="35">
        <v>1994</v>
      </c>
      <c r="C7" s="36">
        <v>2747.187653</v>
      </c>
      <c r="D7" s="36">
        <v>2778.288879</v>
      </c>
      <c r="E7" s="36">
        <v>3350.391558</v>
      </c>
      <c r="F7" s="36">
        <v>3634.841763</v>
      </c>
      <c r="G7" s="36">
        <v>3862.059965</v>
      </c>
      <c r="H7" s="36">
        <v>3727.9048</v>
      </c>
      <c r="I7" s="36">
        <v>3738.057136</v>
      </c>
      <c r="J7" s="36">
        <v>4282.100334</v>
      </c>
      <c r="K7" s="36">
        <v>4162.08328</v>
      </c>
      <c r="L7" s="36">
        <v>3842.498153</v>
      </c>
      <c r="M7" s="36">
        <v>3706.207709</v>
      </c>
      <c r="N7" s="36">
        <v>3713.527632</v>
      </c>
      <c r="O7" s="36">
        <v>43545.148861999995</v>
      </c>
    </row>
    <row r="8" spans="2:15" s="133" customFormat="1" ht="11.25">
      <c r="B8" s="37">
        <v>1995</v>
      </c>
      <c r="C8" s="36">
        <v>2980.189648</v>
      </c>
      <c r="D8" s="36">
        <v>2951.705224</v>
      </c>
      <c r="E8" s="36">
        <v>3798.68121</v>
      </c>
      <c r="F8" s="36">
        <v>3393.925048</v>
      </c>
      <c r="G8" s="36">
        <v>4204.77892</v>
      </c>
      <c r="H8" s="36">
        <v>4119.904081</v>
      </c>
      <c r="I8" s="36">
        <v>4004.041602</v>
      </c>
      <c r="J8" s="36">
        <v>4558.093534</v>
      </c>
      <c r="K8" s="36">
        <v>4166.886329</v>
      </c>
      <c r="L8" s="36">
        <v>4405.19026</v>
      </c>
      <c r="M8" s="36">
        <v>4047.844579</v>
      </c>
      <c r="N8" s="36">
        <v>3875.041979</v>
      </c>
      <c r="O8" s="36">
        <v>46506.282414</v>
      </c>
    </row>
    <row r="9" spans="2:15" s="133" customFormat="1" ht="11.25">
      <c r="B9" s="37">
        <v>1996</v>
      </c>
      <c r="C9" s="36">
        <v>3472.938473</v>
      </c>
      <c r="D9" s="36">
        <v>3404.705497</v>
      </c>
      <c r="E9" s="36">
        <v>3408.143883</v>
      </c>
      <c r="F9" s="36">
        <v>4271.322377</v>
      </c>
      <c r="G9" s="36">
        <v>4505.748028</v>
      </c>
      <c r="H9" s="36">
        <v>3839.945609</v>
      </c>
      <c r="I9" s="36">
        <v>4458.942508</v>
      </c>
      <c r="J9" s="36">
        <v>4380.857474</v>
      </c>
      <c r="K9" s="36">
        <v>4115.239467</v>
      </c>
      <c r="L9" s="36">
        <v>4187.92736</v>
      </c>
      <c r="M9" s="36">
        <v>3911.558859</v>
      </c>
      <c r="N9" s="36">
        <v>3789.398623</v>
      </c>
      <c r="O9" s="36">
        <v>47746.728158</v>
      </c>
    </row>
    <row r="10" spans="2:15" s="133" customFormat="1" ht="11.25">
      <c r="B10" s="37">
        <v>1997</v>
      </c>
      <c r="C10" s="36">
        <v>3684.586329</v>
      </c>
      <c r="D10" s="36">
        <v>3145.636591</v>
      </c>
      <c r="E10" s="36">
        <v>3823.444112</v>
      </c>
      <c r="F10" s="36">
        <v>4624.474456</v>
      </c>
      <c r="G10" s="36">
        <v>4655.833845</v>
      </c>
      <c r="H10" s="36">
        <v>4843.614313</v>
      </c>
      <c r="I10" s="36">
        <v>5238.795799</v>
      </c>
      <c r="J10" s="36">
        <v>5074.799308</v>
      </c>
      <c r="K10" s="36">
        <v>4588.31103</v>
      </c>
      <c r="L10" s="36">
        <v>4793.012347</v>
      </c>
      <c r="M10" s="36">
        <v>3975.930433</v>
      </c>
      <c r="N10" s="36">
        <v>4534.287266</v>
      </c>
      <c r="O10" s="36">
        <v>52982.725829</v>
      </c>
    </row>
    <row r="11" spans="2:15" s="133" customFormat="1" ht="11.25">
      <c r="B11" s="37">
        <v>1998</v>
      </c>
      <c r="C11" s="36">
        <v>3916.86109</v>
      </c>
      <c r="D11" s="36">
        <v>3715.926053</v>
      </c>
      <c r="E11" s="36">
        <v>4273.985367</v>
      </c>
      <c r="F11" s="36">
        <v>4576.580125</v>
      </c>
      <c r="G11" s="36">
        <v>4611.933252</v>
      </c>
      <c r="H11" s="36">
        <v>4886.364504</v>
      </c>
      <c r="I11" s="36">
        <v>4970.110086</v>
      </c>
      <c r="J11" s="36">
        <v>3985.621684</v>
      </c>
      <c r="K11" s="36">
        <v>4538.094015</v>
      </c>
      <c r="L11" s="36">
        <v>4016.893914</v>
      </c>
      <c r="M11" s="36">
        <v>3703.50456</v>
      </c>
      <c r="N11" s="36">
        <v>3943.986895</v>
      </c>
      <c r="O11" s="36">
        <v>51139.86154500001</v>
      </c>
    </row>
    <row r="12" spans="2:15" s="133" customFormat="1" ht="11.25">
      <c r="B12" s="37">
        <v>1999</v>
      </c>
      <c r="C12" s="36">
        <v>2949.154776</v>
      </c>
      <c r="D12" s="36">
        <v>3266.867013</v>
      </c>
      <c r="E12" s="36">
        <v>3829.412981</v>
      </c>
      <c r="F12" s="36">
        <v>3706.75087</v>
      </c>
      <c r="G12" s="36">
        <v>4386.466597</v>
      </c>
      <c r="H12" s="36">
        <v>4312.612911</v>
      </c>
      <c r="I12" s="36">
        <v>4117.096889</v>
      </c>
      <c r="J12" s="36">
        <v>4277.089174</v>
      </c>
      <c r="K12" s="36">
        <v>4187.087694</v>
      </c>
      <c r="L12" s="36">
        <v>4304.132509</v>
      </c>
      <c r="M12" s="36">
        <v>4001.797406</v>
      </c>
      <c r="N12" s="36">
        <v>4674.321127</v>
      </c>
      <c r="O12" s="36">
        <v>48012.789947000005</v>
      </c>
    </row>
    <row r="13" spans="2:15" s="133" customFormat="1" ht="11.25">
      <c r="B13" s="37">
        <v>2000</v>
      </c>
      <c r="C13" s="36">
        <v>3453.879475</v>
      </c>
      <c r="D13" s="36">
        <v>4124.889858</v>
      </c>
      <c r="E13" s="36">
        <v>4473.245145</v>
      </c>
      <c r="F13" s="36">
        <v>4183.741237</v>
      </c>
      <c r="G13" s="36">
        <v>5065.528883</v>
      </c>
      <c r="H13" s="36">
        <v>4863.568081</v>
      </c>
      <c r="I13" s="36">
        <v>5005.990739</v>
      </c>
      <c r="J13" s="36">
        <v>5522.393935</v>
      </c>
      <c r="K13" s="36">
        <v>4727.432602</v>
      </c>
      <c r="L13" s="36">
        <v>4641.288911</v>
      </c>
      <c r="M13" s="36">
        <v>4394.431433</v>
      </c>
      <c r="N13" s="36">
        <v>4662.529566</v>
      </c>
      <c r="O13" s="36">
        <v>55118.919864999996</v>
      </c>
    </row>
    <row r="14" spans="2:15" s="133" customFormat="1" ht="11.25">
      <c r="B14" s="37">
        <v>2001</v>
      </c>
      <c r="C14" s="36">
        <v>4541.623764</v>
      </c>
      <c r="D14" s="36">
        <v>4086.790148</v>
      </c>
      <c r="E14" s="36">
        <v>5173.027536</v>
      </c>
      <c r="F14" s="36">
        <v>4735.323043</v>
      </c>
      <c r="G14" s="36">
        <v>5372.620976</v>
      </c>
      <c r="H14" s="36">
        <v>5047.763762</v>
      </c>
      <c r="I14" s="36">
        <v>4970.156817</v>
      </c>
      <c r="J14" s="36">
        <v>5733.053483</v>
      </c>
      <c r="K14" s="36">
        <v>4759.850802</v>
      </c>
      <c r="L14" s="36">
        <v>5008.557126</v>
      </c>
      <c r="M14" s="36">
        <v>4506.283984</v>
      </c>
      <c r="N14" s="36">
        <v>4351.54158</v>
      </c>
      <c r="O14" s="36">
        <v>58286.59302099999</v>
      </c>
    </row>
    <row r="15" spans="2:15" s="133" customFormat="1" ht="11.25">
      <c r="B15" s="35">
        <v>2002</v>
      </c>
      <c r="C15" s="36">
        <v>3975.96755</v>
      </c>
      <c r="D15" s="36">
        <v>3662.989817</v>
      </c>
      <c r="E15" s="36">
        <v>4266.107599</v>
      </c>
      <c r="F15" s="36">
        <v>4647.813517</v>
      </c>
      <c r="G15" s="36">
        <v>4447.740894</v>
      </c>
      <c r="H15" s="36">
        <v>4084.58476</v>
      </c>
      <c r="I15" s="36">
        <v>6230.571298</v>
      </c>
      <c r="J15" s="36">
        <v>5758.053735</v>
      </c>
      <c r="K15" s="36">
        <v>6497.975108</v>
      </c>
      <c r="L15" s="36">
        <v>6482.182856</v>
      </c>
      <c r="M15" s="36">
        <v>5134.789656</v>
      </c>
      <c r="N15" s="36">
        <v>5249.876245</v>
      </c>
      <c r="O15" s="36">
        <v>60438.653034999996</v>
      </c>
    </row>
    <row r="16" spans="2:15" s="133" customFormat="1" ht="11.25">
      <c r="B16" s="35">
        <v>2003</v>
      </c>
      <c r="C16" s="36">
        <v>4811.181392</v>
      </c>
      <c r="D16" s="36">
        <v>5009.028475</v>
      </c>
      <c r="E16" s="36">
        <v>5246.395514</v>
      </c>
      <c r="F16" s="36">
        <v>5720.005413</v>
      </c>
      <c r="G16" s="36">
        <v>6381.488142</v>
      </c>
      <c r="H16" s="36">
        <v>5882.943168</v>
      </c>
      <c r="I16" s="36">
        <v>6114.523476</v>
      </c>
      <c r="J16" s="36">
        <v>6413.605268</v>
      </c>
      <c r="K16" s="36">
        <v>7291.199616</v>
      </c>
      <c r="L16" s="36">
        <v>7578.687865</v>
      </c>
      <c r="M16" s="36">
        <v>5993.129201</v>
      </c>
      <c r="N16" s="36">
        <v>6761.034545</v>
      </c>
      <c r="O16" s="36">
        <v>73203.222075</v>
      </c>
    </row>
    <row r="17" spans="2:15" s="133" customFormat="1" ht="11.25">
      <c r="B17" s="35">
        <v>2004</v>
      </c>
      <c r="C17" s="36">
        <v>5809.452343</v>
      </c>
      <c r="D17" s="36">
        <v>5733.238238</v>
      </c>
      <c r="E17" s="36">
        <v>7944.136093</v>
      </c>
      <c r="F17" s="36">
        <v>6606.292414</v>
      </c>
      <c r="G17" s="36">
        <v>7960.023354</v>
      </c>
      <c r="H17" s="36">
        <v>9347.432832</v>
      </c>
      <c r="I17" s="36">
        <v>9011.284343</v>
      </c>
      <c r="J17" s="36">
        <v>9073.756285</v>
      </c>
      <c r="K17" s="36">
        <v>8939.578126</v>
      </c>
      <c r="L17" s="36">
        <v>8861.649754</v>
      </c>
      <c r="M17" s="36">
        <v>8177.309337</v>
      </c>
      <c r="N17" s="36">
        <v>9213.345647</v>
      </c>
      <c r="O17" s="36">
        <v>96677.49876599999</v>
      </c>
    </row>
    <row r="18" spans="2:15" s="133" customFormat="1" ht="11.25">
      <c r="B18" s="35">
        <v>2005</v>
      </c>
      <c r="C18" s="36">
        <v>7457.189902</v>
      </c>
      <c r="D18" s="36">
        <v>7771.87876</v>
      </c>
      <c r="E18" s="36">
        <v>9270.434926</v>
      </c>
      <c r="F18" s="36">
        <v>9220.566717</v>
      </c>
      <c r="G18" s="36">
        <v>9835.725485</v>
      </c>
      <c r="H18" s="36">
        <v>10224.832499</v>
      </c>
      <c r="I18" s="36">
        <v>11079.53468</v>
      </c>
      <c r="J18" s="36">
        <v>11366.262079</v>
      </c>
      <c r="K18" s="36">
        <v>10654.222622</v>
      </c>
      <c r="L18" s="36">
        <v>9922.943795</v>
      </c>
      <c r="M18" s="36">
        <v>10809.253532</v>
      </c>
      <c r="N18" s="36">
        <v>10916.339902</v>
      </c>
      <c r="O18" s="36">
        <v>118529.18489900001</v>
      </c>
    </row>
    <row r="19" spans="2:15" s="133" customFormat="1" ht="11.25">
      <c r="B19" s="35">
        <v>2006</v>
      </c>
      <c r="C19" s="36">
        <v>9286.850191</v>
      </c>
      <c r="D19" s="36">
        <v>8774.460707</v>
      </c>
      <c r="E19" s="36">
        <v>11396.765577</v>
      </c>
      <c r="F19" s="36">
        <v>9830.693648</v>
      </c>
      <c r="G19" s="36">
        <v>10304.884611</v>
      </c>
      <c r="H19" s="36">
        <v>11463.247538</v>
      </c>
      <c r="I19" s="36">
        <v>13651.047549</v>
      </c>
      <c r="J19" s="36">
        <v>13671.699785</v>
      </c>
      <c r="K19" s="36">
        <v>12576.856844</v>
      </c>
      <c r="L19" s="36">
        <v>12689.255149</v>
      </c>
      <c r="M19" s="36">
        <v>11896.874788</v>
      </c>
      <c r="N19" s="36">
        <v>12264.833144</v>
      </c>
      <c r="O19" s="36">
        <v>137807.469531</v>
      </c>
    </row>
    <row r="20" spans="2:15" s="133" customFormat="1" ht="11.25">
      <c r="B20" s="35">
        <v>2007</v>
      </c>
      <c r="C20" s="36">
        <v>10983.867609</v>
      </c>
      <c r="D20" s="36">
        <v>10129.505211</v>
      </c>
      <c r="E20" s="36">
        <v>12888.955944</v>
      </c>
      <c r="F20" s="36">
        <v>12446.172314</v>
      </c>
      <c r="G20" s="36">
        <v>13647.281258</v>
      </c>
      <c r="H20" s="36">
        <v>13118.083296</v>
      </c>
      <c r="I20" s="36">
        <v>14119.547669</v>
      </c>
      <c r="J20" s="36">
        <v>15100.02878</v>
      </c>
      <c r="K20" s="36">
        <v>14165.675118</v>
      </c>
      <c r="L20" s="36">
        <v>15767.821852</v>
      </c>
      <c r="M20" s="36">
        <v>14051.330343</v>
      </c>
      <c r="N20" s="36">
        <v>14230.803436</v>
      </c>
      <c r="O20" s="36">
        <v>160649.07283</v>
      </c>
    </row>
    <row r="21" spans="2:15" s="133" customFormat="1" ht="11.25">
      <c r="B21" s="35">
        <v>2008</v>
      </c>
      <c r="C21" s="36">
        <v>13276.884351</v>
      </c>
      <c r="D21" s="36">
        <v>12799.91984</v>
      </c>
      <c r="E21" s="36">
        <v>12612.774542</v>
      </c>
      <c r="F21" s="36">
        <v>14058.430155</v>
      </c>
      <c r="G21" s="36">
        <v>19303.363465</v>
      </c>
      <c r="H21" s="36">
        <v>18593.307478</v>
      </c>
      <c r="I21" s="36">
        <v>20451.410348</v>
      </c>
      <c r="J21" s="36">
        <v>19746.866637</v>
      </c>
      <c r="K21" s="36">
        <v>20017.207512</v>
      </c>
      <c r="L21" s="36">
        <v>18512.30759</v>
      </c>
      <c r="M21" s="36">
        <v>14752.572586</v>
      </c>
      <c r="N21" s="36">
        <v>13817.398405</v>
      </c>
      <c r="O21" s="36">
        <v>197942.44290900003</v>
      </c>
    </row>
    <row r="22" spans="2:15" s="133" customFormat="1" ht="11.25">
      <c r="B22" s="35">
        <v>2009</v>
      </c>
      <c r="C22" s="36">
        <v>9781.920008</v>
      </c>
      <c r="D22" s="36">
        <v>9586.405593</v>
      </c>
      <c r="E22" s="36">
        <v>11809.225427</v>
      </c>
      <c r="F22" s="36">
        <v>12321.617241</v>
      </c>
      <c r="G22" s="36">
        <v>11984.585301</v>
      </c>
      <c r="H22" s="36">
        <v>14467.784664</v>
      </c>
      <c r="I22" s="36">
        <v>14141.930086</v>
      </c>
      <c r="J22" s="36">
        <v>13840.850343</v>
      </c>
      <c r="K22" s="36">
        <v>13863.221927</v>
      </c>
      <c r="L22" s="36">
        <v>14081.686044</v>
      </c>
      <c r="M22" s="36">
        <v>12652.892311</v>
      </c>
      <c r="N22" s="36">
        <v>14462.62386</v>
      </c>
      <c r="O22" s="36">
        <v>152994.742805</v>
      </c>
    </row>
    <row r="23" spans="2:15" s="133" customFormat="1" ht="11.25">
      <c r="B23" s="35">
        <v>2010</v>
      </c>
      <c r="C23" s="36">
        <v>11305.066944</v>
      </c>
      <c r="D23" s="36">
        <v>12197.237398</v>
      </c>
      <c r="E23" s="36">
        <v>15727.499154</v>
      </c>
      <c r="F23" s="36">
        <v>15161.211373</v>
      </c>
      <c r="G23" s="36">
        <v>17702.500109</v>
      </c>
      <c r="H23" s="36">
        <v>17093.91155</v>
      </c>
      <c r="I23" s="36">
        <v>17672.924687</v>
      </c>
      <c r="J23" s="36">
        <v>19236.252688</v>
      </c>
      <c r="K23" s="36">
        <v>18832.79042</v>
      </c>
      <c r="L23" s="36">
        <v>18380.418198</v>
      </c>
      <c r="M23" s="36">
        <v>17687.332378</v>
      </c>
      <c r="N23" s="36">
        <v>20918.140436</v>
      </c>
      <c r="O23" s="36">
        <v>201915.28533500002</v>
      </c>
    </row>
    <row r="24" spans="2:15" s="133" customFormat="1" ht="11.25">
      <c r="B24" s="51">
        <v>2011</v>
      </c>
      <c r="C24" s="36">
        <v>15214.352952</v>
      </c>
      <c r="D24" s="36">
        <v>16732.470279</v>
      </c>
      <c r="E24" s="36">
        <v>19285.976953</v>
      </c>
      <c r="F24" s="36">
        <v>20172.976975</v>
      </c>
      <c r="G24" s="36">
        <v>23208.656952</v>
      </c>
      <c r="H24" s="36">
        <v>23689.078794</v>
      </c>
      <c r="I24" s="36">
        <v>22251.876846</v>
      </c>
      <c r="J24" s="36">
        <v>26158.507329</v>
      </c>
      <c r="K24" s="36">
        <v>23285.05803</v>
      </c>
      <c r="L24" s="36">
        <v>22139.952919</v>
      </c>
      <c r="M24" s="36">
        <v>21773.462792</v>
      </c>
      <c r="N24" s="36">
        <v>22127.203947</v>
      </c>
      <c r="O24" s="36">
        <v>256039.57476800005</v>
      </c>
    </row>
    <row r="25" spans="2:15" s="133" customFormat="1" ht="11.25">
      <c r="B25" s="51">
        <v>2012</v>
      </c>
      <c r="C25" s="36">
        <v>16141.225427</v>
      </c>
      <c r="D25" s="36">
        <v>18027.792015</v>
      </c>
      <c r="E25" s="36">
        <v>20910.732221</v>
      </c>
      <c r="F25" s="36">
        <v>19566.298497</v>
      </c>
      <c r="G25" s="36">
        <v>23214.806851</v>
      </c>
      <c r="H25" s="36">
        <v>19352.834494</v>
      </c>
      <c r="I25" s="36">
        <v>21003.237336</v>
      </c>
      <c r="J25" s="36">
        <v>22380.911208</v>
      </c>
      <c r="K25" s="36">
        <v>19998.382904</v>
      </c>
      <c r="L25" s="36">
        <v>21763.367937</v>
      </c>
      <c r="M25" s="36">
        <v>20471.895783</v>
      </c>
      <c r="N25" s="36">
        <v>19748.29109</v>
      </c>
      <c r="O25" s="36">
        <v>242579.775763</v>
      </c>
    </row>
    <row r="26" spans="2:15" s="133" customFormat="1" ht="11.25">
      <c r="B26" s="155">
        <v>2013</v>
      </c>
      <c r="C26" s="138">
        <v>15966.728014</v>
      </c>
      <c r="D26" s="138">
        <v>15549.464516</v>
      </c>
      <c r="E26" s="138">
        <v>19320.425611</v>
      </c>
      <c r="F26" s="138">
        <v>20631.053173</v>
      </c>
      <c r="G26" s="138">
        <v>21822.419593</v>
      </c>
      <c r="H26" s="138">
        <v>21134.041444</v>
      </c>
      <c r="I26" s="138">
        <v>20806.765049</v>
      </c>
      <c r="J26" s="156">
        <v>21425</v>
      </c>
      <c r="K26" s="138"/>
      <c r="L26" s="138"/>
      <c r="M26" s="156"/>
      <c r="N26" s="156"/>
      <c r="O26" s="138">
        <v>156655.89740000002</v>
      </c>
    </row>
    <row r="27" spans="2:12" s="133" customFormat="1" ht="11.25">
      <c r="B27" s="51" t="s">
        <v>148</v>
      </c>
      <c r="C27" s="36"/>
      <c r="D27" s="36"/>
      <c r="E27" s="36"/>
      <c r="F27" s="36"/>
      <c r="G27" s="36"/>
      <c r="H27" s="36"/>
      <c r="K27" s="36"/>
      <c r="L27" s="36"/>
    </row>
    <row r="28" spans="2:12" s="133" customFormat="1" ht="11.25">
      <c r="B28" s="51"/>
      <c r="C28" s="36"/>
      <c r="D28" s="36"/>
      <c r="E28" s="36"/>
      <c r="F28" s="36"/>
      <c r="G28" s="36"/>
      <c r="H28" s="36"/>
      <c r="K28" s="36"/>
      <c r="L28" s="36"/>
    </row>
    <row r="29" spans="2:15" s="133" customFormat="1" ht="11.25">
      <c r="B29" s="44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</row>
    <row r="30" s="133" customFormat="1" ht="11.25">
      <c r="B30" s="44" t="s">
        <v>44</v>
      </c>
    </row>
    <row r="31" s="133" customFormat="1" ht="11.25">
      <c r="B31" s="45" t="s">
        <v>45</v>
      </c>
    </row>
    <row r="32" spans="2:15" s="133" customFormat="1" ht="11.25">
      <c r="B32" s="45" t="s">
        <v>46</v>
      </c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</row>
    <row r="33" spans="2:15" s="133" customFormat="1" ht="11.25">
      <c r="B33" s="46" t="s">
        <v>29</v>
      </c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</row>
    <row r="34" spans="2:15" s="133" customFormat="1" ht="12" thickBot="1">
      <c r="B34" s="136" t="s">
        <v>18</v>
      </c>
      <c r="C34" s="137" t="s">
        <v>30</v>
      </c>
      <c r="D34" s="137" t="s">
        <v>31</v>
      </c>
      <c r="E34" s="137" t="s">
        <v>32</v>
      </c>
      <c r="F34" s="137" t="s">
        <v>33</v>
      </c>
      <c r="G34" s="137" t="s">
        <v>34</v>
      </c>
      <c r="H34" s="137" t="s">
        <v>35</v>
      </c>
      <c r="I34" s="137" t="s">
        <v>36</v>
      </c>
      <c r="J34" s="137" t="s">
        <v>37</v>
      </c>
      <c r="K34" s="137" t="s">
        <v>38</v>
      </c>
      <c r="L34" s="137" t="s">
        <v>39</v>
      </c>
      <c r="M34" s="137" t="s">
        <v>40</v>
      </c>
      <c r="N34" s="137" t="s">
        <v>41</v>
      </c>
      <c r="O34" s="137" t="s">
        <v>42</v>
      </c>
    </row>
    <row r="35" spans="2:15" s="133" customFormat="1" ht="12" thickTop="1">
      <c r="B35" s="35">
        <v>1994</v>
      </c>
      <c r="C35" s="36">
        <v>1768.675231</v>
      </c>
      <c r="D35" s="36">
        <v>2030.100974</v>
      </c>
      <c r="E35" s="36">
        <v>2248.937491</v>
      </c>
      <c r="F35" s="36">
        <v>2151.981505</v>
      </c>
      <c r="G35" s="36">
        <v>2624.852192</v>
      </c>
      <c r="H35" s="36">
        <v>2498.707144</v>
      </c>
      <c r="I35" s="36">
        <v>2514.352437</v>
      </c>
      <c r="J35" s="36">
        <v>2775.732351</v>
      </c>
      <c r="K35" s="36">
        <v>2641.132607</v>
      </c>
      <c r="L35" s="36">
        <v>3186.329072</v>
      </c>
      <c r="M35" s="36">
        <v>4114.517725</v>
      </c>
      <c r="N35" s="36">
        <v>4523.371403</v>
      </c>
      <c r="O35" s="36">
        <v>33078.690131999996</v>
      </c>
    </row>
    <row r="36" spans="2:15" s="133" customFormat="1" ht="11.25">
      <c r="B36" s="37">
        <v>1995</v>
      </c>
      <c r="C36" s="36">
        <v>3283.871691</v>
      </c>
      <c r="D36" s="36">
        <v>4012.483902</v>
      </c>
      <c r="E36" s="36">
        <v>4721.391753</v>
      </c>
      <c r="F36" s="36">
        <v>3863.499716</v>
      </c>
      <c r="G36" s="36">
        <v>4897.139765</v>
      </c>
      <c r="H36" s="36">
        <v>4896.576559</v>
      </c>
      <c r="I36" s="36">
        <v>4002.873561</v>
      </c>
      <c r="J36" s="36">
        <v>4461.34722</v>
      </c>
      <c r="K36" s="36">
        <v>3687.438016</v>
      </c>
      <c r="L36" s="36">
        <v>4076.040237</v>
      </c>
      <c r="M36" s="36">
        <v>4136.940625</v>
      </c>
      <c r="N36" s="36">
        <v>3932.293162</v>
      </c>
      <c r="O36" s="36">
        <v>49971.896207000005</v>
      </c>
    </row>
    <row r="37" spans="2:15" s="133" customFormat="1" ht="11.25">
      <c r="B37" s="37">
        <v>1996</v>
      </c>
      <c r="C37" s="36">
        <v>3439.787016</v>
      </c>
      <c r="D37" s="36">
        <v>3434.791032</v>
      </c>
      <c r="E37" s="36">
        <v>3876.447215</v>
      </c>
      <c r="F37" s="36">
        <v>4073.777083</v>
      </c>
      <c r="G37" s="36">
        <v>4249.152517</v>
      </c>
      <c r="H37" s="36">
        <v>4167.947665</v>
      </c>
      <c r="I37" s="36">
        <v>4806.883178</v>
      </c>
      <c r="J37" s="36">
        <v>4661.593905</v>
      </c>
      <c r="K37" s="36">
        <v>4748.326554</v>
      </c>
      <c r="L37" s="36">
        <v>5496.716406</v>
      </c>
      <c r="M37" s="36">
        <v>4755.666572</v>
      </c>
      <c r="N37" s="36">
        <v>5634.678013</v>
      </c>
      <c r="O37" s="36">
        <v>53345.767155999994</v>
      </c>
    </row>
    <row r="38" spans="2:15" s="133" customFormat="1" ht="11.25">
      <c r="B38" s="37">
        <v>1997</v>
      </c>
      <c r="C38" s="36">
        <v>2512.124153</v>
      </c>
      <c r="D38" s="36">
        <v>4249.308184</v>
      </c>
      <c r="E38" s="36">
        <v>4727.50427</v>
      </c>
      <c r="F38" s="36">
        <v>5534.607111</v>
      </c>
      <c r="G38" s="36">
        <v>4721.520682</v>
      </c>
      <c r="H38" s="36">
        <v>5208.071998</v>
      </c>
      <c r="I38" s="36">
        <v>5782.869007</v>
      </c>
      <c r="J38" s="36">
        <v>5369.525218</v>
      </c>
      <c r="K38" s="36">
        <v>5435.408787</v>
      </c>
      <c r="L38" s="36">
        <v>5644.715601</v>
      </c>
      <c r="M38" s="36">
        <v>5262.503581</v>
      </c>
      <c r="N38" s="36">
        <v>5299.068496</v>
      </c>
      <c r="O38" s="36">
        <v>59747.22708800001</v>
      </c>
    </row>
    <row r="39" spans="2:15" s="133" customFormat="1" ht="11.25">
      <c r="B39" s="37">
        <v>1998</v>
      </c>
      <c r="C39" s="36">
        <v>4641.272855</v>
      </c>
      <c r="D39" s="36">
        <v>3943.235604</v>
      </c>
      <c r="E39" s="36">
        <v>5167.087047</v>
      </c>
      <c r="F39" s="36">
        <v>4629.068494</v>
      </c>
      <c r="G39" s="36">
        <v>4736.139222</v>
      </c>
      <c r="H39" s="36">
        <v>4703.891762</v>
      </c>
      <c r="I39" s="36">
        <v>5394.787069</v>
      </c>
      <c r="J39" s="36">
        <v>4155.992635</v>
      </c>
      <c r="K39" s="36">
        <v>5741.168184</v>
      </c>
      <c r="L39" s="36">
        <v>5460.08048</v>
      </c>
      <c r="M39" s="36">
        <v>4736.030454</v>
      </c>
      <c r="N39" s="36">
        <v>4454.722168</v>
      </c>
      <c r="O39" s="36">
        <v>57763.475974</v>
      </c>
    </row>
    <row r="40" spans="2:15" s="133" customFormat="1" ht="11.25">
      <c r="B40" s="37">
        <v>1999</v>
      </c>
      <c r="C40" s="36">
        <v>3645.444271</v>
      </c>
      <c r="D40" s="36">
        <v>3164.792766</v>
      </c>
      <c r="E40" s="36">
        <v>4051.521705</v>
      </c>
      <c r="F40" s="36">
        <v>3671.916186</v>
      </c>
      <c r="G40" s="36">
        <v>4079.45049</v>
      </c>
      <c r="H40" s="36">
        <v>4457.726582</v>
      </c>
      <c r="I40" s="36">
        <v>4026.853054</v>
      </c>
      <c r="J40" s="36">
        <v>4464.121856</v>
      </c>
      <c r="K40" s="36">
        <v>4244.232676</v>
      </c>
      <c r="L40" s="36">
        <v>4459.750807</v>
      </c>
      <c r="M40" s="36">
        <v>4535.397146</v>
      </c>
      <c r="N40" s="36">
        <v>4449.804037</v>
      </c>
      <c r="O40" s="36">
        <v>49251.011576</v>
      </c>
    </row>
    <row r="41" spans="2:15" s="133" customFormat="1" ht="11.25">
      <c r="B41" s="37">
        <v>2000</v>
      </c>
      <c r="C41" s="36">
        <v>3568.670866</v>
      </c>
      <c r="D41" s="36">
        <v>4047.487234</v>
      </c>
      <c r="E41" s="36">
        <v>4451.754444</v>
      </c>
      <c r="F41" s="36">
        <v>3995.117237</v>
      </c>
      <c r="G41" s="36">
        <v>4700.249446</v>
      </c>
      <c r="H41" s="36">
        <v>4605.245351</v>
      </c>
      <c r="I41" s="36">
        <v>4887.672498</v>
      </c>
      <c r="J41" s="36">
        <v>5424.235792</v>
      </c>
      <c r="K41" s="36">
        <v>5048.309149</v>
      </c>
      <c r="L41" s="36">
        <v>5180.166735</v>
      </c>
      <c r="M41" s="36">
        <v>5047.205403</v>
      </c>
      <c r="N41" s="36">
        <v>4868.40126</v>
      </c>
      <c r="O41" s="36">
        <v>55824.515414999994</v>
      </c>
    </row>
    <row r="42" spans="2:15" s="133" customFormat="1" ht="11.25">
      <c r="B42" s="37">
        <v>2001</v>
      </c>
      <c r="C42" s="36">
        <v>5016.062103</v>
      </c>
      <c r="D42" s="36">
        <v>4005.738062</v>
      </c>
      <c r="E42" s="36">
        <v>5447.904216</v>
      </c>
      <c r="F42" s="36">
        <v>4609.239784</v>
      </c>
      <c r="G42" s="36">
        <v>5158.236079</v>
      </c>
      <c r="H42" s="36">
        <v>4762.85382</v>
      </c>
      <c r="I42" s="36">
        <v>4857.759592</v>
      </c>
      <c r="J42" s="36">
        <v>5099.330484</v>
      </c>
      <c r="K42" s="36">
        <v>4158.874026</v>
      </c>
      <c r="L42" s="36">
        <v>4756.825998</v>
      </c>
      <c r="M42" s="36">
        <v>4213.226266</v>
      </c>
      <c r="N42" s="36">
        <v>3492.735114</v>
      </c>
      <c r="O42" s="36">
        <v>55578.785544</v>
      </c>
    </row>
    <row r="43" spans="2:15" s="133" customFormat="1" ht="11.25">
      <c r="B43" s="35">
        <v>2002</v>
      </c>
      <c r="C43" s="36">
        <v>3801.471843</v>
      </c>
      <c r="D43" s="36">
        <v>3396.780737</v>
      </c>
      <c r="E43" s="36">
        <v>3664.090815</v>
      </c>
      <c r="F43" s="36">
        <v>4146.218739</v>
      </c>
      <c r="G43" s="36">
        <v>4063.263005</v>
      </c>
      <c r="H43" s="36">
        <v>3399.654775</v>
      </c>
      <c r="I43" s="36">
        <v>5021.060161</v>
      </c>
      <c r="J43" s="36">
        <v>4174.103193</v>
      </c>
      <c r="K43" s="36">
        <v>4000.944867</v>
      </c>
      <c r="L43" s="36">
        <v>4281.792967</v>
      </c>
      <c r="M43" s="36">
        <v>3847.812797</v>
      </c>
      <c r="N43" s="36">
        <v>3442.455866</v>
      </c>
      <c r="O43" s="36">
        <v>47239.649764999995</v>
      </c>
    </row>
    <row r="44" spans="2:15" s="133" customFormat="1" ht="11.25">
      <c r="B44" s="35">
        <v>2003</v>
      </c>
      <c r="C44" s="36">
        <v>3650.328923</v>
      </c>
      <c r="D44" s="36">
        <v>3887.051855</v>
      </c>
      <c r="E44" s="36">
        <v>3702.267261</v>
      </c>
      <c r="F44" s="36">
        <v>3989.598229</v>
      </c>
      <c r="G44" s="36">
        <v>3854.334653</v>
      </c>
      <c r="H44" s="36">
        <v>3520.821189</v>
      </c>
      <c r="I44" s="36">
        <v>4049.092793</v>
      </c>
      <c r="J44" s="36">
        <v>3730.498819</v>
      </c>
      <c r="K44" s="36">
        <v>4615.923646</v>
      </c>
      <c r="L44" s="36">
        <v>5030.014968</v>
      </c>
      <c r="M44" s="36">
        <v>4262.400596</v>
      </c>
      <c r="N44" s="36">
        <v>3997.376589</v>
      </c>
      <c r="O44" s="36">
        <v>48289.709521000004</v>
      </c>
    </row>
    <row r="45" spans="2:15" s="133" customFormat="1" ht="11.25">
      <c r="B45" s="35">
        <v>2004</v>
      </c>
      <c r="C45" s="36">
        <v>4214.037563</v>
      </c>
      <c r="D45" s="36">
        <v>3755.587646</v>
      </c>
      <c r="E45" s="36">
        <v>5344.048967</v>
      </c>
      <c r="F45" s="36">
        <v>4630.188375</v>
      </c>
      <c r="G45" s="36">
        <v>4829.340724</v>
      </c>
      <c r="H45" s="36">
        <v>5528.654374</v>
      </c>
      <c r="I45" s="36">
        <v>5525.904244</v>
      </c>
      <c r="J45" s="36">
        <v>5622.451674</v>
      </c>
      <c r="K45" s="36">
        <v>5751.304816</v>
      </c>
      <c r="L45" s="36">
        <v>5840.451621</v>
      </c>
      <c r="M45" s="36">
        <v>6082.798343</v>
      </c>
      <c r="N45" s="36">
        <v>5686.112657</v>
      </c>
      <c r="O45" s="36">
        <v>62810.881004</v>
      </c>
    </row>
    <row r="46" spans="2:15" s="133" customFormat="1" ht="11.25">
      <c r="B46" s="35">
        <v>2005</v>
      </c>
      <c r="C46" s="36">
        <v>5257.325424</v>
      </c>
      <c r="D46" s="36">
        <v>4980.194325</v>
      </c>
      <c r="E46" s="36">
        <v>5909.042029</v>
      </c>
      <c r="F46" s="36">
        <v>5331.763264</v>
      </c>
      <c r="G46" s="36">
        <v>6371.997616</v>
      </c>
      <c r="H46" s="36">
        <v>6172.847909</v>
      </c>
      <c r="I46" s="36">
        <v>6057.57811</v>
      </c>
      <c r="J46" s="36">
        <v>7695.61496</v>
      </c>
      <c r="K46" s="36">
        <v>6315.158441</v>
      </c>
      <c r="L46" s="36">
        <v>6227.198724</v>
      </c>
      <c r="M46" s="36">
        <v>6715.662831</v>
      </c>
      <c r="N46" s="36">
        <v>6566.015825</v>
      </c>
      <c r="O46" s="36">
        <v>73600.399458</v>
      </c>
    </row>
    <row r="47" spans="2:15" s="133" customFormat="1" ht="11.25">
      <c r="B47" s="35">
        <v>2006</v>
      </c>
      <c r="C47" s="36">
        <v>6450.57965</v>
      </c>
      <c r="D47" s="36">
        <v>5950.624267</v>
      </c>
      <c r="E47" s="36">
        <v>7706.322224</v>
      </c>
      <c r="F47" s="36">
        <v>6741.499777</v>
      </c>
      <c r="G47" s="36">
        <v>7288.1606</v>
      </c>
      <c r="H47" s="36">
        <v>7365.294756</v>
      </c>
      <c r="I47" s="36">
        <v>7991.585807</v>
      </c>
      <c r="J47" s="36">
        <v>9117.064666</v>
      </c>
      <c r="K47" s="36">
        <v>8108.860003</v>
      </c>
      <c r="L47" s="36">
        <v>8738.102948</v>
      </c>
      <c r="M47" s="36">
        <v>8658.144572</v>
      </c>
      <c r="N47" s="36">
        <v>7212.971742</v>
      </c>
      <c r="O47" s="36">
        <v>91329.211012</v>
      </c>
    </row>
    <row r="48" spans="2:15" s="133" customFormat="1" ht="11.25">
      <c r="B48" s="35">
        <v>2007</v>
      </c>
      <c r="C48" s="36">
        <v>8468.318611</v>
      </c>
      <c r="D48" s="36">
        <v>7230.234729</v>
      </c>
      <c r="E48" s="36">
        <v>9582.708538</v>
      </c>
      <c r="F48" s="36">
        <v>8262.987982</v>
      </c>
      <c r="G48" s="36">
        <v>9793.938392</v>
      </c>
      <c r="H48" s="36">
        <v>9298.621079</v>
      </c>
      <c r="I48" s="36">
        <v>10775.567287</v>
      </c>
      <c r="J48" s="36">
        <v>11558.653275</v>
      </c>
      <c r="K48" s="36">
        <v>10690.913621</v>
      </c>
      <c r="L48" s="36">
        <v>12337.614715</v>
      </c>
      <c r="M48" s="36">
        <v>12030.851694</v>
      </c>
      <c r="N48" s="36">
        <v>10592.473629</v>
      </c>
      <c r="O48" s="36">
        <v>120622.88355200001</v>
      </c>
    </row>
    <row r="49" spans="2:15" s="133" customFormat="1" ht="11.25">
      <c r="B49" s="35">
        <v>2008</v>
      </c>
      <c r="C49" s="36">
        <v>12354.576324</v>
      </c>
      <c r="D49" s="36">
        <v>11950.473178</v>
      </c>
      <c r="E49" s="36">
        <v>11624.733917</v>
      </c>
      <c r="F49" s="36">
        <v>12320.851705</v>
      </c>
      <c r="G49" s="36">
        <v>15228.276557</v>
      </c>
      <c r="H49" s="36">
        <v>15864.683762</v>
      </c>
      <c r="I49" s="36">
        <v>17121.849076</v>
      </c>
      <c r="J49" s="36">
        <v>17446.518333</v>
      </c>
      <c r="K49" s="36">
        <v>17259.341591</v>
      </c>
      <c r="L49" s="36">
        <v>17184.249338</v>
      </c>
      <c r="M49" s="36">
        <v>13118.538213</v>
      </c>
      <c r="N49" s="36">
        <v>11501.171512</v>
      </c>
      <c r="O49" s="36">
        <v>172975.263506</v>
      </c>
    </row>
    <row r="50" spans="2:15" s="133" customFormat="1" ht="11.25">
      <c r="B50" s="35">
        <v>2009</v>
      </c>
      <c r="C50" s="36">
        <v>10311.475792</v>
      </c>
      <c r="D50" s="36">
        <v>7825.47841</v>
      </c>
      <c r="E50" s="36">
        <v>10052.619824</v>
      </c>
      <c r="F50" s="36">
        <v>8629.146129</v>
      </c>
      <c r="G50" s="36">
        <v>9361.105563</v>
      </c>
      <c r="H50" s="36">
        <v>9863.750558</v>
      </c>
      <c r="I50" s="36">
        <v>11231.026077</v>
      </c>
      <c r="J50" s="36">
        <v>10787.49258</v>
      </c>
      <c r="K50" s="36">
        <v>12554.333682</v>
      </c>
      <c r="L50" s="36">
        <v>12765.695518</v>
      </c>
      <c r="M50" s="36">
        <v>12042.457587</v>
      </c>
      <c r="N50" s="36">
        <v>12293.76621</v>
      </c>
      <c r="O50" s="36">
        <v>127718.34793</v>
      </c>
    </row>
    <row r="51" spans="1:16" s="133" customFormat="1" ht="11.25">
      <c r="A51" s="134"/>
      <c r="B51" s="35">
        <v>2010</v>
      </c>
      <c r="C51" s="36">
        <v>11484.604908</v>
      </c>
      <c r="D51" s="36">
        <v>11807.753585</v>
      </c>
      <c r="E51" s="36">
        <v>15054.829224</v>
      </c>
      <c r="F51" s="36">
        <v>13878.223423</v>
      </c>
      <c r="G51" s="36">
        <v>14247.832688</v>
      </c>
      <c r="H51" s="36">
        <v>14827.222045</v>
      </c>
      <c r="I51" s="36">
        <v>16329.121486</v>
      </c>
      <c r="J51" s="36">
        <v>16843.760777</v>
      </c>
      <c r="K51" s="36">
        <v>17755.245734</v>
      </c>
      <c r="L51" s="36">
        <v>16554.365679</v>
      </c>
      <c r="M51" s="36">
        <v>17395.845472</v>
      </c>
      <c r="N51" s="36">
        <v>15574.077206</v>
      </c>
      <c r="O51" s="36">
        <v>181752.88222700002</v>
      </c>
      <c r="P51" s="134"/>
    </row>
    <row r="52" spans="1:16" s="133" customFormat="1" ht="11.25">
      <c r="A52" s="134"/>
      <c r="B52" s="51">
        <v>2011</v>
      </c>
      <c r="C52" s="36">
        <v>14816.695123</v>
      </c>
      <c r="D52" s="36">
        <v>15538.300816</v>
      </c>
      <c r="E52" s="36">
        <v>17732.079417</v>
      </c>
      <c r="F52" s="36">
        <v>18311.863071</v>
      </c>
      <c r="G52" s="36">
        <v>19685.239882</v>
      </c>
      <c r="H52" s="36">
        <v>19259.526911</v>
      </c>
      <c r="I52" s="36">
        <v>19113.903692</v>
      </c>
      <c r="J52" s="36">
        <v>22265.616255</v>
      </c>
      <c r="K52" s="36">
        <v>20212.982752</v>
      </c>
      <c r="L52" s="36">
        <v>19781.942806</v>
      </c>
      <c r="M52" s="36">
        <v>21203.012587</v>
      </c>
      <c r="N52" s="36">
        <v>18325.70742</v>
      </c>
      <c r="O52" s="36">
        <v>226246.870732</v>
      </c>
      <c r="P52" s="134"/>
    </row>
    <row r="53" spans="1:16" s="133" customFormat="1" ht="11.25">
      <c r="A53" s="134"/>
      <c r="B53" s="51">
        <v>2012</v>
      </c>
      <c r="C53" s="36">
        <v>17447.825665</v>
      </c>
      <c r="D53" s="36">
        <v>16321.658315</v>
      </c>
      <c r="E53" s="36">
        <v>18886.74517</v>
      </c>
      <c r="F53" s="36">
        <v>18686.725245</v>
      </c>
      <c r="G53" s="36">
        <v>20253.056326</v>
      </c>
      <c r="H53" s="36">
        <v>18552.559236</v>
      </c>
      <c r="I53" s="36">
        <v>18137.387987</v>
      </c>
      <c r="J53" s="36">
        <v>19154.838116</v>
      </c>
      <c r="K53" s="36">
        <v>17442.425181</v>
      </c>
      <c r="L53" s="36">
        <v>20103.93282</v>
      </c>
      <c r="M53" s="36">
        <v>20658.451785</v>
      </c>
      <c r="N53" s="36">
        <v>17499.511441</v>
      </c>
      <c r="O53" s="36">
        <v>223145.11728700006</v>
      </c>
      <c r="P53" s="134"/>
    </row>
    <row r="54" spans="2:15" s="133" customFormat="1" ht="11.25">
      <c r="B54" s="155">
        <v>2013</v>
      </c>
      <c r="C54" s="138">
        <v>20003.057534</v>
      </c>
      <c r="D54" s="138">
        <v>16827.291172</v>
      </c>
      <c r="E54" s="138">
        <v>19158.99318</v>
      </c>
      <c r="F54" s="138">
        <v>21626.195044</v>
      </c>
      <c r="G54" s="138">
        <v>21063.628697</v>
      </c>
      <c r="H54" s="138">
        <v>18833.067157</v>
      </c>
      <c r="I54" s="138">
        <v>22704.38324</v>
      </c>
      <c r="J54" s="156">
        <v>20199</v>
      </c>
      <c r="K54" s="138"/>
      <c r="L54" s="138"/>
      <c r="M54" s="156"/>
      <c r="N54" s="156"/>
      <c r="O54" s="138">
        <v>160415.61602400002</v>
      </c>
    </row>
    <row r="55" spans="2:15" s="133" customFormat="1" ht="11.25">
      <c r="B55" s="51" t="s">
        <v>148</v>
      </c>
      <c r="C55" s="36"/>
      <c r="D55" s="36"/>
      <c r="E55" s="36"/>
      <c r="F55" s="36"/>
      <c r="G55" s="36"/>
      <c r="H55" s="36"/>
      <c r="K55" s="36"/>
      <c r="L55" s="134"/>
      <c r="M55" s="134"/>
      <c r="N55" s="134"/>
      <c r="O55" s="134"/>
    </row>
    <row r="56" spans="2:15" s="133" customFormat="1" ht="11.25">
      <c r="B56" s="51"/>
      <c r="C56" s="36"/>
      <c r="D56" s="36"/>
      <c r="E56" s="36"/>
      <c r="F56" s="36"/>
      <c r="G56" s="36"/>
      <c r="H56" s="36"/>
      <c r="K56" s="36"/>
      <c r="L56" s="134"/>
      <c r="M56" s="134"/>
      <c r="N56" s="134"/>
      <c r="O56" s="134"/>
    </row>
    <row r="57" s="133" customFormat="1" ht="11.25"/>
    <row r="58" s="133" customFormat="1" ht="11.25">
      <c r="B58" s="44" t="s">
        <v>47</v>
      </c>
    </row>
    <row r="59" s="133" customFormat="1" ht="11.25">
      <c r="B59" s="45" t="s">
        <v>48</v>
      </c>
    </row>
    <row r="60" spans="2:15" s="133" customFormat="1" ht="11.25">
      <c r="B60" s="46" t="s">
        <v>29</v>
      </c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</row>
    <row r="61" spans="2:15" s="133" customFormat="1" ht="12" thickBot="1">
      <c r="B61" s="136" t="s">
        <v>18</v>
      </c>
      <c r="C61" s="137" t="s">
        <v>30</v>
      </c>
      <c r="D61" s="137" t="s">
        <v>31</v>
      </c>
      <c r="E61" s="137" t="s">
        <v>32</v>
      </c>
      <c r="F61" s="137" t="s">
        <v>33</v>
      </c>
      <c r="G61" s="137" t="s">
        <v>34</v>
      </c>
      <c r="H61" s="137" t="s">
        <v>35</v>
      </c>
      <c r="I61" s="137" t="s">
        <v>36</v>
      </c>
      <c r="J61" s="137" t="s">
        <v>37</v>
      </c>
      <c r="K61" s="137" t="s">
        <v>38</v>
      </c>
      <c r="L61" s="137" t="s">
        <v>39</v>
      </c>
      <c r="M61" s="137" t="s">
        <v>40</v>
      </c>
      <c r="N61" s="137" t="s">
        <v>41</v>
      </c>
      <c r="O61" s="137" t="s">
        <v>42</v>
      </c>
    </row>
    <row r="62" spans="2:28" s="133" customFormat="1" ht="12" thickTop="1">
      <c r="B62" s="35">
        <v>1994</v>
      </c>
      <c r="C62" s="36">
        <v>978.512422</v>
      </c>
      <c r="D62" s="36">
        <v>748.1879050000002</v>
      </c>
      <c r="E62" s="36">
        <v>1101.4540669999997</v>
      </c>
      <c r="F62" s="36">
        <v>1482.8602579999997</v>
      </c>
      <c r="G62" s="36">
        <v>1237.207773</v>
      </c>
      <c r="H62" s="36">
        <v>1229.1976559999998</v>
      </c>
      <c r="I62" s="36">
        <v>1223.704699</v>
      </c>
      <c r="J62" s="36">
        <v>1506.3679829999996</v>
      </c>
      <c r="K62" s="36">
        <v>1520.9506729999998</v>
      </c>
      <c r="L62" s="36">
        <v>656.169081</v>
      </c>
      <c r="M62" s="36">
        <v>-408.3100159999999</v>
      </c>
      <c r="N62" s="36">
        <v>-809.8437710000003</v>
      </c>
      <c r="O62" s="36">
        <v>10466.45873</v>
      </c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  <c r="AA62" s="162"/>
      <c r="AB62" s="162"/>
    </row>
    <row r="63" spans="2:15" s="133" customFormat="1" ht="11.25">
      <c r="B63" s="37">
        <v>1995</v>
      </c>
      <c r="C63" s="36">
        <v>-303.6820429999998</v>
      </c>
      <c r="D63" s="36">
        <v>-1060.7786780000001</v>
      </c>
      <c r="E63" s="36">
        <v>-922.7105429999997</v>
      </c>
      <c r="F63" s="36">
        <v>-469.57466799999975</v>
      </c>
      <c r="G63" s="36">
        <v>-692.3608450000002</v>
      </c>
      <c r="H63" s="36">
        <v>-776.6724780000004</v>
      </c>
      <c r="I63" s="36">
        <v>1.1680409999999029</v>
      </c>
      <c r="J63" s="36">
        <v>96.74631399999998</v>
      </c>
      <c r="K63" s="36">
        <v>479.44831299999987</v>
      </c>
      <c r="L63" s="36">
        <v>329.15002300000015</v>
      </c>
      <c r="M63" s="36">
        <v>-89.09604600000011</v>
      </c>
      <c r="N63" s="36">
        <v>-57.251182999999855</v>
      </c>
      <c r="O63" s="36">
        <v>-3465.6137929999995</v>
      </c>
    </row>
    <row r="64" spans="2:15" s="133" customFormat="1" ht="11.25">
      <c r="B64" s="37">
        <v>1996</v>
      </c>
      <c r="C64" s="36">
        <v>33.15145699999994</v>
      </c>
      <c r="D64" s="36">
        <v>-30.085535000000164</v>
      </c>
      <c r="E64" s="36">
        <v>-468.30333199999995</v>
      </c>
      <c r="F64" s="36">
        <v>197.54529400000047</v>
      </c>
      <c r="G64" s="36">
        <v>256.59551099999953</v>
      </c>
      <c r="H64" s="36">
        <v>-328.0020559999998</v>
      </c>
      <c r="I64" s="36">
        <v>-347.94066999999995</v>
      </c>
      <c r="J64" s="36">
        <v>-280.73643099999936</v>
      </c>
      <c r="K64" s="36">
        <v>-633.0870869999999</v>
      </c>
      <c r="L64" s="36">
        <v>-1308.7890459999999</v>
      </c>
      <c r="M64" s="36">
        <v>-844.1077129999999</v>
      </c>
      <c r="N64" s="36">
        <v>-1845.2793899999997</v>
      </c>
      <c r="O64" s="36">
        <v>-5599.038997999998</v>
      </c>
    </row>
    <row r="65" spans="2:15" s="133" customFormat="1" ht="11.25">
      <c r="B65" s="37">
        <v>1997</v>
      </c>
      <c r="C65" s="36">
        <v>1172.462176</v>
      </c>
      <c r="D65" s="36">
        <v>-1103.6715930000005</v>
      </c>
      <c r="E65" s="36">
        <v>-904.0601580000002</v>
      </c>
      <c r="F65" s="36">
        <v>-910.1326550000003</v>
      </c>
      <c r="G65" s="36">
        <v>-65.6868370000002</v>
      </c>
      <c r="H65" s="36">
        <v>-364.4576850000003</v>
      </c>
      <c r="I65" s="36">
        <v>-544.0732079999998</v>
      </c>
      <c r="J65" s="36">
        <v>-294.7259100000001</v>
      </c>
      <c r="K65" s="36">
        <v>-847.0977570000005</v>
      </c>
      <c r="L65" s="36">
        <v>-851.703254</v>
      </c>
      <c r="M65" s="36">
        <v>-1286.573148</v>
      </c>
      <c r="N65" s="36">
        <v>-764.7812299999996</v>
      </c>
      <c r="O65" s="36">
        <v>-6764.5012590000015</v>
      </c>
    </row>
    <row r="66" spans="2:15" s="133" customFormat="1" ht="11.25">
      <c r="B66" s="37">
        <v>1998</v>
      </c>
      <c r="C66" s="36">
        <v>-724.4117650000003</v>
      </c>
      <c r="D66" s="36">
        <v>-227.30955099999983</v>
      </c>
      <c r="E66" s="36">
        <v>-893.1016799999998</v>
      </c>
      <c r="F66" s="36">
        <v>-52.48836899999969</v>
      </c>
      <c r="G66" s="36">
        <v>-124.20596999999998</v>
      </c>
      <c r="H66" s="36">
        <v>182.47274199999993</v>
      </c>
      <c r="I66" s="36">
        <v>-424.6769830000003</v>
      </c>
      <c r="J66" s="36">
        <v>-170.37095099999942</v>
      </c>
      <c r="K66" s="36">
        <v>-1203.0741690000004</v>
      </c>
      <c r="L66" s="36">
        <v>-1443.1865659999994</v>
      </c>
      <c r="M66" s="36">
        <v>-1032.5258939999999</v>
      </c>
      <c r="N66" s="36">
        <v>-510.73527300000023</v>
      </c>
      <c r="O66" s="36">
        <v>-6623.614428999999</v>
      </c>
    </row>
    <row r="67" spans="2:15" s="133" customFormat="1" ht="11.25">
      <c r="B67" s="37">
        <v>1999</v>
      </c>
      <c r="C67" s="36">
        <v>-696.289495</v>
      </c>
      <c r="D67" s="36">
        <v>102.07424700000001</v>
      </c>
      <c r="E67" s="36">
        <v>-222.10872400000017</v>
      </c>
      <c r="F67" s="36">
        <v>34.834683999999925</v>
      </c>
      <c r="G67" s="36">
        <v>307.01610699999947</v>
      </c>
      <c r="H67" s="36">
        <v>-145.11367100000007</v>
      </c>
      <c r="I67" s="36">
        <v>90.24383500000022</v>
      </c>
      <c r="J67" s="36">
        <v>-187.03268200000002</v>
      </c>
      <c r="K67" s="36">
        <v>-57.1449819999998</v>
      </c>
      <c r="L67" s="36">
        <v>-155.61829800000032</v>
      </c>
      <c r="M67" s="36">
        <v>-533.5997400000001</v>
      </c>
      <c r="N67" s="36">
        <v>224.51709000000028</v>
      </c>
      <c r="O67" s="36">
        <v>-1238.2216290000006</v>
      </c>
    </row>
    <row r="68" spans="2:15" s="133" customFormat="1" ht="11.25">
      <c r="B68" s="37">
        <v>2000</v>
      </c>
      <c r="C68" s="36">
        <v>-114.79139099999975</v>
      </c>
      <c r="D68" s="36">
        <v>77.40262399999938</v>
      </c>
      <c r="E68" s="36">
        <v>21.490700999999717</v>
      </c>
      <c r="F68" s="36">
        <v>188.62400000000025</v>
      </c>
      <c r="G68" s="36">
        <v>365.27943700000014</v>
      </c>
      <c r="H68" s="36">
        <v>258.3227300000008</v>
      </c>
      <c r="I68" s="36">
        <v>118.31824099999994</v>
      </c>
      <c r="J68" s="36">
        <v>98.15814299999965</v>
      </c>
      <c r="K68" s="36">
        <v>-320.87654699999985</v>
      </c>
      <c r="L68" s="36">
        <v>-538.8778240000001</v>
      </c>
      <c r="M68" s="36">
        <v>-652.7739700000002</v>
      </c>
      <c r="N68" s="36">
        <v>-205.87169399999948</v>
      </c>
      <c r="O68" s="36">
        <v>-705.5955499999995</v>
      </c>
    </row>
    <row r="69" spans="2:15" s="133" customFormat="1" ht="11.25">
      <c r="B69" s="37">
        <v>2001</v>
      </c>
      <c r="C69" s="36">
        <v>-474.43833900000027</v>
      </c>
      <c r="D69" s="36">
        <v>81.05208600000014</v>
      </c>
      <c r="E69" s="36">
        <v>-274.8766800000003</v>
      </c>
      <c r="F69" s="36">
        <v>126.083259</v>
      </c>
      <c r="G69" s="36">
        <v>214.3848969999999</v>
      </c>
      <c r="H69" s="36">
        <v>284.9099419999993</v>
      </c>
      <c r="I69" s="36">
        <v>112.39722499999971</v>
      </c>
      <c r="J69" s="36">
        <v>633.7229989999996</v>
      </c>
      <c r="K69" s="36">
        <v>600.9767759999995</v>
      </c>
      <c r="L69" s="36">
        <v>251.73112799999944</v>
      </c>
      <c r="M69" s="36">
        <v>293.057718</v>
      </c>
      <c r="N69" s="36">
        <v>858.806466</v>
      </c>
      <c r="O69" s="36">
        <v>2707.807476999997</v>
      </c>
    </row>
    <row r="70" spans="2:15" s="133" customFormat="1" ht="11.25">
      <c r="B70" s="35">
        <v>2002</v>
      </c>
      <c r="C70" s="36">
        <v>174.49570700000004</v>
      </c>
      <c r="D70" s="36">
        <v>266.2090800000001</v>
      </c>
      <c r="E70" s="36">
        <v>602.0167839999999</v>
      </c>
      <c r="F70" s="36">
        <v>501.5947779999997</v>
      </c>
      <c r="G70" s="36">
        <v>384.4778889999998</v>
      </c>
      <c r="H70" s="36">
        <v>684.9299850000002</v>
      </c>
      <c r="I70" s="36">
        <v>1209.5111369999995</v>
      </c>
      <c r="J70" s="36">
        <v>1583.9505420000005</v>
      </c>
      <c r="K70" s="36">
        <v>2497.0302409999995</v>
      </c>
      <c r="L70" s="36">
        <v>2200.389889</v>
      </c>
      <c r="M70" s="36">
        <v>1286.9768589999999</v>
      </c>
      <c r="N70" s="36">
        <v>1807.4203790000006</v>
      </c>
      <c r="O70" s="36">
        <v>13199.003270000001</v>
      </c>
    </row>
    <row r="71" spans="2:15" s="133" customFormat="1" ht="11.25">
      <c r="B71" s="35">
        <v>2003</v>
      </c>
      <c r="C71" s="36">
        <v>1160.8524690000004</v>
      </c>
      <c r="D71" s="36">
        <v>1121.97662</v>
      </c>
      <c r="E71" s="36">
        <v>1544.1282529999999</v>
      </c>
      <c r="F71" s="36">
        <v>1730.4071839999997</v>
      </c>
      <c r="G71" s="36">
        <v>2527.1534890000003</v>
      </c>
      <c r="H71" s="36">
        <v>2362.121979</v>
      </c>
      <c r="I71" s="36">
        <v>2065.4306830000005</v>
      </c>
      <c r="J71" s="36">
        <v>2683.1064490000003</v>
      </c>
      <c r="K71" s="36">
        <v>2675.2759699999997</v>
      </c>
      <c r="L71" s="36">
        <v>2548.6728969999995</v>
      </c>
      <c r="M71" s="36">
        <v>1730.7286049999993</v>
      </c>
      <c r="N71" s="36">
        <v>2763.6579560000005</v>
      </c>
      <c r="O71" s="36">
        <v>24913.512554</v>
      </c>
    </row>
    <row r="72" spans="2:15" s="133" customFormat="1" ht="11.25">
      <c r="B72" s="35">
        <v>2004</v>
      </c>
      <c r="C72" s="36">
        <v>1595.41478</v>
      </c>
      <c r="D72" s="36">
        <v>1977.650592</v>
      </c>
      <c r="E72" s="36">
        <v>2600.0871260000004</v>
      </c>
      <c r="F72" s="36">
        <v>1976.1040389999998</v>
      </c>
      <c r="G72" s="36">
        <v>3130.6826300000002</v>
      </c>
      <c r="H72" s="36">
        <v>3818.7784580000007</v>
      </c>
      <c r="I72" s="36">
        <v>3485.380098999999</v>
      </c>
      <c r="J72" s="36">
        <v>3451.3046109999996</v>
      </c>
      <c r="K72" s="36">
        <v>3188.2733100000005</v>
      </c>
      <c r="L72" s="36">
        <v>3021.198133</v>
      </c>
      <c r="M72" s="36">
        <v>2094.5109939999993</v>
      </c>
      <c r="N72" s="36">
        <v>3527.2329900000004</v>
      </c>
      <c r="O72" s="36">
        <v>33866.617762</v>
      </c>
    </row>
    <row r="73" spans="2:15" s="133" customFormat="1" ht="11.25">
      <c r="B73" s="35">
        <v>2005</v>
      </c>
      <c r="C73" s="36">
        <v>2199.8644780000004</v>
      </c>
      <c r="D73" s="36">
        <v>2791.684434999999</v>
      </c>
      <c r="E73" s="36">
        <v>3361.3928969999997</v>
      </c>
      <c r="F73" s="36">
        <v>3888.8034529999995</v>
      </c>
      <c r="G73" s="36">
        <v>3463.727869000001</v>
      </c>
      <c r="H73" s="36">
        <v>4051.98459</v>
      </c>
      <c r="I73" s="36">
        <v>5021.95657</v>
      </c>
      <c r="J73" s="36">
        <v>3670.647119</v>
      </c>
      <c r="K73" s="36">
        <v>4339.064181</v>
      </c>
      <c r="L73" s="36">
        <v>3695.7450709999994</v>
      </c>
      <c r="M73" s="36">
        <v>4093.590701000001</v>
      </c>
      <c r="N73" s="36">
        <v>4350.324076999999</v>
      </c>
      <c r="O73" s="36">
        <v>44928.785441</v>
      </c>
    </row>
    <row r="74" spans="2:15" s="133" customFormat="1" ht="11.25">
      <c r="B74" s="35">
        <v>2006</v>
      </c>
      <c r="C74" s="36">
        <v>2836.270541</v>
      </c>
      <c r="D74" s="36">
        <v>2823.83644</v>
      </c>
      <c r="E74" s="36">
        <v>3690.4433530000006</v>
      </c>
      <c r="F74" s="36">
        <v>3089.1938710000004</v>
      </c>
      <c r="G74" s="36">
        <v>3016.7240109999993</v>
      </c>
      <c r="H74" s="36">
        <v>4097.952781999999</v>
      </c>
      <c r="I74" s="36">
        <v>5659.461742</v>
      </c>
      <c r="J74" s="36">
        <v>4554.6351190000005</v>
      </c>
      <c r="K74" s="36">
        <v>4467.996841</v>
      </c>
      <c r="L74" s="36">
        <v>3951.152201000001</v>
      </c>
      <c r="M74" s="36">
        <v>3238.730216</v>
      </c>
      <c r="N74" s="36">
        <v>5051.861402</v>
      </c>
      <c r="O74" s="36">
        <v>46478.258519</v>
      </c>
    </row>
    <row r="75" spans="2:15" s="133" customFormat="1" ht="11.25">
      <c r="B75" s="35">
        <v>2007</v>
      </c>
      <c r="C75" s="36">
        <v>2515.548998</v>
      </c>
      <c r="D75" s="36">
        <v>2899.270482</v>
      </c>
      <c r="E75" s="36">
        <v>3306.2474059999986</v>
      </c>
      <c r="F75" s="36">
        <v>4183.184331999999</v>
      </c>
      <c r="G75" s="36">
        <v>3853.342866000001</v>
      </c>
      <c r="H75" s="36">
        <v>3819.4622170000002</v>
      </c>
      <c r="I75" s="36">
        <v>3343.9803819999997</v>
      </c>
      <c r="J75" s="36">
        <v>3541.375505</v>
      </c>
      <c r="K75" s="36">
        <v>3474.7614969999995</v>
      </c>
      <c r="L75" s="36">
        <v>3430.2071369999994</v>
      </c>
      <c r="M75" s="36">
        <v>2020.4786489999988</v>
      </c>
      <c r="N75" s="36">
        <v>3638.329807</v>
      </c>
      <c r="O75" s="36">
        <v>40026.189278</v>
      </c>
    </row>
    <row r="76" spans="2:15" s="133" customFormat="1" ht="11.25">
      <c r="B76" s="35">
        <v>2008</v>
      </c>
      <c r="C76" s="36">
        <v>922.308027000001</v>
      </c>
      <c r="D76" s="36">
        <v>849.4466620000003</v>
      </c>
      <c r="E76" s="36">
        <v>988.0406249999996</v>
      </c>
      <c r="F76" s="36">
        <v>1737.5784500000009</v>
      </c>
      <c r="G76" s="36">
        <v>4075.0869079999993</v>
      </c>
      <c r="H76" s="36">
        <v>2728.6237159999982</v>
      </c>
      <c r="I76" s="36">
        <v>3329.5612720000026</v>
      </c>
      <c r="J76" s="36">
        <v>2300.348303999999</v>
      </c>
      <c r="K76" s="36">
        <v>2757.8659210000005</v>
      </c>
      <c r="L76" s="36">
        <v>1328.058251999999</v>
      </c>
      <c r="M76" s="36">
        <v>1634.0343730000004</v>
      </c>
      <c r="N76" s="36">
        <v>2316.226892999999</v>
      </c>
      <c r="O76" s="36">
        <v>24967.179403000002</v>
      </c>
    </row>
    <row r="77" spans="2:15" s="133" customFormat="1" ht="11.25">
      <c r="B77" s="35">
        <v>2009</v>
      </c>
      <c r="C77" s="36">
        <v>-529.5557840000001</v>
      </c>
      <c r="D77" s="36">
        <v>1760.9271829999998</v>
      </c>
      <c r="E77" s="36">
        <v>1756.605603</v>
      </c>
      <c r="F77" s="36">
        <v>3692.4711119999993</v>
      </c>
      <c r="G77" s="36">
        <v>2623.479738</v>
      </c>
      <c r="H77" s="36">
        <v>4604.034106000001</v>
      </c>
      <c r="I77" s="36">
        <v>2910.904009</v>
      </c>
      <c r="J77" s="36">
        <v>3053.357763</v>
      </c>
      <c r="K77" s="36">
        <v>1308.888245</v>
      </c>
      <c r="L77" s="36">
        <v>1315.9905259999996</v>
      </c>
      <c r="M77" s="36">
        <v>610.4347239999988</v>
      </c>
      <c r="N77" s="36">
        <v>2168.85765</v>
      </c>
      <c r="O77" s="36">
        <v>25276.394874999998</v>
      </c>
    </row>
    <row r="78" spans="1:15" s="133" customFormat="1" ht="11.25">
      <c r="A78" s="134"/>
      <c r="B78" s="35">
        <v>2010</v>
      </c>
      <c r="C78" s="36">
        <v>-179.5379639999992</v>
      </c>
      <c r="D78" s="36">
        <v>389.4838129999989</v>
      </c>
      <c r="E78" s="36">
        <v>672.66993</v>
      </c>
      <c r="F78" s="36">
        <v>1282.9879500000006</v>
      </c>
      <c r="G78" s="36">
        <v>3454.667421</v>
      </c>
      <c r="H78" s="36">
        <v>2266.6895050000003</v>
      </c>
      <c r="I78" s="36">
        <v>1343.8032009999988</v>
      </c>
      <c r="J78" s="36">
        <v>2392.491911000001</v>
      </c>
      <c r="K78" s="36">
        <v>1077.544686000001</v>
      </c>
      <c r="L78" s="36">
        <v>1826.0525190000008</v>
      </c>
      <c r="M78" s="36">
        <v>291.48690599999827</v>
      </c>
      <c r="N78" s="36">
        <v>5344.063230000002</v>
      </c>
      <c r="O78" s="36">
        <v>20162.403108000002</v>
      </c>
    </row>
    <row r="79" spans="1:15" s="133" customFormat="1" ht="11.25">
      <c r="A79" s="134"/>
      <c r="B79" s="51">
        <v>2011</v>
      </c>
      <c r="C79" s="36">
        <v>397.65782899999977</v>
      </c>
      <c r="D79" s="36">
        <v>1194.1694630000002</v>
      </c>
      <c r="E79" s="36">
        <v>1553.8975360000004</v>
      </c>
      <c r="F79" s="36">
        <v>1861.1139040000016</v>
      </c>
      <c r="G79" s="36">
        <v>3523.4170699999995</v>
      </c>
      <c r="H79" s="36">
        <v>4429.551883</v>
      </c>
      <c r="I79" s="36">
        <v>3137.9731539999993</v>
      </c>
      <c r="J79" s="36">
        <v>3892.891073999999</v>
      </c>
      <c r="K79" s="36">
        <v>3072.0752780000003</v>
      </c>
      <c r="L79" s="36">
        <v>2358.0101130000003</v>
      </c>
      <c r="M79" s="36">
        <v>570.4502049999974</v>
      </c>
      <c r="N79" s="36">
        <v>3801.496527000003</v>
      </c>
      <c r="O79" s="36">
        <v>29792.704036</v>
      </c>
    </row>
    <row r="80" spans="1:15" s="133" customFormat="1" ht="11.25">
      <c r="A80" s="134"/>
      <c r="B80" s="51">
        <v>2012</v>
      </c>
      <c r="C80" s="36">
        <v>-1306.600238000001</v>
      </c>
      <c r="D80" s="36">
        <v>1706.1336999999985</v>
      </c>
      <c r="E80" s="36">
        <v>2023.987051</v>
      </c>
      <c r="F80" s="36">
        <v>879.5732519999983</v>
      </c>
      <c r="G80" s="36">
        <v>2961.7505249999995</v>
      </c>
      <c r="H80" s="36">
        <v>800.2752579999978</v>
      </c>
      <c r="I80" s="36">
        <v>2865.849349</v>
      </c>
      <c r="J80" s="36">
        <v>3226.0730920000024</v>
      </c>
      <c r="K80" s="36">
        <v>2555.9577229999995</v>
      </c>
      <c r="L80" s="36">
        <v>1659.4351169999973</v>
      </c>
      <c r="M80" s="36">
        <v>-186.55600200000117</v>
      </c>
      <c r="N80" s="36">
        <v>2248.779649</v>
      </c>
      <c r="O80" s="36">
        <v>19434.65847599999</v>
      </c>
    </row>
    <row r="81" spans="1:15" s="133" customFormat="1" ht="11.25">
      <c r="A81" s="134"/>
      <c r="B81" s="155">
        <v>2013</v>
      </c>
      <c r="C81" s="138">
        <v>-4036.3295199999993</v>
      </c>
      <c r="D81" s="138">
        <v>-1277.826656000001</v>
      </c>
      <c r="E81" s="138">
        <v>161.43243099999745</v>
      </c>
      <c r="F81" s="138">
        <v>-995.1418709999998</v>
      </c>
      <c r="G81" s="138">
        <v>758.7908959999986</v>
      </c>
      <c r="H81" s="138">
        <v>2300.9742869999973</v>
      </c>
      <c r="I81" s="138">
        <v>-1897.6181909999978</v>
      </c>
      <c r="J81" s="156">
        <v>1226</v>
      </c>
      <c r="K81" s="138"/>
      <c r="L81" s="138"/>
      <c r="M81" s="156"/>
      <c r="N81" s="156"/>
      <c r="O81" s="138">
        <v>-3759.7186240000046</v>
      </c>
    </row>
    <row r="82" s="133" customFormat="1" ht="11.25">
      <c r="B82" s="51" t="s">
        <v>148</v>
      </c>
    </row>
    <row r="83" ht="11.25">
      <c r="C83" s="144"/>
    </row>
    <row r="84" ht="11.25">
      <c r="C84" s="144"/>
    </row>
    <row r="85" ht="11.25">
      <c r="C85" s="144"/>
    </row>
    <row r="86" ht="11.25">
      <c r="C86" s="144"/>
    </row>
    <row r="87" ht="11.25">
      <c r="C87" s="144"/>
    </row>
  </sheetData>
  <sheetProtection/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P54"/>
  <sheetViews>
    <sheetView showGridLines="0" zoomScaleSheetLayoutView="100" zoomScalePageLayoutView="0" workbookViewId="0" topLeftCell="A49">
      <selection activeCell="P55" sqref="P55"/>
    </sheetView>
  </sheetViews>
  <sheetFormatPr defaultColWidth="14.8515625" defaultRowHeight="12.75"/>
  <cols>
    <col min="1" max="1" width="3.7109375" style="160" customWidth="1"/>
    <col min="2" max="2" width="6.8515625" style="160" customWidth="1"/>
    <col min="3" max="3" width="10.28125" style="160" customWidth="1"/>
    <col min="4" max="4" width="12.28125" style="160" bestFit="1" customWidth="1"/>
    <col min="5" max="14" width="10.28125" style="160" customWidth="1"/>
    <col min="15" max="16384" width="14.8515625" style="160" customWidth="1"/>
  </cols>
  <sheetData>
    <row r="1" spans="2:14" s="98" customFormat="1" ht="12.75">
      <c r="B1" s="99" t="s">
        <v>86</v>
      </c>
      <c r="C1" s="100"/>
      <c r="D1" s="7"/>
      <c r="E1" s="7"/>
      <c r="F1" s="7"/>
      <c r="N1" s="101" t="str">
        <f>'Tab 1'!U1</f>
        <v>Carta de Conjuntura | Set 2013</v>
      </c>
    </row>
    <row r="3" s="133" customFormat="1" ht="11.25">
      <c r="B3" s="44" t="s">
        <v>49</v>
      </c>
    </row>
    <row r="4" s="133" customFormat="1" ht="11.25">
      <c r="B4" s="45" t="s">
        <v>28</v>
      </c>
    </row>
    <row r="5" spans="2:14" s="133" customFormat="1" ht="11.25">
      <c r="B5" s="46" t="s">
        <v>115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</row>
    <row r="6" spans="2:14" s="133" customFormat="1" ht="12" thickBot="1">
      <c r="B6" s="136" t="s">
        <v>18</v>
      </c>
      <c r="C6" s="137" t="s">
        <v>30</v>
      </c>
      <c r="D6" s="137" t="s">
        <v>31</v>
      </c>
      <c r="E6" s="137" t="s">
        <v>32</v>
      </c>
      <c r="F6" s="137" t="s">
        <v>33</v>
      </c>
      <c r="G6" s="137" t="s">
        <v>34</v>
      </c>
      <c r="H6" s="137" t="s">
        <v>35</v>
      </c>
      <c r="I6" s="137" t="s">
        <v>36</v>
      </c>
      <c r="J6" s="137" t="s">
        <v>37</v>
      </c>
      <c r="K6" s="137" t="s">
        <v>38</v>
      </c>
      <c r="L6" s="137" t="s">
        <v>39</v>
      </c>
      <c r="M6" s="137" t="s">
        <v>40</v>
      </c>
      <c r="N6" s="137" t="s">
        <v>41</v>
      </c>
    </row>
    <row r="7" spans="2:14" s="133" customFormat="1" ht="12" thickTop="1">
      <c r="B7" s="37">
        <v>1994</v>
      </c>
      <c r="C7" s="39">
        <v>-2.3513291059714225</v>
      </c>
      <c r="D7" s="39">
        <v>-3.8479032615153175</v>
      </c>
      <c r="E7" s="39">
        <v>-4.5110452523838385</v>
      </c>
      <c r="F7" s="39">
        <v>20.047808143501623</v>
      </c>
      <c r="G7" s="39">
        <v>33.8906546299002</v>
      </c>
      <c r="H7" s="39">
        <v>15.12003447923198</v>
      </c>
      <c r="I7" s="39">
        <v>9.191889273087138</v>
      </c>
      <c r="J7" s="39">
        <v>22.25171247125539</v>
      </c>
      <c r="K7" s="39">
        <v>20.82481414963686</v>
      </c>
      <c r="L7" s="39">
        <v>18.578612416598396</v>
      </c>
      <c r="M7" s="39">
        <v>16.871071044400466</v>
      </c>
      <c r="N7" s="39">
        <v>8.89354588662421</v>
      </c>
    </row>
    <row r="8" spans="2:14" s="133" customFormat="1" ht="11.25">
      <c r="B8" s="37">
        <v>1995</v>
      </c>
      <c r="C8" s="39">
        <v>8.481473580647325</v>
      </c>
      <c r="D8" s="39">
        <v>6.24183994367129</v>
      </c>
      <c r="E8" s="39">
        <v>13.38021673704326</v>
      </c>
      <c r="F8" s="39">
        <v>-6.627983574205453</v>
      </c>
      <c r="G8" s="39">
        <v>8.873993622727184</v>
      </c>
      <c r="H8" s="39">
        <v>10.51527069575382</v>
      </c>
      <c r="I8" s="39">
        <v>7.115580536166521</v>
      </c>
      <c r="J8" s="39">
        <v>6.445276347417783</v>
      </c>
      <c r="K8" s="39">
        <v>0.11540011760649005</v>
      </c>
      <c r="L8" s="39">
        <v>14.643913532155706</v>
      </c>
      <c r="M8" s="39">
        <v>9.217963396125462</v>
      </c>
      <c r="N8" s="39">
        <v>4.3493508869627995</v>
      </c>
    </row>
    <row r="9" spans="2:14" s="133" customFormat="1" ht="11.25">
      <c r="B9" s="37">
        <v>1996</v>
      </c>
      <c r="C9" s="39">
        <v>16.534143232484656</v>
      </c>
      <c r="D9" s="39">
        <v>15.347070205950896</v>
      </c>
      <c r="E9" s="39">
        <v>-10.28086605351124</v>
      </c>
      <c r="F9" s="39">
        <v>25.85199486114287</v>
      </c>
      <c r="G9" s="39">
        <v>7.1577867404263085</v>
      </c>
      <c r="H9" s="39">
        <v>-6.795266746405593</v>
      </c>
      <c r="I9" s="39">
        <v>11.361043446021624</v>
      </c>
      <c r="J9" s="39">
        <v>-3.888381374316907</v>
      </c>
      <c r="K9" s="39">
        <v>-1.2394593449923552</v>
      </c>
      <c r="L9" s="39">
        <v>-4.931975401216848</v>
      </c>
      <c r="M9" s="39">
        <v>-3.3668713642574843</v>
      </c>
      <c r="N9" s="39">
        <v>-2.2101271796312605</v>
      </c>
    </row>
    <row r="10" spans="2:14" s="133" customFormat="1" ht="11.25">
      <c r="B10" s="37">
        <v>1997</v>
      </c>
      <c r="C10" s="39">
        <v>6.094201139623823</v>
      </c>
      <c r="D10" s="39">
        <v>-7.6091428826450365</v>
      </c>
      <c r="E10" s="39">
        <v>12.18552512033131</v>
      </c>
      <c r="F10" s="39">
        <v>8.267979979727947</v>
      </c>
      <c r="G10" s="39">
        <v>3.3309855781398445</v>
      </c>
      <c r="H10" s="39">
        <v>26.137576054400835</v>
      </c>
      <c r="I10" s="39">
        <v>17.489646695395344</v>
      </c>
      <c r="J10" s="39">
        <v>15.840319803108915</v>
      </c>
      <c r="K10" s="39">
        <v>11.495602304399256</v>
      </c>
      <c r="L10" s="39">
        <v>14.448316195245559</v>
      </c>
      <c r="M10" s="39">
        <v>1.6456757093630037</v>
      </c>
      <c r="N10" s="39">
        <v>19.65717300045582</v>
      </c>
    </row>
    <row r="11" spans="2:14" s="133" customFormat="1" ht="11.25">
      <c r="B11" s="37">
        <v>1998</v>
      </c>
      <c r="C11" s="39">
        <v>6.303957629431878</v>
      </c>
      <c r="D11" s="39">
        <v>18.129540571586023</v>
      </c>
      <c r="E11" s="39">
        <v>11.783649552662801</v>
      </c>
      <c r="F11" s="39">
        <v>-1.0356707871498672</v>
      </c>
      <c r="G11" s="39">
        <v>-0.9429158011544203</v>
      </c>
      <c r="H11" s="39">
        <v>0.8826093127452639</v>
      </c>
      <c r="I11" s="39">
        <v>-5.12876858172805</v>
      </c>
      <c r="J11" s="39">
        <v>-21.46247679751594</v>
      </c>
      <c r="K11" s="39">
        <v>-1.094455338177025</v>
      </c>
      <c r="L11" s="39">
        <v>-16.192706732453566</v>
      </c>
      <c r="M11" s="39">
        <v>-6.851877254664229</v>
      </c>
      <c r="N11" s="39">
        <v>-13.018592258728766</v>
      </c>
    </row>
    <row r="12" spans="2:14" s="133" customFormat="1" ht="11.25">
      <c r="B12" s="37">
        <v>1999</v>
      </c>
      <c r="C12" s="39">
        <v>-24.706168836842767</v>
      </c>
      <c r="D12" s="39">
        <v>-12.084714108814376</v>
      </c>
      <c r="E12" s="39">
        <v>-10.401822838061214</v>
      </c>
      <c r="F12" s="39">
        <v>-19.006096937940107</v>
      </c>
      <c r="G12" s="39">
        <v>-4.888766655550036</v>
      </c>
      <c r="H12" s="39">
        <v>-11.741890981123582</v>
      </c>
      <c r="I12" s="39">
        <v>-17.162863241254968</v>
      </c>
      <c r="J12" s="39">
        <v>7.312974313896259</v>
      </c>
      <c r="K12" s="39">
        <v>-7.734663932474739</v>
      </c>
      <c r="L12" s="39">
        <v>7.15076377792534</v>
      </c>
      <c r="M12" s="39">
        <v>8.054339914191978</v>
      </c>
      <c r="N12" s="39">
        <v>18.517663761152026</v>
      </c>
    </row>
    <row r="13" spans="2:14" s="133" customFormat="1" ht="11.25">
      <c r="B13" s="37">
        <v>2000</v>
      </c>
      <c r="C13" s="39">
        <v>17.114215337472682</v>
      </c>
      <c r="D13" s="39">
        <v>26.264394650459554</v>
      </c>
      <c r="E13" s="39">
        <v>16.81281614687251</v>
      </c>
      <c r="F13" s="39">
        <v>12.86815283056777</v>
      </c>
      <c r="G13" s="39">
        <v>15.480849357531312</v>
      </c>
      <c r="H13" s="39">
        <v>12.775437568131887</v>
      </c>
      <c r="I13" s="39">
        <v>21.590306809998406</v>
      </c>
      <c r="J13" s="39">
        <v>29.115707209708972</v>
      </c>
      <c r="K13" s="39">
        <v>12.905029640871902</v>
      </c>
      <c r="L13" s="39">
        <v>7.8333183584613275</v>
      </c>
      <c r="M13" s="39">
        <v>9.811441888870064</v>
      </c>
      <c r="N13" s="39">
        <v>-0.25226253566297263</v>
      </c>
    </row>
    <row r="14" spans="2:14" s="133" customFormat="1" ht="11.25">
      <c r="B14" s="35">
        <v>2001</v>
      </c>
      <c r="C14" s="39">
        <v>31.493406092289877</v>
      </c>
      <c r="D14" s="39">
        <v>-0.9236539959026291</v>
      </c>
      <c r="E14" s="39">
        <v>15.64372996150649</v>
      </c>
      <c r="F14" s="39">
        <v>13.183936929988494</v>
      </c>
      <c r="G14" s="39">
        <v>6.0623895370650605</v>
      </c>
      <c r="H14" s="39">
        <v>3.787254088609915</v>
      </c>
      <c r="I14" s="39">
        <v>-0.7158207809061623</v>
      </c>
      <c r="J14" s="39">
        <v>3.8146418107711355</v>
      </c>
      <c r="K14" s="39">
        <v>0.6857464236779354</v>
      </c>
      <c r="L14" s="39">
        <v>7.913065142951203</v>
      </c>
      <c r="M14" s="39">
        <v>2.5453247525958123</v>
      </c>
      <c r="N14" s="39">
        <v>-6.669941318287398</v>
      </c>
    </row>
    <row r="15" spans="2:14" s="133" customFormat="1" ht="11.25">
      <c r="B15" s="35">
        <v>2002</v>
      </c>
      <c r="C15" s="39">
        <v>-12.454933376114862</v>
      </c>
      <c r="D15" s="39">
        <v>-10.370004714027214</v>
      </c>
      <c r="E15" s="39">
        <v>-17.53170518982522</v>
      </c>
      <c r="F15" s="39">
        <v>-1.848015968611938</v>
      </c>
      <c r="G15" s="39">
        <v>-17.21469067204864</v>
      </c>
      <c r="H15" s="39">
        <v>-19.081301095168</v>
      </c>
      <c r="I15" s="39">
        <v>25.35965216809375</v>
      </c>
      <c r="J15" s="39">
        <v>0.4360721921421673</v>
      </c>
      <c r="K15" s="39">
        <v>36.51636108572296</v>
      </c>
      <c r="L15" s="39">
        <v>29.422160772615303</v>
      </c>
      <c r="M15" s="39">
        <v>13.947316108606799</v>
      </c>
      <c r="N15" s="39">
        <v>20.64405564062197</v>
      </c>
    </row>
    <row r="16" spans="2:14" s="133" customFormat="1" ht="11.25">
      <c r="B16" s="35">
        <v>2003</v>
      </c>
      <c r="C16" s="39">
        <v>21.006555800486872</v>
      </c>
      <c r="D16" s="39">
        <v>36.7469942655317</v>
      </c>
      <c r="E16" s="39">
        <v>22.978508915944484</v>
      </c>
      <c r="F16" s="39">
        <v>23.068737419827954</v>
      </c>
      <c r="G16" s="39">
        <v>43.477066090082374</v>
      </c>
      <c r="H16" s="39">
        <v>44.027937077256276</v>
      </c>
      <c r="I16" s="39">
        <v>-1.8625550764060805</v>
      </c>
      <c r="J16" s="39">
        <v>11.384949900958151</v>
      </c>
      <c r="K16" s="39">
        <v>12.207256796404465</v>
      </c>
      <c r="L16" s="39">
        <v>16.91567537291947</v>
      </c>
      <c r="M16" s="39">
        <v>16.71615786631162</v>
      </c>
      <c r="N16" s="39">
        <v>28.78464614169205</v>
      </c>
    </row>
    <row r="17" spans="2:14" s="133" customFormat="1" ht="11.25">
      <c r="B17" s="35">
        <v>2004</v>
      </c>
      <c r="C17" s="39">
        <v>20.748977634888544</v>
      </c>
      <c r="D17" s="39">
        <v>14.458088362134935</v>
      </c>
      <c r="E17" s="39">
        <v>51.42083877971233</v>
      </c>
      <c r="F17" s="39">
        <v>15.494513326608272</v>
      </c>
      <c r="G17" s="39">
        <v>24.736161485763986</v>
      </c>
      <c r="H17" s="39">
        <v>58.890415308530166</v>
      </c>
      <c r="I17" s="39">
        <v>47.37508782769451</v>
      </c>
      <c r="J17" s="39">
        <v>41.47668753910596</v>
      </c>
      <c r="K17" s="39">
        <v>22.60778194006314</v>
      </c>
      <c r="L17" s="39">
        <v>16.928549002855654</v>
      </c>
      <c r="M17" s="39">
        <v>36.44473634300347</v>
      </c>
      <c r="N17" s="39">
        <v>36.27124052802779</v>
      </c>
    </row>
    <row r="18" spans="2:14" s="133" customFormat="1" ht="11.25">
      <c r="B18" s="35">
        <v>2005</v>
      </c>
      <c r="C18" s="39">
        <v>28.363044598952825</v>
      </c>
      <c r="D18" s="39">
        <v>35.558273306834806</v>
      </c>
      <c r="E18" s="39">
        <v>16.695318628399036</v>
      </c>
      <c r="F18" s="39">
        <v>39.57248845751744</v>
      </c>
      <c r="G18" s="39">
        <v>23.56402798815207</v>
      </c>
      <c r="H18" s="39">
        <v>9.386530855790799</v>
      </c>
      <c r="I18" s="39">
        <v>22.951781991061317</v>
      </c>
      <c r="J18" s="39">
        <v>25.26523439680417</v>
      </c>
      <c r="K18" s="39">
        <v>19.180373747314782</v>
      </c>
      <c r="L18" s="39">
        <v>11.976258038419418</v>
      </c>
      <c r="M18" s="39">
        <v>32.18594389099605</v>
      </c>
      <c r="N18" s="39">
        <v>18.48399398273437</v>
      </c>
    </row>
    <row r="19" spans="2:14" s="133" customFormat="1" ht="11.25">
      <c r="B19" s="35">
        <v>2006</v>
      </c>
      <c r="C19" s="39">
        <v>24.535519586396592</v>
      </c>
      <c r="D19" s="39">
        <v>12.900123354471905</v>
      </c>
      <c r="E19" s="39">
        <v>22.936687091524277</v>
      </c>
      <c r="F19" s="39">
        <v>6.617022030490882</v>
      </c>
      <c r="G19" s="39">
        <v>4.7699493719653985</v>
      </c>
      <c r="H19" s="39">
        <v>12.111836933476594</v>
      </c>
      <c r="I19" s="39">
        <v>23.20957461906694</v>
      </c>
      <c r="J19" s="39">
        <v>20.283165124790358</v>
      </c>
      <c r="K19" s="39">
        <v>18.045748528193272</v>
      </c>
      <c r="L19" s="39">
        <v>27.877930291149067</v>
      </c>
      <c r="M19" s="39">
        <v>10.061946024118829</v>
      </c>
      <c r="N19" s="39">
        <v>12.352979607688287</v>
      </c>
    </row>
    <row r="20" spans="2:14" s="133" customFormat="1" ht="11.25">
      <c r="B20" s="35">
        <v>2007</v>
      </c>
      <c r="C20" s="39">
        <v>18.273336848317</v>
      </c>
      <c r="D20" s="39">
        <v>15.44305170708653</v>
      </c>
      <c r="E20" s="39">
        <v>13.093103976898623</v>
      </c>
      <c r="F20" s="39">
        <v>26.60523010532532</v>
      </c>
      <c r="G20" s="39">
        <v>32.435071067483314</v>
      </c>
      <c r="H20" s="39">
        <v>14.436011719317033</v>
      </c>
      <c r="I20" s="39">
        <v>3.4319719297609463</v>
      </c>
      <c r="J20" s="39">
        <v>10.447340253675709</v>
      </c>
      <c r="K20" s="39">
        <v>12.632872375882776</v>
      </c>
      <c r="L20" s="39">
        <v>24.261208927165523</v>
      </c>
      <c r="M20" s="39">
        <v>18.109424478209448</v>
      </c>
      <c r="N20" s="39">
        <v>16.029327663228422</v>
      </c>
    </row>
    <row r="21" spans="2:15" s="133" customFormat="1" ht="11.25">
      <c r="B21" s="35">
        <v>2008</v>
      </c>
      <c r="C21" s="39">
        <v>20.87622341807125</v>
      </c>
      <c r="D21" s="39">
        <v>26.36273513241396</v>
      </c>
      <c r="E21" s="39">
        <v>-2.14277559175432</v>
      </c>
      <c r="F21" s="39">
        <v>12.953844767089251</v>
      </c>
      <c r="G21" s="39">
        <v>41.44475445381781</v>
      </c>
      <c r="H21" s="39">
        <v>41.737989144111594</v>
      </c>
      <c r="I21" s="39">
        <v>44.84465669464643</v>
      </c>
      <c r="J21" s="39">
        <v>30.773701988930902</v>
      </c>
      <c r="K21" s="39">
        <v>41.307825749614956</v>
      </c>
      <c r="L21" s="39">
        <v>17.40561102072502</v>
      </c>
      <c r="M21" s="39">
        <v>4.990575453585722</v>
      </c>
      <c r="N21" s="39">
        <v>-2.9050013434533173</v>
      </c>
      <c r="O21" s="134"/>
    </row>
    <row r="22" spans="2:15" s="133" customFormat="1" ht="11.25">
      <c r="B22" s="35">
        <v>2009</v>
      </c>
      <c r="C22" s="39">
        <v>-26.3236784369276</v>
      </c>
      <c r="D22" s="39">
        <v>-25.105737279367226</v>
      </c>
      <c r="E22" s="39">
        <v>-6.3709147604614325</v>
      </c>
      <c r="F22" s="39">
        <v>-12.354245067556768</v>
      </c>
      <c r="G22" s="39">
        <v>-37.91452291342948</v>
      </c>
      <c r="H22" s="39">
        <v>-22.18821379080298</v>
      </c>
      <c r="I22" s="39">
        <v>-30.851076549921274</v>
      </c>
      <c r="J22" s="39">
        <v>-29.908625011594538</v>
      </c>
      <c r="K22" s="39">
        <v>-30.743476987540763</v>
      </c>
      <c r="L22" s="39">
        <v>-23.933383369198868</v>
      </c>
      <c r="M22" s="39">
        <v>-14.23263815690403</v>
      </c>
      <c r="N22" s="39">
        <v>4.6696594835574645</v>
      </c>
      <c r="O22" s="134"/>
    </row>
    <row r="23" spans="2:14" s="133" customFormat="1" ht="11.25">
      <c r="B23" s="35">
        <v>2010</v>
      </c>
      <c r="C23" s="39">
        <v>15.571042645557487</v>
      </c>
      <c r="D23" s="39">
        <v>27.234731304363248</v>
      </c>
      <c r="E23" s="39">
        <v>33.1797690815645</v>
      </c>
      <c r="F23" s="39">
        <v>23.045628479281866</v>
      </c>
      <c r="G23" s="39">
        <v>47.71057708206972</v>
      </c>
      <c r="H23" s="39">
        <v>18.151548056521438</v>
      </c>
      <c r="I23" s="39">
        <v>24.968265148585033</v>
      </c>
      <c r="J23" s="39">
        <v>38.981725914901766</v>
      </c>
      <c r="K23" s="39">
        <v>35.84713942522462</v>
      </c>
      <c r="L23" s="39">
        <v>30.527112595523498</v>
      </c>
      <c r="M23" s="39">
        <v>39.788847824328876</v>
      </c>
      <c r="N23" s="39">
        <v>44.63586025945365</v>
      </c>
    </row>
    <row r="24" spans="2:14" s="133" customFormat="1" ht="11.25">
      <c r="B24" s="35">
        <v>2011</v>
      </c>
      <c r="C24" s="39">
        <v>34.57994567714431</v>
      </c>
      <c r="D24" s="39">
        <v>37.18245970799627</v>
      </c>
      <c r="E24" s="39">
        <v>22.625833669779393</v>
      </c>
      <c r="F24" s="39">
        <v>33.0564984465902</v>
      </c>
      <c r="G24" s="39">
        <v>31.10383736250144</v>
      </c>
      <c r="H24" s="39">
        <v>38.58196659500091</v>
      </c>
      <c r="I24" s="39">
        <v>25.909419295880465</v>
      </c>
      <c r="J24" s="39">
        <v>35.9854632462707</v>
      </c>
      <c r="K24" s="39">
        <v>23.64104049749203</v>
      </c>
      <c r="L24" s="39">
        <v>20.454021668609702</v>
      </c>
      <c r="M24" s="39">
        <v>23.102016328264654</v>
      </c>
      <c r="N24" s="39">
        <v>5.779976067658521</v>
      </c>
    </row>
    <row r="25" spans="2:14" s="133" customFormat="1" ht="11.25">
      <c r="B25" s="35">
        <v>2012</v>
      </c>
      <c r="C25" s="39">
        <v>6.092092630716572</v>
      </c>
      <c r="D25" s="39">
        <v>7.741365825855873</v>
      </c>
      <c r="E25" s="39">
        <v>8.424542204730056</v>
      </c>
      <c r="F25" s="39">
        <v>-3.00738199796613</v>
      </c>
      <c r="G25" s="39">
        <v>0.026498297651267322</v>
      </c>
      <c r="H25" s="39">
        <v>-18.304824504607964</v>
      </c>
      <c r="I25" s="39">
        <v>-5.611389630823238</v>
      </c>
      <c r="J25" s="39">
        <v>-14.441176147738588</v>
      </c>
      <c r="K25" s="39">
        <v>-14.114953554187048</v>
      </c>
      <c r="L25" s="39">
        <v>-1.7009294616738946</v>
      </c>
      <c r="M25" s="39">
        <v>-5.9777676221451586</v>
      </c>
      <c r="N25" s="39">
        <v>-10.75107755457072</v>
      </c>
    </row>
    <row r="26" spans="2:14" s="133" customFormat="1" ht="11.25">
      <c r="B26" s="38">
        <v>2013</v>
      </c>
      <c r="C26" s="158">
        <v>-1.0810666996082685</v>
      </c>
      <c r="D26" s="158">
        <v>-13.747260324158994</v>
      </c>
      <c r="E26" s="158">
        <v>-7.605217231001138</v>
      </c>
      <c r="F26" s="158">
        <v>5.441778761390426</v>
      </c>
      <c r="G26" s="158">
        <v>-5.99784123528051</v>
      </c>
      <c r="H26" s="158">
        <v>9.203855644775082</v>
      </c>
      <c r="I26" s="158">
        <v>-0.9354381129771827</v>
      </c>
      <c r="J26" s="158">
        <v>-4.271100488787571</v>
      </c>
      <c r="K26" s="158"/>
      <c r="L26" s="158"/>
      <c r="M26" s="158"/>
      <c r="N26" s="158"/>
    </row>
    <row r="27" spans="2:4" s="133" customFormat="1" ht="11.25">
      <c r="B27" s="51" t="s">
        <v>43</v>
      </c>
      <c r="D27" s="40"/>
    </row>
    <row r="28" spans="2:4" s="133" customFormat="1" ht="11.25">
      <c r="B28" s="51"/>
      <c r="D28" s="40"/>
    </row>
    <row r="29" spans="2:14" s="133" customFormat="1" ht="11.25">
      <c r="B29" s="44"/>
      <c r="C29" s="40"/>
      <c r="E29" s="40"/>
      <c r="F29" s="40"/>
      <c r="G29" s="40"/>
      <c r="H29" s="40"/>
      <c r="I29" s="40"/>
      <c r="J29" s="40"/>
      <c r="K29" s="40"/>
      <c r="L29" s="40"/>
      <c r="M29" s="40"/>
      <c r="N29" s="40"/>
    </row>
    <row r="30" spans="2:6" s="133" customFormat="1" ht="11.25">
      <c r="B30" s="44" t="s">
        <v>50</v>
      </c>
      <c r="F30" s="159"/>
    </row>
    <row r="31" s="133" customFormat="1" ht="11.25">
      <c r="B31" s="45" t="s">
        <v>45</v>
      </c>
    </row>
    <row r="32" spans="2:14" s="133" customFormat="1" ht="11.25">
      <c r="B32" s="46" t="s">
        <v>115</v>
      </c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</row>
    <row r="33" spans="2:14" s="133" customFormat="1" ht="12" thickBot="1">
      <c r="B33" s="136" t="s">
        <v>18</v>
      </c>
      <c r="C33" s="137" t="s">
        <v>30</v>
      </c>
      <c r="D33" s="137" t="s">
        <v>31</v>
      </c>
      <c r="E33" s="137" t="s">
        <v>32</v>
      </c>
      <c r="F33" s="137" t="s">
        <v>33</v>
      </c>
      <c r="G33" s="137" t="s">
        <v>34</v>
      </c>
      <c r="H33" s="137" t="s">
        <v>35</v>
      </c>
      <c r="I33" s="137" t="s">
        <v>36</v>
      </c>
      <c r="J33" s="137" t="s">
        <v>37</v>
      </c>
      <c r="K33" s="137" t="s">
        <v>38</v>
      </c>
      <c r="L33" s="137" t="s">
        <v>39</v>
      </c>
      <c r="M33" s="137" t="s">
        <v>40</v>
      </c>
      <c r="N33" s="137" t="s">
        <v>41</v>
      </c>
    </row>
    <row r="34" spans="2:14" s="133" customFormat="1" ht="12" thickTop="1">
      <c r="B34" s="35">
        <v>1994</v>
      </c>
      <c r="C34" s="39">
        <v>-1.6439069007342266</v>
      </c>
      <c r="D34" s="39">
        <v>41.78697461344025</v>
      </c>
      <c r="E34" s="39">
        <v>12.415542427261306</v>
      </c>
      <c r="F34" s="39">
        <v>1.2813171430719361</v>
      </c>
      <c r="G34" s="39">
        <v>65.07961364860742</v>
      </c>
      <c r="H34" s="39">
        <v>9.008733627205068</v>
      </c>
      <c r="I34" s="39">
        <v>-9.243544498061041</v>
      </c>
      <c r="J34" s="39">
        <v>18.57583406035104</v>
      </c>
      <c r="K34" s="39">
        <v>19.109998860872214</v>
      </c>
      <c r="L34" s="39">
        <v>52.14873462361567</v>
      </c>
      <c r="M34" s="39">
        <v>101.7319499005918</v>
      </c>
      <c r="N34" s="39">
        <v>76.98067875543822</v>
      </c>
    </row>
    <row r="35" spans="2:14" s="133" customFormat="1" ht="11.25">
      <c r="B35" s="37">
        <v>1995</v>
      </c>
      <c r="C35" s="39">
        <v>85.66843892212566</v>
      </c>
      <c r="D35" s="39">
        <v>97.64947425713615</v>
      </c>
      <c r="E35" s="39">
        <v>109.93877205989446</v>
      </c>
      <c r="F35" s="39">
        <v>79.5321989070719</v>
      </c>
      <c r="G35" s="39">
        <v>86.56821058059792</v>
      </c>
      <c r="H35" s="39">
        <v>95.96440386212784</v>
      </c>
      <c r="I35" s="39">
        <v>59.20097366207058</v>
      </c>
      <c r="J35" s="39">
        <v>60.72685172231145</v>
      </c>
      <c r="K35" s="39">
        <v>39.61578476699334</v>
      </c>
      <c r="L35" s="39">
        <v>27.92276456372238</v>
      </c>
      <c r="M35" s="39">
        <v>0.5449703099772218</v>
      </c>
      <c r="N35" s="39">
        <v>-13.067205593774233</v>
      </c>
    </row>
    <row r="36" spans="2:14" s="133" customFormat="1" ht="11.25">
      <c r="B36" s="37">
        <v>1996</v>
      </c>
      <c r="C36" s="39">
        <v>4.747911601641208</v>
      </c>
      <c r="D36" s="39">
        <v>-14.397387855239796</v>
      </c>
      <c r="E36" s="39">
        <v>-17.89609043695891</v>
      </c>
      <c r="F36" s="39">
        <v>5.442665522380485</v>
      </c>
      <c r="G36" s="39">
        <v>-13.231953325718472</v>
      </c>
      <c r="H36" s="39">
        <v>-14.880373771768497</v>
      </c>
      <c r="I36" s="39">
        <v>20.085810974232764</v>
      </c>
      <c r="J36" s="39">
        <v>4.488480163621977</v>
      </c>
      <c r="K36" s="39">
        <v>28.77034226464947</v>
      </c>
      <c r="L36" s="39">
        <v>34.85432150801409</v>
      </c>
      <c r="M36" s="39">
        <v>14.956123451735536</v>
      </c>
      <c r="N36" s="39">
        <v>43.292419483143306</v>
      </c>
    </row>
    <row r="37" spans="2:14" s="133" customFormat="1" ht="11.25">
      <c r="B37" s="37">
        <v>1997</v>
      </c>
      <c r="C37" s="39">
        <v>-26.96861342533773</v>
      </c>
      <c r="D37" s="39">
        <v>23.71373234678924</v>
      </c>
      <c r="E37" s="39">
        <v>21.95456323271514</v>
      </c>
      <c r="F37" s="39">
        <v>35.85935111904111</v>
      </c>
      <c r="G37" s="39">
        <v>11.116761827450294</v>
      </c>
      <c r="H37" s="39">
        <v>24.955311740940502</v>
      </c>
      <c r="I37" s="39">
        <v>20.30392237254408</v>
      </c>
      <c r="J37" s="39">
        <v>15.186464703428527</v>
      </c>
      <c r="K37" s="39">
        <v>14.469986956166704</v>
      </c>
      <c r="L37" s="39">
        <v>2.69250192421151</v>
      </c>
      <c r="M37" s="39">
        <v>10.657538776669305</v>
      </c>
      <c r="N37" s="39">
        <v>-5.9561436558699725</v>
      </c>
    </row>
    <row r="38" spans="2:14" s="133" customFormat="1" ht="11.25">
      <c r="B38" s="37">
        <v>1998</v>
      </c>
      <c r="C38" s="39">
        <v>84.75491545500856</v>
      </c>
      <c r="D38" s="39">
        <v>-7.20288025124799</v>
      </c>
      <c r="E38" s="39">
        <v>9.298410998579577</v>
      </c>
      <c r="F38" s="39">
        <v>-16.361389324280083</v>
      </c>
      <c r="G38" s="39">
        <v>0.3096150792207819</v>
      </c>
      <c r="H38" s="39">
        <v>-9.680746276042552</v>
      </c>
      <c r="I38" s="39">
        <v>-6.710889309964275</v>
      </c>
      <c r="J38" s="39">
        <v>-22.600370307079174</v>
      </c>
      <c r="K38" s="39">
        <v>5.625324772835705</v>
      </c>
      <c r="L38" s="39">
        <v>-3.270937529027873</v>
      </c>
      <c r="M38" s="39">
        <v>-10.00423313536174</v>
      </c>
      <c r="N38" s="39">
        <v>-15.933863256105374</v>
      </c>
    </row>
    <row r="39" spans="2:14" s="133" customFormat="1" ht="11.25">
      <c r="B39" s="37">
        <v>1999</v>
      </c>
      <c r="C39" s="39">
        <v>-21.455937091205556</v>
      </c>
      <c r="D39" s="39">
        <v>-19.741220565424776</v>
      </c>
      <c r="E39" s="39">
        <v>-21.589830630929562</v>
      </c>
      <c r="F39" s="39">
        <v>-20.676996014222293</v>
      </c>
      <c r="G39" s="39">
        <v>-13.865486237178004</v>
      </c>
      <c r="H39" s="39">
        <v>-5.233223731647585</v>
      </c>
      <c r="I39" s="39">
        <v>-25.356589565147857</v>
      </c>
      <c r="J39" s="39">
        <v>7.414094491050527</v>
      </c>
      <c r="K39" s="39">
        <v>-26.073709391963018</v>
      </c>
      <c r="L39" s="39">
        <v>-18.32078623500435</v>
      </c>
      <c r="M39" s="39">
        <v>-4.236317944926782</v>
      </c>
      <c r="N39" s="39">
        <v>-0.11040264273559641</v>
      </c>
    </row>
    <row r="40" spans="2:14" s="133" customFormat="1" ht="11.25">
      <c r="B40" s="37">
        <v>2000</v>
      </c>
      <c r="C40" s="39">
        <v>-2.1060095640672016</v>
      </c>
      <c r="D40" s="39">
        <v>27.891066912278205</v>
      </c>
      <c r="E40" s="39">
        <v>9.87857817733202</v>
      </c>
      <c r="F40" s="39">
        <v>8.801972447853679</v>
      </c>
      <c r="G40" s="39">
        <v>15.217710265678441</v>
      </c>
      <c r="H40" s="39">
        <v>3.309282574567729</v>
      </c>
      <c r="I40" s="39">
        <v>21.376976821762117</v>
      </c>
      <c r="J40" s="39">
        <v>21.507341577371154</v>
      </c>
      <c r="K40" s="39">
        <v>18.94515532917971</v>
      </c>
      <c r="L40" s="39">
        <v>16.153726052792884</v>
      </c>
      <c r="M40" s="39">
        <v>11.284750607813688</v>
      </c>
      <c r="N40" s="39">
        <v>9.407093425224456</v>
      </c>
    </row>
    <row r="41" spans="2:14" s="133" customFormat="1" ht="11.25">
      <c r="B41" s="37">
        <v>2001</v>
      </c>
      <c r="C41" s="39">
        <v>40.5582720107313</v>
      </c>
      <c r="D41" s="39">
        <v>-1.031483722772386</v>
      </c>
      <c r="E41" s="39">
        <v>22.376566015284016</v>
      </c>
      <c r="F41" s="39">
        <v>15.371827923156388</v>
      </c>
      <c r="G41" s="39">
        <v>9.743879303890047</v>
      </c>
      <c r="H41" s="39">
        <v>3.422368559924327</v>
      </c>
      <c r="I41" s="39">
        <v>-0.6120071672608973</v>
      </c>
      <c r="J41" s="39">
        <v>-5.9898817171478935</v>
      </c>
      <c r="K41" s="39">
        <v>-17.618475746006645</v>
      </c>
      <c r="L41" s="39">
        <v>-8.172338047338922</v>
      </c>
      <c r="M41" s="39">
        <v>-16.52358226800702</v>
      </c>
      <c r="N41" s="39">
        <v>-28.25704112154469</v>
      </c>
    </row>
    <row r="42" spans="2:14" s="133" customFormat="1" ht="11.25">
      <c r="B42" s="35">
        <v>2002</v>
      </c>
      <c r="C42" s="39">
        <v>-24.21401958467738</v>
      </c>
      <c r="D42" s="39">
        <v>-15.202125440422765</v>
      </c>
      <c r="E42" s="39">
        <v>-32.74311240203346</v>
      </c>
      <c r="F42" s="39">
        <v>-10.045497016824335</v>
      </c>
      <c r="G42" s="39">
        <v>-21.227664985280725</v>
      </c>
      <c r="H42" s="39">
        <v>-28.621475621941308</v>
      </c>
      <c r="I42" s="39">
        <v>3.361643694120464</v>
      </c>
      <c r="J42" s="39">
        <v>-18.14409350213827</v>
      </c>
      <c r="K42" s="39">
        <v>-3.7974018451310543</v>
      </c>
      <c r="L42" s="39">
        <v>-9.986344491047749</v>
      </c>
      <c r="M42" s="39">
        <v>-8.673008424656004</v>
      </c>
      <c r="N42" s="39">
        <v>-1.439537965489135</v>
      </c>
    </row>
    <row r="43" spans="2:14" s="133" customFormat="1" ht="11.25">
      <c r="B43" s="35">
        <v>2003</v>
      </c>
      <c r="C43" s="39">
        <v>-3.9759052872721745</v>
      </c>
      <c r="D43" s="39">
        <v>14.43340491953573</v>
      </c>
      <c r="E43" s="39">
        <v>1.041907745400672</v>
      </c>
      <c r="F43" s="39">
        <v>-3.777429987636738</v>
      </c>
      <c r="G43" s="39">
        <v>-5.141886009911389</v>
      </c>
      <c r="H43" s="39">
        <v>3.5640799439701887</v>
      </c>
      <c r="I43" s="39">
        <v>-19.357811634075752</v>
      </c>
      <c r="J43" s="39">
        <v>-10.627537305352863</v>
      </c>
      <c r="K43" s="39">
        <v>15.370838625455118</v>
      </c>
      <c r="L43" s="39">
        <v>17.474502078138432</v>
      </c>
      <c r="M43" s="39">
        <v>10.774635380474828</v>
      </c>
      <c r="N43" s="39">
        <v>16.119908129564386</v>
      </c>
    </row>
    <row r="44" spans="2:14" s="133" customFormat="1" ht="11.25">
      <c r="B44" s="35">
        <v>2004</v>
      </c>
      <c r="C44" s="39">
        <v>15.44268069784569</v>
      </c>
      <c r="D44" s="39">
        <v>-3.3821058710831187</v>
      </c>
      <c r="E44" s="39">
        <v>44.345304924219505</v>
      </c>
      <c r="F44" s="39">
        <v>16.056507678984122</v>
      </c>
      <c r="G44" s="39">
        <v>25.296352257350296</v>
      </c>
      <c r="H44" s="39">
        <v>57.02741142529519</v>
      </c>
      <c r="I44" s="39">
        <v>36.47265020829076</v>
      </c>
      <c r="J44" s="39">
        <v>50.715814340001806</v>
      </c>
      <c r="K44" s="39">
        <v>24.59705266103962</v>
      </c>
      <c r="L44" s="39">
        <v>16.11201275057517</v>
      </c>
      <c r="M44" s="39">
        <v>42.70827450400441</v>
      </c>
      <c r="N44" s="39">
        <v>42.24610892671639</v>
      </c>
    </row>
    <row r="45" spans="2:14" s="133" customFormat="1" ht="11.25">
      <c r="B45" s="35">
        <v>2005</v>
      </c>
      <c r="C45" s="39">
        <v>24.757440943579923</v>
      </c>
      <c r="D45" s="39">
        <v>32.60759152577104</v>
      </c>
      <c r="E45" s="39">
        <v>10.572378088016876</v>
      </c>
      <c r="F45" s="39">
        <v>15.152188899873863</v>
      </c>
      <c r="G45" s="39">
        <v>31.943426238980766</v>
      </c>
      <c r="H45" s="39">
        <v>11.651904630347222</v>
      </c>
      <c r="I45" s="39">
        <v>9.621481707311318</v>
      </c>
      <c r="J45" s="39">
        <v>36.87294095540143</v>
      </c>
      <c r="K45" s="39">
        <v>9.803925248951707</v>
      </c>
      <c r="L45" s="39">
        <v>6.621869815844494</v>
      </c>
      <c r="M45" s="39">
        <v>10.404166837591955</v>
      </c>
      <c r="N45" s="39">
        <v>15.474599626807928</v>
      </c>
    </row>
    <row r="46" spans="2:14" s="133" customFormat="1" ht="11.25">
      <c r="B46" s="35">
        <v>2006</v>
      </c>
      <c r="C46" s="39">
        <v>22.696982396271757</v>
      </c>
      <c r="D46" s="39">
        <v>19.485784663633577</v>
      </c>
      <c r="E46" s="39">
        <v>30.41576259196377</v>
      </c>
      <c r="F46" s="39">
        <v>26.440343338544746</v>
      </c>
      <c r="G46" s="39">
        <v>14.377955536259579</v>
      </c>
      <c r="H46" s="39">
        <v>19.317612625145287</v>
      </c>
      <c r="I46" s="39">
        <v>31.92707814707816</v>
      </c>
      <c r="J46" s="39">
        <v>18.470904708569268</v>
      </c>
      <c r="K46" s="39">
        <v>28.403112586292757</v>
      </c>
      <c r="L46" s="39">
        <v>40.32156889939651</v>
      </c>
      <c r="M46" s="39">
        <v>28.924646604254157</v>
      </c>
      <c r="N46" s="39">
        <v>9.853097132917732</v>
      </c>
    </row>
    <row r="47" spans="2:14" s="133" customFormat="1" ht="11.25">
      <c r="B47" s="35">
        <v>2007</v>
      </c>
      <c r="C47" s="39">
        <v>31.27996351459672</v>
      </c>
      <c r="D47" s="39">
        <v>21.503802031263408</v>
      </c>
      <c r="E47" s="39">
        <v>24.348661520489266</v>
      </c>
      <c r="F47" s="39">
        <v>22.568986951403126</v>
      </c>
      <c r="G47" s="39">
        <v>34.38148429385599</v>
      </c>
      <c r="H47" s="39">
        <v>26.249137163520196</v>
      </c>
      <c r="I47" s="39">
        <v>34.83640853310304</v>
      </c>
      <c r="J47" s="39">
        <v>26.78042438489381</v>
      </c>
      <c r="K47" s="39">
        <v>31.842375093967945</v>
      </c>
      <c r="L47" s="39">
        <v>41.19328632794221</v>
      </c>
      <c r="M47" s="39">
        <v>38.95415575419201</v>
      </c>
      <c r="N47" s="39">
        <v>46.85311419316525</v>
      </c>
    </row>
    <row r="48" spans="2:14" s="133" customFormat="1" ht="11.25">
      <c r="B48" s="35">
        <v>2008</v>
      </c>
      <c r="C48" s="39">
        <v>45.89172764416196</v>
      </c>
      <c r="D48" s="39">
        <v>65.28471931993344</v>
      </c>
      <c r="E48" s="39">
        <v>21.309480204916966</v>
      </c>
      <c r="F48" s="39">
        <v>49.10891473931225</v>
      </c>
      <c r="G48" s="39">
        <v>55.4867505541891</v>
      </c>
      <c r="H48" s="39">
        <v>70.61329445748459</v>
      </c>
      <c r="I48" s="39">
        <v>58.89510612268518</v>
      </c>
      <c r="J48" s="39">
        <v>50.93902306711418</v>
      </c>
      <c r="K48" s="39">
        <v>61.43935123652797</v>
      </c>
      <c r="L48" s="39">
        <v>39.283400681231285</v>
      </c>
      <c r="M48" s="39">
        <v>9.040810631407314</v>
      </c>
      <c r="N48" s="39">
        <v>8.57871272402486</v>
      </c>
    </row>
    <row r="49" spans="2:15" s="133" customFormat="1" ht="11.25">
      <c r="B49" s="35">
        <v>2009</v>
      </c>
      <c r="C49" s="39">
        <v>-16.53719624550033</v>
      </c>
      <c r="D49" s="39">
        <v>-34.51741790102364</v>
      </c>
      <c r="E49" s="39">
        <v>-13.523871636330032</v>
      </c>
      <c r="F49" s="39">
        <v>-29.963071258311192</v>
      </c>
      <c r="G49" s="39">
        <v>-38.52813528857952</v>
      </c>
      <c r="H49" s="39">
        <v>-37.82573478315263</v>
      </c>
      <c r="I49" s="39">
        <v>-34.405296839447495</v>
      </c>
      <c r="J49" s="39">
        <v>-38.16822145198155</v>
      </c>
      <c r="K49" s="39">
        <v>-27.260645397119077</v>
      </c>
      <c r="L49" s="39">
        <v>-25.71281254764578</v>
      </c>
      <c r="M49" s="39">
        <v>-8.202747962678048</v>
      </c>
      <c r="N49" s="39">
        <v>6.891425774957161</v>
      </c>
      <c r="O49" s="134"/>
    </row>
    <row r="50" spans="2:16" s="133" customFormat="1" ht="11.25">
      <c r="B50" s="35">
        <v>2010</v>
      </c>
      <c r="C50" s="39">
        <v>11.37692741237053</v>
      </c>
      <c r="D50" s="39">
        <v>50.88858426739946</v>
      </c>
      <c r="E50" s="39">
        <v>49.760256406569134</v>
      </c>
      <c r="F50" s="39">
        <v>60.82962573039998</v>
      </c>
      <c r="G50" s="39">
        <v>52.20245720030026</v>
      </c>
      <c r="H50" s="39">
        <v>50.32032651083593</v>
      </c>
      <c r="I50" s="39">
        <v>45.39296208598769</v>
      </c>
      <c r="J50" s="39">
        <v>56.14157462530556</v>
      </c>
      <c r="K50" s="39">
        <v>41.427224922792206</v>
      </c>
      <c r="L50" s="39">
        <v>29.678525197924888</v>
      </c>
      <c r="M50" s="39">
        <v>44.45428058454659</v>
      </c>
      <c r="N50" s="39">
        <v>26.682718216421986</v>
      </c>
      <c r="O50" s="134"/>
      <c r="P50" s="134"/>
    </row>
    <row r="51" spans="2:16" s="133" customFormat="1" ht="11.25">
      <c r="B51" s="35">
        <v>2011</v>
      </c>
      <c r="C51" s="39">
        <v>29.013538051090613</v>
      </c>
      <c r="D51" s="39">
        <v>31.594047116117906</v>
      </c>
      <c r="E51" s="39">
        <v>17.783331535451772</v>
      </c>
      <c r="F51" s="39">
        <v>31.946737798241887</v>
      </c>
      <c r="G51" s="39">
        <v>38.16304776360524</v>
      </c>
      <c r="H51" s="39">
        <v>29.89302279650321</v>
      </c>
      <c r="I51" s="39">
        <v>17.054084681699333</v>
      </c>
      <c r="J51" s="39">
        <v>32.18910283624721</v>
      </c>
      <c r="K51" s="39">
        <v>13.842314856243366</v>
      </c>
      <c r="L51" s="39">
        <v>19.496833582058272</v>
      </c>
      <c r="M51" s="39">
        <v>21.885496287765594</v>
      </c>
      <c r="N51" s="39">
        <v>17.66801446791286</v>
      </c>
      <c r="O51" s="134"/>
      <c r="P51" s="134"/>
    </row>
    <row r="52" spans="2:14" s="133" customFormat="1" ht="11.25">
      <c r="B52" s="51">
        <v>2012</v>
      </c>
      <c r="C52" s="39">
        <v>17.75787731446057</v>
      </c>
      <c r="D52" s="39">
        <v>5.041461793514546</v>
      </c>
      <c r="E52" s="39">
        <v>6.5117334850925745</v>
      </c>
      <c r="F52" s="39">
        <v>2.0471001369252395</v>
      </c>
      <c r="G52" s="39">
        <v>2.884478154209358</v>
      </c>
      <c r="H52" s="39">
        <v>-3.6707426836960266</v>
      </c>
      <c r="I52" s="39">
        <v>-5.108928666459256</v>
      </c>
      <c r="J52" s="39">
        <v>-13.97121958527171</v>
      </c>
      <c r="K52" s="39">
        <v>-13.70682202123714</v>
      </c>
      <c r="L52" s="39">
        <v>1.6276966178586871</v>
      </c>
      <c r="M52" s="39">
        <v>-2.5683180621883905</v>
      </c>
      <c r="N52" s="39">
        <v>-4.508398830477455</v>
      </c>
    </row>
    <row r="53" spans="2:14" s="133" customFormat="1" ht="11.25">
      <c r="B53" s="38">
        <v>2013</v>
      </c>
      <c r="C53" s="158">
        <v>14.644987393046605</v>
      </c>
      <c r="D53" s="158">
        <v>3.0979257575519226</v>
      </c>
      <c r="E53" s="158">
        <v>1.4414765887371894</v>
      </c>
      <c r="F53" s="158">
        <v>15.73025642781638</v>
      </c>
      <c r="G53" s="158">
        <v>4.002222469304151</v>
      </c>
      <c r="H53" s="158">
        <v>1.5119634840226936</v>
      </c>
      <c r="I53" s="158">
        <v>25.180005281209183</v>
      </c>
      <c r="J53" s="158">
        <v>5.451165275721204</v>
      </c>
      <c r="K53" s="158"/>
      <c r="L53" s="158"/>
      <c r="M53" s="158"/>
      <c r="N53" s="158"/>
    </row>
    <row r="54" s="133" customFormat="1" ht="11.25">
      <c r="B54" s="51" t="s">
        <v>148</v>
      </c>
    </row>
    <row r="55" s="133" customFormat="1" ht="11.25"/>
    <row r="56" s="133" customFormat="1" ht="11.25"/>
    <row r="57" s="133" customFormat="1" ht="11.25"/>
    <row r="58" s="133" customFormat="1" ht="11.25"/>
    <row r="59" s="133" customFormat="1" ht="11.25"/>
    <row r="60" s="133" customFormat="1" ht="11.25"/>
    <row r="61" s="133" customFormat="1" ht="11.25"/>
    <row r="62" s="133" customFormat="1" ht="11.25"/>
    <row r="63" s="133" customFormat="1" ht="11.25"/>
    <row r="64" s="133" customFormat="1" ht="11.25"/>
    <row r="65" s="133" customFormat="1" ht="11.25"/>
    <row r="66" s="133" customFormat="1" ht="11.25"/>
    <row r="67" s="133" customFormat="1" ht="11.25"/>
    <row r="68" s="133" customFormat="1" ht="11.25"/>
    <row r="69" s="133" customFormat="1" ht="11.25"/>
    <row r="70" s="133" customFormat="1" ht="11.25"/>
  </sheetData>
  <sheetProtection/>
  <printOptions horizontalCentered="1" verticalCentered="1"/>
  <pageMargins left="0.1968503937007874" right="0.1968503937007874" top="0.3937007874015748" bottom="0.3937007874015748" header="0.5118110236220472" footer="0.5118110236220472"/>
  <pageSetup fitToHeight="1" fitToWidth="1" horizontalDpi="300" verticalDpi="3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N81"/>
  <sheetViews>
    <sheetView showGridLines="0" zoomScaleSheetLayoutView="100" zoomScalePageLayoutView="0" workbookViewId="0" topLeftCell="A19">
      <selection activeCell="O23" sqref="O23"/>
    </sheetView>
  </sheetViews>
  <sheetFormatPr defaultColWidth="14.8515625" defaultRowHeight="12.75"/>
  <cols>
    <col min="1" max="1" width="3.7109375" style="41" customWidth="1"/>
    <col min="2" max="2" width="6.8515625" style="41" customWidth="1"/>
    <col min="3" max="14" width="10.28125" style="41" customWidth="1"/>
    <col min="15" max="16384" width="14.8515625" style="41" customWidth="1"/>
  </cols>
  <sheetData>
    <row r="1" spans="2:14" s="98" customFormat="1" ht="12.75">
      <c r="B1" s="99" t="s">
        <v>86</v>
      </c>
      <c r="C1" s="100"/>
      <c r="D1" s="7"/>
      <c r="E1" s="7"/>
      <c r="F1" s="7"/>
      <c r="N1" s="101" t="str">
        <f>'Tab 1'!U1</f>
        <v>Carta de Conjuntura | Set 2013</v>
      </c>
    </row>
    <row r="3" s="133" customFormat="1" ht="11.25">
      <c r="B3" s="44" t="s">
        <v>51</v>
      </c>
    </row>
    <row r="4" s="133" customFormat="1" ht="11.25">
      <c r="B4" s="45" t="s">
        <v>28</v>
      </c>
    </row>
    <row r="5" spans="2:14" s="133" customFormat="1" ht="11.25">
      <c r="B5" s="46" t="s">
        <v>52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</row>
    <row r="6" spans="2:14" s="133" customFormat="1" ht="12" thickBot="1">
      <c r="B6" s="136" t="s">
        <v>18</v>
      </c>
      <c r="C6" s="137" t="s">
        <v>30</v>
      </c>
      <c r="D6" s="137" t="s">
        <v>31</v>
      </c>
      <c r="E6" s="137" t="s">
        <v>32</v>
      </c>
      <c r="F6" s="137" t="s">
        <v>33</v>
      </c>
      <c r="G6" s="137" t="s">
        <v>34</v>
      </c>
      <c r="H6" s="137" t="s">
        <v>35</v>
      </c>
      <c r="I6" s="137" t="s">
        <v>36</v>
      </c>
      <c r="J6" s="137" t="s">
        <v>37</v>
      </c>
      <c r="K6" s="137" t="s">
        <v>38</v>
      </c>
      <c r="L6" s="137" t="s">
        <v>39</v>
      </c>
      <c r="M6" s="137" t="s">
        <v>40</v>
      </c>
      <c r="N6" s="137" t="s">
        <v>41</v>
      </c>
    </row>
    <row r="7" spans="2:14" s="133" customFormat="1" ht="12" thickTop="1">
      <c r="B7" s="35">
        <v>1994</v>
      </c>
      <c r="C7" s="36">
        <v>38488.6182</v>
      </c>
      <c r="D7" s="36">
        <v>38377.434074</v>
      </c>
      <c r="E7" s="36">
        <v>38219.156418000006</v>
      </c>
      <c r="F7" s="36">
        <v>38826.169669</v>
      </c>
      <c r="G7" s="36">
        <v>39803.74156</v>
      </c>
      <c r="H7" s="36">
        <v>40293.370054</v>
      </c>
      <c r="I7" s="36">
        <v>40608.043676</v>
      </c>
      <c r="J7" s="36">
        <v>41387.452516000005</v>
      </c>
      <c r="K7" s="36">
        <v>42104.810216000005</v>
      </c>
      <c r="L7" s="36">
        <v>42706.843605</v>
      </c>
      <c r="M7" s="36">
        <v>43241.857899</v>
      </c>
      <c r="N7" s="36">
        <v>43545.148861999995</v>
      </c>
    </row>
    <row r="8" spans="2:14" s="133" customFormat="1" ht="11.25">
      <c r="B8" s="37">
        <v>1995</v>
      </c>
      <c r="C8" s="36">
        <v>43778.15085699999</v>
      </c>
      <c r="D8" s="36">
        <v>43951.56720199999</v>
      </c>
      <c r="E8" s="36">
        <v>44399.856854</v>
      </c>
      <c r="F8" s="36">
        <v>44158.940139</v>
      </c>
      <c r="G8" s="36">
        <v>44501.659093999995</v>
      </c>
      <c r="H8" s="36">
        <v>44893.658375</v>
      </c>
      <c r="I8" s="36">
        <v>45159.64284099999</v>
      </c>
      <c r="J8" s="36">
        <v>45435.636041</v>
      </c>
      <c r="K8" s="36">
        <v>45440.43909</v>
      </c>
      <c r="L8" s="36">
        <v>46003.131197</v>
      </c>
      <c r="M8" s="36">
        <v>46344.768067000005</v>
      </c>
      <c r="N8" s="36">
        <v>46506.282414</v>
      </c>
    </row>
    <row r="9" spans="2:14" s="133" customFormat="1" ht="11.25">
      <c r="B9" s="37">
        <v>1996</v>
      </c>
      <c r="C9" s="36">
        <v>46999.031239</v>
      </c>
      <c r="D9" s="36">
        <v>47452.03151200001</v>
      </c>
      <c r="E9" s="36">
        <v>47061.494185</v>
      </c>
      <c r="F9" s="36">
        <v>47938.891514</v>
      </c>
      <c r="G9" s="36">
        <v>48239.86062200001</v>
      </c>
      <c r="H9" s="36">
        <v>47959.90215000001</v>
      </c>
      <c r="I9" s="36">
        <v>48414.80305600001</v>
      </c>
      <c r="J9" s="36">
        <v>48237.56699600001</v>
      </c>
      <c r="K9" s="36">
        <v>48185.92013400001</v>
      </c>
      <c r="L9" s="36">
        <v>47968.657234000006</v>
      </c>
      <c r="M9" s="36">
        <v>47832.371514</v>
      </c>
      <c r="N9" s="36">
        <v>47746.728158</v>
      </c>
    </row>
    <row r="10" spans="2:14" s="133" customFormat="1" ht="11.25">
      <c r="B10" s="37">
        <v>1997</v>
      </c>
      <c r="C10" s="36">
        <v>47958.376013999994</v>
      </c>
      <c r="D10" s="36">
        <v>47699.307108</v>
      </c>
      <c r="E10" s="36">
        <v>48114.607336999994</v>
      </c>
      <c r="F10" s="36">
        <v>48467.759416</v>
      </c>
      <c r="G10" s="36">
        <v>48617.845233</v>
      </c>
      <c r="H10" s="36">
        <v>49621.513936999996</v>
      </c>
      <c r="I10" s="36">
        <v>50401.367228</v>
      </c>
      <c r="J10" s="36">
        <v>51095.309062</v>
      </c>
      <c r="K10" s="36">
        <v>51568.380625</v>
      </c>
      <c r="L10" s="36">
        <v>52173.465612</v>
      </c>
      <c r="M10" s="36">
        <v>52237.837186000004</v>
      </c>
      <c r="N10" s="36">
        <v>52982.725829</v>
      </c>
    </row>
    <row r="11" spans="2:14" s="133" customFormat="1" ht="11.25">
      <c r="B11" s="37">
        <v>1998</v>
      </c>
      <c r="C11" s="36">
        <v>53215.00059</v>
      </c>
      <c r="D11" s="36">
        <v>53785.290052000004</v>
      </c>
      <c r="E11" s="36">
        <v>54235.83130700001</v>
      </c>
      <c r="F11" s="36">
        <v>54187.936976000005</v>
      </c>
      <c r="G11" s="36">
        <v>54144.036383000006</v>
      </c>
      <c r="H11" s="36">
        <v>54186.786574000005</v>
      </c>
      <c r="I11" s="36">
        <v>53918.100861</v>
      </c>
      <c r="J11" s="36">
        <v>52828.923236999995</v>
      </c>
      <c r="K11" s="36">
        <v>52778.706222</v>
      </c>
      <c r="L11" s="36">
        <v>52002.587789000005</v>
      </c>
      <c r="M11" s="36">
        <v>51730.161916000005</v>
      </c>
      <c r="N11" s="36">
        <v>51139.86154500001</v>
      </c>
    </row>
    <row r="12" spans="2:14" s="133" customFormat="1" ht="11.25">
      <c r="B12" s="37">
        <v>1999</v>
      </c>
      <c r="C12" s="36">
        <v>50172.15523100001</v>
      </c>
      <c r="D12" s="36">
        <v>49723.09619100001</v>
      </c>
      <c r="E12" s="36">
        <v>49278.52380500001</v>
      </c>
      <c r="F12" s="36">
        <v>48408.694550000015</v>
      </c>
      <c r="G12" s="36">
        <v>48183.22789500001</v>
      </c>
      <c r="H12" s="36">
        <v>47609.476301999995</v>
      </c>
      <c r="I12" s="36">
        <v>46756.463104999995</v>
      </c>
      <c r="J12" s="36">
        <v>47047.930595</v>
      </c>
      <c r="K12" s="36">
        <v>46696.924274000005</v>
      </c>
      <c r="L12" s="36">
        <v>46984.162869</v>
      </c>
      <c r="M12" s="36">
        <v>47282.455715</v>
      </c>
      <c r="N12" s="36">
        <v>48012.789947000005</v>
      </c>
    </row>
    <row r="13" spans="2:14" s="133" customFormat="1" ht="11.25">
      <c r="B13" s="37">
        <v>2000</v>
      </c>
      <c r="C13" s="36">
        <v>48517.514646</v>
      </c>
      <c r="D13" s="36">
        <v>49375.53749100001</v>
      </c>
      <c r="E13" s="36">
        <v>50019.36965500001</v>
      </c>
      <c r="F13" s="36">
        <v>50496.36002200001</v>
      </c>
      <c r="G13" s="36">
        <v>51175.422308</v>
      </c>
      <c r="H13" s="36">
        <v>51726.377478</v>
      </c>
      <c r="I13" s="36">
        <v>52615.271327999995</v>
      </c>
      <c r="J13" s="36">
        <v>53860.576089</v>
      </c>
      <c r="K13" s="36">
        <v>54400.920997</v>
      </c>
      <c r="L13" s="36">
        <v>54738.077399</v>
      </c>
      <c r="M13" s="36">
        <v>55130.711426</v>
      </c>
      <c r="N13" s="36">
        <v>55118.919864999996</v>
      </c>
    </row>
    <row r="14" spans="2:14" s="133" customFormat="1" ht="11.25">
      <c r="B14" s="37">
        <v>2001</v>
      </c>
      <c r="C14" s="36">
        <v>56206.664154</v>
      </c>
      <c r="D14" s="36">
        <v>56168.56444399999</v>
      </c>
      <c r="E14" s="36">
        <v>56868.346835</v>
      </c>
      <c r="F14" s="36">
        <v>57419.928641000006</v>
      </c>
      <c r="G14" s="36">
        <v>57727.020734</v>
      </c>
      <c r="H14" s="36">
        <v>57911.21641500001</v>
      </c>
      <c r="I14" s="36">
        <v>57875.38249300001</v>
      </c>
      <c r="J14" s="36">
        <v>58086.04204099999</v>
      </c>
      <c r="K14" s="36">
        <v>58118.46024100001</v>
      </c>
      <c r="L14" s="36">
        <v>58485.72845600001</v>
      </c>
      <c r="M14" s="36">
        <v>58597.58100700001</v>
      </c>
      <c r="N14" s="36">
        <v>58286.59302099999</v>
      </c>
    </row>
    <row r="15" spans="2:14" s="133" customFormat="1" ht="11.25">
      <c r="B15" s="35">
        <v>2002</v>
      </c>
      <c r="C15" s="36">
        <v>57720.936807</v>
      </c>
      <c r="D15" s="36">
        <v>57297.136476</v>
      </c>
      <c r="E15" s="36">
        <v>56390.216539</v>
      </c>
      <c r="F15" s="36">
        <v>56302.70701300001</v>
      </c>
      <c r="G15" s="36">
        <v>55377.826931</v>
      </c>
      <c r="H15" s="36">
        <v>54414.647929000006</v>
      </c>
      <c r="I15" s="36">
        <v>55675.062410000006</v>
      </c>
      <c r="J15" s="36">
        <v>55700.062662000004</v>
      </c>
      <c r="K15" s="36">
        <v>57438.186968</v>
      </c>
      <c r="L15" s="36">
        <v>58911.812697999994</v>
      </c>
      <c r="M15" s="36">
        <v>59540.31837</v>
      </c>
      <c r="N15" s="36">
        <v>60438.653034999996</v>
      </c>
    </row>
    <row r="16" spans="2:14" s="133" customFormat="1" ht="11.25">
      <c r="B16" s="35">
        <v>2003</v>
      </c>
      <c r="C16" s="36">
        <v>61273.86687699999</v>
      </c>
      <c r="D16" s="36">
        <v>62619.905535</v>
      </c>
      <c r="E16" s="36">
        <v>63600.19344999999</v>
      </c>
      <c r="F16" s="36">
        <v>64672.385346</v>
      </c>
      <c r="G16" s="36">
        <v>66606.132594</v>
      </c>
      <c r="H16" s="36">
        <v>68404.49100200001</v>
      </c>
      <c r="I16" s="36">
        <v>68288.44317999999</v>
      </c>
      <c r="J16" s="36">
        <v>68943.99471300001</v>
      </c>
      <c r="K16" s="36">
        <v>69737.219221</v>
      </c>
      <c r="L16" s="36">
        <v>70833.72422999999</v>
      </c>
      <c r="M16" s="36">
        <v>71692.063775</v>
      </c>
      <c r="N16" s="36">
        <v>73203.222075</v>
      </c>
    </row>
    <row r="17" spans="2:14" s="133" customFormat="1" ht="11.25">
      <c r="B17" s="35">
        <v>2004</v>
      </c>
      <c r="C17" s="36">
        <v>74201.493026</v>
      </c>
      <c r="D17" s="36">
        <v>74925.702789</v>
      </c>
      <c r="E17" s="36">
        <v>77623.443368</v>
      </c>
      <c r="F17" s="36">
        <v>78509.730369</v>
      </c>
      <c r="G17" s="36">
        <v>80088.265581</v>
      </c>
      <c r="H17" s="36">
        <v>83552.75524500001</v>
      </c>
      <c r="I17" s="36">
        <v>86449.51611200001</v>
      </c>
      <c r="J17" s="36">
        <v>89109.667129</v>
      </c>
      <c r="K17" s="36">
        <v>90758.04563899999</v>
      </c>
      <c r="L17" s="36">
        <v>92041.007528</v>
      </c>
      <c r="M17" s="36">
        <v>94225.187664</v>
      </c>
      <c r="N17" s="36">
        <v>96677.49876599999</v>
      </c>
    </row>
    <row r="18" spans="2:14" s="133" customFormat="1" ht="11.25">
      <c r="B18" s="35">
        <v>2005</v>
      </c>
      <c r="C18" s="36">
        <v>98325.23632499999</v>
      </c>
      <c r="D18" s="36">
        <v>100363.876847</v>
      </c>
      <c r="E18" s="36">
        <v>101690.17568</v>
      </c>
      <c r="F18" s="36">
        <v>104304.449983</v>
      </c>
      <c r="G18" s="36">
        <v>106180.152114</v>
      </c>
      <c r="H18" s="36">
        <v>107057.551781</v>
      </c>
      <c r="I18" s="36">
        <v>109125.80211799999</v>
      </c>
      <c r="J18" s="36">
        <v>111418.30791199999</v>
      </c>
      <c r="K18" s="36">
        <v>113132.95240799998</v>
      </c>
      <c r="L18" s="36">
        <v>114194.246449</v>
      </c>
      <c r="M18" s="36">
        <v>116826.19064400002</v>
      </c>
      <c r="N18" s="36">
        <v>118529.18489900001</v>
      </c>
    </row>
    <row r="19" spans="2:14" s="133" customFormat="1" ht="11.25">
      <c r="B19" s="35">
        <v>2006</v>
      </c>
      <c r="C19" s="36">
        <v>120358.845188</v>
      </c>
      <c r="D19" s="36">
        <v>121361.42713499999</v>
      </c>
      <c r="E19" s="36">
        <v>123487.75778600003</v>
      </c>
      <c r="F19" s="36">
        <v>124097.88471700002</v>
      </c>
      <c r="G19" s="36">
        <v>124567.04384300002</v>
      </c>
      <c r="H19" s="36">
        <v>125805.458882</v>
      </c>
      <c r="I19" s="36">
        <v>128376.97175099999</v>
      </c>
      <c r="J19" s="36">
        <v>130682.409457</v>
      </c>
      <c r="K19" s="36">
        <v>132605.043679</v>
      </c>
      <c r="L19" s="36">
        <v>135371.35503299997</v>
      </c>
      <c r="M19" s="36">
        <v>136458.97628899998</v>
      </c>
      <c r="N19" s="36">
        <v>137807.469531</v>
      </c>
    </row>
    <row r="20" spans="2:14" s="133" customFormat="1" ht="11.25">
      <c r="B20" s="35">
        <v>2007</v>
      </c>
      <c r="C20" s="36">
        <v>139504.486949</v>
      </c>
      <c r="D20" s="36">
        <v>140859.531453</v>
      </c>
      <c r="E20" s="36">
        <v>142351.72182</v>
      </c>
      <c r="F20" s="36">
        <v>144967.200486</v>
      </c>
      <c r="G20" s="36">
        <v>148309.597133</v>
      </c>
      <c r="H20" s="36">
        <v>149964.432891</v>
      </c>
      <c r="I20" s="36">
        <v>150432.933011</v>
      </c>
      <c r="J20" s="36">
        <v>151861.262006</v>
      </c>
      <c r="K20" s="36">
        <v>153450.08028</v>
      </c>
      <c r="L20" s="36">
        <v>156528.64698299996</v>
      </c>
      <c r="M20" s="36">
        <v>158683.102538</v>
      </c>
      <c r="N20" s="36">
        <v>160649.07283</v>
      </c>
    </row>
    <row r="21" spans="2:14" s="133" customFormat="1" ht="11.25">
      <c r="B21" s="35">
        <v>2008</v>
      </c>
      <c r="C21" s="36">
        <v>162942.08957199997</v>
      </c>
      <c r="D21" s="36">
        <v>165612.50420099997</v>
      </c>
      <c r="E21" s="36">
        <v>165336.322799</v>
      </c>
      <c r="F21" s="36">
        <v>166948.58064</v>
      </c>
      <c r="G21" s="36">
        <v>172604.662847</v>
      </c>
      <c r="H21" s="36">
        <v>178079.887029</v>
      </c>
      <c r="I21" s="36">
        <v>184411.749708</v>
      </c>
      <c r="J21" s="36">
        <v>189058.587565</v>
      </c>
      <c r="K21" s="36">
        <v>194910.11995899997</v>
      </c>
      <c r="L21" s="36">
        <v>197654.605697</v>
      </c>
      <c r="M21" s="36">
        <v>198355.84794</v>
      </c>
      <c r="N21" s="36">
        <v>197942.44290900003</v>
      </c>
    </row>
    <row r="22" spans="2:14" s="133" customFormat="1" ht="11.25">
      <c r="B22" s="35">
        <v>2009</v>
      </c>
      <c r="C22" s="36">
        <v>194447.478566</v>
      </c>
      <c r="D22" s="36">
        <v>191233.96431900002</v>
      </c>
      <c r="E22" s="36">
        <v>190430.415204</v>
      </c>
      <c r="F22" s="36">
        <v>188693.60228999998</v>
      </c>
      <c r="G22" s="36">
        <v>181374.824126</v>
      </c>
      <c r="H22" s="36">
        <v>177249.301312</v>
      </c>
      <c r="I22" s="36">
        <v>170939.82105</v>
      </c>
      <c r="J22" s="36">
        <v>165033.80475600003</v>
      </c>
      <c r="K22" s="36">
        <v>158879.819171</v>
      </c>
      <c r="L22" s="36">
        <v>154449.197625</v>
      </c>
      <c r="M22" s="36">
        <v>152349.51735</v>
      </c>
      <c r="N22" s="36">
        <v>152994.742805</v>
      </c>
    </row>
    <row r="23" spans="2:14" s="134" customFormat="1" ht="11.25">
      <c r="B23" s="35">
        <v>2010</v>
      </c>
      <c r="C23" s="36">
        <v>154517.889741</v>
      </c>
      <c r="D23" s="36">
        <v>157128.721546</v>
      </c>
      <c r="E23" s="36">
        <v>161046.99527299998</v>
      </c>
      <c r="F23" s="36">
        <v>163886.589405</v>
      </c>
      <c r="G23" s="36">
        <v>169604.504213</v>
      </c>
      <c r="H23" s="36">
        <v>172230.63109900002</v>
      </c>
      <c r="I23" s="36">
        <v>175761.6257</v>
      </c>
      <c r="J23" s="36">
        <v>181157.02804499998</v>
      </c>
      <c r="K23" s="36">
        <v>186126.596538</v>
      </c>
      <c r="L23" s="36">
        <v>190425.328692</v>
      </c>
      <c r="M23" s="36">
        <v>195459.768759</v>
      </c>
      <c r="N23" s="36">
        <v>201915.28533500002</v>
      </c>
    </row>
    <row r="24" spans="2:14" s="133" customFormat="1" ht="11.25">
      <c r="B24" s="35">
        <v>2011</v>
      </c>
      <c r="C24" s="36">
        <v>205824.571343</v>
      </c>
      <c r="D24" s="36">
        <v>210359.80422400002</v>
      </c>
      <c r="E24" s="36">
        <v>213918.282023</v>
      </c>
      <c r="F24" s="36">
        <v>218930.047625</v>
      </c>
      <c r="G24" s="36">
        <v>224436.20446799998</v>
      </c>
      <c r="H24" s="36">
        <v>231031.371712</v>
      </c>
      <c r="I24" s="36">
        <v>235610.323871</v>
      </c>
      <c r="J24" s="36">
        <v>242532.57851200004</v>
      </c>
      <c r="K24" s="36">
        <v>246984.84612200002</v>
      </c>
      <c r="L24" s="36">
        <v>250744.38084300002</v>
      </c>
      <c r="M24" s="36">
        <v>254830.51125700006</v>
      </c>
      <c r="N24" s="36">
        <v>256039.57476800005</v>
      </c>
    </row>
    <row r="25" spans="2:14" s="133" customFormat="1" ht="11.25">
      <c r="B25" s="35">
        <v>2012</v>
      </c>
      <c r="C25" s="36">
        <v>256966.447243</v>
      </c>
      <c r="D25" s="36">
        <v>258261.768979</v>
      </c>
      <c r="E25" s="36">
        <v>259886.524247</v>
      </c>
      <c r="F25" s="36">
        <v>259279.845769</v>
      </c>
      <c r="G25" s="36">
        <v>259285.99566800002</v>
      </c>
      <c r="H25" s="36">
        <v>254949.75136800006</v>
      </c>
      <c r="I25" s="36">
        <v>253701.11185800002</v>
      </c>
      <c r="J25" s="36">
        <v>249923.515737</v>
      </c>
      <c r="K25" s="36">
        <v>246636.840611</v>
      </c>
      <c r="L25" s="36">
        <v>246260.255629</v>
      </c>
      <c r="M25" s="36">
        <v>244958.68861999997</v>
      </c>
      <c r="N25" s="36">
        <v>242579.775763</v>
      </c>
    </row>
    <row r="26" spans="2:14" s="133" customFormat="1" ht="11.25">
      <c r="B26" s="38">
        <v>2013</v>
      </c>
      <c r="C26" s="138">
        <v>242405.27834999998</v>
      </c>
      <c r="D26" s="138">
        <v>239926.95085100003</v>
      </c>
      <c r="E26" s="138">
        <v>238336.644241</v>
      </c>
      <c r="F26" s="138">
        <v>239401.39891699998</v>
      </c>
      <c r="G26" s="138">
        <v>238009.01165899998</v>
      </c>
      <c r="H26" s="138">
        <v>239790.21860899997</v>
      </c>
      <c r="I26" s="138">
        <v>239593.74632200002</v>
      </c>
      <c r="J26" s="138">
        <v>238637.835114</v>
      </c>
      <c r="K26" s="138"/>
      <c r="L26" s="138"/>
      <c r="M26" s="138"/>
      <c r="N26" s="138"/>
    </row>
    <row r="27" spans="2:14" s="133" customFormat="1" ht="11.25">
      <c r="B27" s="51" t="s">
        <v>147</v>
      </c>
      <c r="C27" s="152"/>
      <c r="D27" s="152"/>
      <c r="E27" s="152"/>
      <c r="F27" s="134"/>
      <c r="G27" s="134"/>
      <c r="H27" s="134"/>
      <c r="I27" s="134"/>
      <c r="J27" s="134"/>
      <c r="K27" s="134"/>
      <c r="L27" s="134"/>
      <c r="M27" s="134"/>
      <c r="N27" s="134"/>
    </row>
    <row r="28" spans="2:14" s="133" customFormat="1" ht="11.25">
      <c r="B28" s="51"/>
      <c r="C28" s="152"/>
      <c r="D28" s="152"/>
      <c r="E28" s="152"/>
      <c r="F28" s="134"/>
      <c r="G28" s="134"/>
      <c r="H28" s="134"/>
      <c r="I28" s="134"/>
      <c r="J28" s="134"/>
      <c r="K28" s="134"/>
      <c r="L28" s="134"/>
      <c r="M28" s="134"/>
      <c r="N28" s="134"/>
    </row>
    <row r="29" spans="2:14" s="133" customFormat="1" ht="11.25">
      <c r="B29" s="44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</row>
    <row r="30" s="133" customFormat="1" ht="11.25">
      <c r="B30" s="44" t="s">
        <v>53</v>
      </c>
    </row>
    <row r="31" s="133" customFormat="1" ht="11.25">
      <c r="B31" s="45" t="s">
        <v>45</v>
      </c>
    </row>
    <row r="32" spans="2:14" s="133" customFormat="1" ht="11.25">
      <c r="B32" s="46" t="s">
        <v>52</v>
      </c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</row>
    <row r="33" spans="2:14" s="133" customFormat="1" ht="12" thickBot="1">
      <c r="B33" s="136" t="s">
        <v>18</v>
      </c>
      <c r="C33" s="137" t="s">
        <v>30</v>
      </c>
      <c r="D33" s="137" t="s">
        <v>31</v>
      </c>
      <c r="E33" s="137" t="s">
        <v>32</v>
      </c>
      <c r="F33" s="137" t="s">
        <v>33</v>
      </c>
      <c r="G33" s="137" t="s">
        <v>34</v>
      </c>
      <c r="H33" s="137" t="s">
        <v>35</v>
      </c>
      <c r="I33" s="137" t="s">
        <v>36</v>
      </c>
      <c r="J33" s="137" t="s">
        <v>37</v>
      </c>
      <c r="K33" s="137" t="s">
        <v>38</v>
      </c>
      <c r="L33" s="137" t="s">
        <v>39</v>
      </c>
      <c r="M33" s="137" t="s">
        <v>40</v>
      </c>
      <c r="N33" s="137" t="s">
        <v>41</v>
      </c>
    </row>
    <row r="34" spans="2:14" s="133" customFormat="1" ht="12" thickTop="1">
      <c r="B34" s="35">
        <v>1994</v>
      </c>
      <c r="C34" s="36">
        <v>25226.439592000002</v>
      </c>
      <c r="D34" s="36">
        <v>25824.744042</v>
      </c>
      <c r="E34" s="36">
        <v>26073.124099000004</v>
      </c>
      <c r="F34" s="36">
        <v>26100.348970000003</v>
      </c>
      <c r="G34" s="36">
        <v>27135.148863</v>
      </c>
      <c r="H34" s="36">
        <v>27341.647794999997</v>
      </c>
      <c r="I34" s="36">
        <v>27085.561013</v>
      </c>
      <c r="J34" s="36">
        <v>27520.401248</v>
      </c>
      <c r="K34" s="36">
        <v>27944.144355999997</v>
      </c>
      <c r="L34" s="36">
        <v>29036.253532000002</v>
      </c>
      <c r="M34" s="36">
        <v>31111.174788999997</v>
      </c>
      <c r="N34" s="36">
        <v>33078.690131999996</v>
      </c>
    </row>
    <row r="35" spans="2:14" s="133" customFormat="1" ht="11.25">
      <c r="B35" s="37">
        <v>1995</v>
      </c>
      <c r="C35" s="36">
        <v>34593.886591999995</v>
      </c>
      <c r="D35" s="36">
        <v>36576.26952</v>
      </c>
      <c r="E35" s="36">
        <v>39048.723782</v>
      </c>
      <c r="F35" s="36">
        <v>40760.241992999996</v>
      </c>
      <c r="G35" s="36">
        <v>43032.529566</v>
      </c>
      <c r="H35" s="36">
        <v>45430.398981</v>
      </c>
      <c r="I35" s="36">
        <v>46918.920105000005</v>
      </c>
      <c r="J35" s="36">
        <v>48604.534973999995</v>
      </c>
      <c r="K35" s="36">
        <v>49650.840383</v>
      </c>
      <c r="L35" s="36">
        <v>50540.551547999996</v>
      </c>
      <c r="M35" s="36">
        <v>50562.974448</v>
      </c>
      <c r="N35" s="36">
        <v>49971.896207000005</v>
      </c>
    </row>
    <row r="36" spans="2:14" s="133" customFormat="1" ht="11.25">
      <c r="B36" s="37">
        <v>1996</v>
      </c>
      <c r="C36" s="36">
        <v>50127.811532000014</v>
      </c>
      <c r="D36" s="36">
        <v>49550.11866200001</v>
      </c>
      <c r="E36" s="36">
        <v>48705.174124000005</v>
      </c>
      <c r="F36" s="36">
        <v>48915.45149100001</v>
      </c>
      <c r="G36" s="36">
        <v>48267.464243</v>
      </c>
      <c r="H36" s="36">
        <v>47538.83534900001</v>
      </c>
      <c r="I36" s="36">
        <v>48342.844966000004</v>
      </c>
      <c r="J36" s="36">
        <v>48543.09165100001</v>
      </c>
      <c r="K36" s="36">
        <v>49603.98018900001</v>
      </c>
      <c r="L36" s="36">
        <v>51024.656358</v>
      </c>
      <c r="M36" s="36">
        <v>51643.382305</v>
      </c>
      <c r="N36" s="36">
        <v>53345.767155999994</v>
      </c>
    </row>
    <row r="37" spans="2:14" s="133" customFormat="1" ht="11.25">
      <c r="B37" s="37">
        <v>1997</v>
      </c>
      <c r="C37" s="36">
        <v>52418.104293</v>
      </c>
      <c r="D37" s="36">
        <v>53232.621445</v>
      </c>
      <c r="E37" s="36">
        <v>54083.678499999995</v>
      </c>
      <c r="F37" s="36">
        <v>55544.50852799999</v>
      </c>
      <c r="G37" s="36">
        <v>56016.87669299999</v>
      </c>
      <c r="H37" s="36">
        <v>57057.001026</v>
      </c>
      <c r="I37" s="36">
        <v>58032.986855</v>
      </c>
      <c r="J37" s="36">
        <v>58740.918168000004</v>
      </c>
      <c r="K37" s="36">
        <v>59428.000401000005</v>
      </c>
      <c r="L37" s="36">
        <v>59575.99959600001</v>
      </c>
      <c r="M37" s="36">
        <v>60082.836605000004</v>
      </c>
      <c r="N37" s="36">
        <v>59747.22708800001</v>
      </c>
    </row>
    <row r="38" spans="2:14" s="133" customFormat="1" ht="11.25">
      <c r="B38" s="37">
        <v>1998</v>
      </c>
      <c r="C38" s="36">
        <v>61876.37579</v>
      </c>
      <c r="D38" s="36">
        <v>61570.303210000005</v>
      </c>
      <c r="E38" s="36">
        <v>62009.885987</v>
      </c>
      <c r="F38" s="36">
        <v>61104.34737</v>
      </c>
      <c r="G38" s="36">
        <v>61118.96591</v>
      </c>
      <c r="H38" s="36">
        <v>60614.785674</v>
      </c>
      <c r="I38" s="36">
        <v>60226.703735999996</v>
      </c>
      <c r="J38" s="36">
        <v>59013.171152999996</v>
      </c>
      <c r="K38" s="36">
        <v>59318.930550000005</v>
      </c>
      <c r="L38" s="36">
        <v>59134.295429</v>
      </c>
      <c r="M38" s="36">
        <v>58607.82230199999</v>
      </c>
      <c r="N38" s="36">
        <v>57763.475974</v>
      </c>
    </row>
    <row r="39" spans="2:14" s="133" customFormat="1" ht="11.25">
      <c r="B39" s="37">
        <v>1999</v>
      </c>
      <c r="C39" s="36">
        <v>56767.64738999999</v>
      </c>
      <c r="D39" s="36">
        <v>55989.204551999996</v>
      </c>
      <c r="E39" s="36">
        <v>54873.639209999994</v>
      </c>
      <c r="F39" s="36">
        <v>53916.486902000004</v>
      </c>
      <c r="G39" s="36">
        <v>53259.79817</v>
      </c>
      <c r="H39" s="36">
        <v>53013.632990000006</v>
      </c>
      <c r="I39" s="36">
        <v>51645.69897500001</v>
      </c>
      <c r="J39" s="36">
        <v>51953.828196</v>
      </c>
      <c r="K39" s="36">
        <v>50456.892688</v>
      </c>
      <c r="L39" s="36">
        <v>49456.56301499999</v>
      </c>
      <c r="M39" s="36">
        <v>49255.929707</v>
      </c>
      <c r="N39" s="36">
        <v>49251.011576</v>
      </c>
    </row>
    <row r="40" spans="2:14" s="133" customFormat="1" ht="11.25">
      <c r="B40" s="37">
        <v>2000</v>
      </c>
      <c r="C40" s="36">
        <v>49174.238171</v>
      </c>
      <c r="D40" s="36">
        <v>50056.932639</v>
      </c>
      <c r="E40" s="36">
        <v>50457.165378</v>
      </c>
      <c r="F40" s="36">
        <v>50780.366429</v>
      </c>
      <c r="G40" s="36">
        <v>51401.165385</v>
      </c>
      <c r="H40" s="36">
        <v>51548.684153999995</v>
      </c>
      <c r="I40" s="36">
        <v>52409.503597999996</v>
      </c>
      <c r="J40" s="36">
        <v>53369.617534</v>
      </c>
      <c r="K40" s="36">
        <v>54173.694007</v>
      </c>
      <c r="L40" s="36">
        <v>54894.109935</v>
      </c>
      <c r="M40" s="36">
        <v>55405.918192</v>
      </c>
      <c r="N40" s="36">
        <v>55824.515414999994</v>
      </c>
    </row>
    <row r="41" spans="2:14" s="133" customFormat="1" ht="11.25">
      <c r="B41" s="37">
        <v>2001</v>
      </c>
      <c r="C41" s="36">
        <v>57271.90665199999</v>
      </c>
      <c r="D41" s="36">
        <v>57230.15747999999</v>
      </c>
      <c r="E41" s="36">
        <v>58226.307252</v>
      </c>
      <c r="F41" s="36">
        <v>58840.429799</v>
      </c>
      <c r="G41" s="36">
        <v>59298.416432</v>
      </c>
      <c r="H41" s="36">
        <v>59456.024901</v>
      </c>
      <c r="I41" s="36">
        <v>59426.111995</v>
      </c>
      <c r="J41" s="36">
        <v>59101.206687000005</v>
      </c>
      <c r="K41" s="36">
        <v>58211.771563999995</v>
      </c>
      <c r="L41" s="36">
        <v>57788.430827000004</v>
      </c>
      <c r="M41" s="36">
        <v>56954.45169</v>
      </c>
      <c r="N41" s="36">
        <v>55578.785544</v>
      </c>
    </row>
    <row r="42" spans="2:14" s="133" customFormat="1" ht="11.25">
      <c r="B42" s="35">
        <v>2002</v>
      </c>
      <c r="C42" s="36">
        <v>54364.195283999994</v>
      </c>
      <c r="D42" s="36">
        <v>53755.237959</v>
      </c>
      <c r="E42" s="36">
        <v>51971.424558000006</v>
      </c>
      <c r="F42" s="36">
        <v>51508.40351300001</v>
      </c>
      <c r="G42" s="36">
        <v>50413.430439</v>
      </c>
      <c r="H42" s="36">
        <v>49050.231394</v>
      </c>
      <c r="I42" s="36">
        <v>49213.531963</v>
      </c>
      <c r="J42" s="36">
        <v>48288.304672000006</v>
      </c>
      <c r="K42" s="36">
        <v>48130.375513000006</v>
      </c>
      <c r="L42" s="36">
        <v>47655.342482</v>
      </c>
      <c r="M42" s="36">
        <v>47289.929013</v>
      </c>
      <c r="N42" s="36">
        <v>47239.649764999995</v>
      </c>
    </row>
    <row r="43" spans="2:14" s="133" customFormat="1" ht="11.25">
      <c r="B43" s="35">
        <v>2003</v>
      </c>
      <c r="C43" s="36">
        <v>47088.506844999996</v>
      </c>
      <c r="D43" s="36">
        <v>47578.77796299999</v>
      </c>
      <c r="E43" s="36">
        <v>47616.954409</v>
      </c>
      <c r="F43" s="36">
        <v>47460.333899</v>
      </c>
      <c r="G43" s="36">
        <v>47251.405547</v>
      </c>
      <c r="H43" s="36">
        <v>47372.571961</v>
      </c>
      <c r="I43" s="36">
        <v>46400.60459300001</v>
      </c>
      <c r="J43" s="36">
        <v>45957.00021900001</v>
      </c>
      <c r="K43" s="36">
        <v>46571.97899800001</v>
      </c>
      <c r="L43" s="36">
        <v>47320.200999</v>
      </c>
      <c r="M43" s="36">
        <v>47734.788798</v>
      </c>
      <c r="N43" s="36">
        <v>48289.709521000004</v>
      </c>
    </row>
    <row r="44" spans="2:14" s="133" customFormat="1" ht="11.25">
      <c r="B44" s="35">
        <v>2004</v>
      </c>
      <c r="C44" s="36">
        <v>48853.418161</v>
      </c>
      <c r="D44" s="36">
        <v>48721.953951999996</v>
      </c>
      <c r="E44" s="36">
        <v>50363.735658</v>
      </c>
      <c r="F44" s="36">
        <v>51004.325804</v>
      </c>
      <c r="G44" s="36">
        <v>51979.331875</v>
      </c>
      <c r="H44" s="36">
        <v>53987.16506</v>
      </c>
      <c r="I44" s="36">
        <v>55463.97651099999</v>
      </c>
      <c r="J44" s="36">
        <v>57355.929366</v>
      </c>
      <c r="K44" s="36">
        <v>58491.310536000005</v>
      </c>
      <c r="L44" s="36">
        <v>59301.747189</v>
      </c>
      <c r="M44" s="36">
        <v>61122.144936</v>
      </c>
      <c r="N44" s="36">
        <v>62810.881004</v>
      </c>
    </row>
    <row r="45" spans="2:14" s="133" customFormat="1" ht="11.25">
      <c r="B45" s="35">
        <v>2005</v>
      </c>
      <c r="C45" s="36">
        <v>63854.168865</v>
      </c>
      <c r="D45" s="36">
        <v>65078.775544000004</v>
      </c>
      <c r="E45" s="36">
        <v>65643.76860600001</v>
      </c>
      <c r="F45" s="36">
        <v>66345.34349500001</v>
      </c>
      <c r="G45" s="36">
        <v>67888.00038700001</v>
      </c>
      <c r="H45" s="36">
        <v>68532.193922</v>
      </c>
      <c r="I45" s="36">
        <v>69063.86778800002</v>
      </c>
      <c r="J45" s="36">
        <v>71137.03107400001</v>
      </c>
      <c r="K45" s="36">
        <v>71700.884699</v>
      </c>
      <c r="L45" s="36">
        <v>72087.631802</v>
      </c>
      <c r="M45" s="36">
        <v>72720.49629</v>
      </c>
      <c r="N45" s="36">
        <v>73600.399458</v>
      </c>
    </row>
    <row r="46" spans="2:14" s="133" customFormat="1" ht="11.25">
      <c r="B46" s="35">
        <v>2006</v>
      </c>
      <c r="C46" s="36">
        <v>74793.653684</v>
      </c>
      <c r="D46" s="36">
        <v>75764.083626</v>
      </c>
      <c r="E46" s="36">
        <v>77561.363821</v>
      </c>
      <c r="F46" s="36">
        <v>78971.100334</v>
      </c>
      <c r="G46" s="36">
        <v>79887.26331800001</v>
      </c>
      <c r="H46" s="36">
        <v>81079.71016500001</v>
      </c>
      <c r="I46" s="36">
        <v>83013.71786199999</v>
      </c>
      <c r="J46" s="36">
        <v>84435.16756799999</v>
      </c>
      <c r="K46" s="36">
        <v>86228.86913</v>
      </c>
      <c r="L46" s="36">
        <v>88739.773354</v>
      </c>
      <c r="M46" s="36">
        <v>90682.25509500001</v>
      </c>
      <c r="N46" s="36">
        <v>91329.211012</v>
      </c>
    </row>
    <row r="47" spans="2:14" s="133" customFormat="1" ht="11.25">
      <c r="B47" s="35">
        <v>2007</v>
      </c>
      <c r="C47" s="36">
        <v>93346.949973</v>
      </c>
      <c r="D47" s="36">
        <v>94626.56043499999</v>
      </c>
      <c r="E47" s="36">
        <v>96502.946749</v>
      </c>
      <c r="F47" s="36">
        <v>98024.43495400001</v>
      </c>
      <c r="G47" s="36">
        <v>100530.212746</v>
      </c>
      <c r="H47" s="36">
        <v>102463.53906900002</v>
      </c>
      <c r="I47" s="36">
        <v>105247.52054900001</v>
      </c>
      <c r="J47" s="36">
        <v>107689.109158</v>
      </c>
      <c r="K47" s="36">
        <v>110271.162776</v>
      </c>
      <c r="L47" s="36">
        <v>113870.67454300002</v>
      </c>
      <c r="M47" s="36">
        <v>117243.38166500001</v>
      </c>
      <c r="N47" s="36">
        <v>120622.88355200001</v>
      </c>
    </row>
    <row r="48" spans="2:14" s="133" customFormat="1" ht="11.25">
      <c r="B48" s="149">
        <v>2008</v>
      </c>
      <c r="C48" s="36">
        <v>124509.141265</v>
      </c>
      <c r="D48" s="36">
        <v>129229.379714</v>
      </c>
      <c r="E48" s="36">
        <v>131271.405093</v>
      </c>
      <c r="F48" s="36">
        <v>135329.268816</v>
      </c>
      <c r="G48" s="36">
        <v>140763.606981</v>
      </c>
      <c r="H48" s="36">
        <v>147329.669664</v>
      </c>
      <c r="I48" s="36">
        <v>153675.95145300002</v>
      </c>
      <c r="J48" s="36">
        <v>159563.81651099998</v>
      </c>
      <c r="K48" s="36">
        <v>166132.24448100003</v>
      </c>
      <c r="L48" s="36">
        <v>170978.879104</v>
      </c>
      <c r="M48" s="36">
        <v>172066.56562299997</v>
      </c>
      <c r="N48" s="36">
        <v>172975.263506</v>
      </c>
    </row>
    <row r="49" spans="2:14" s="133" customFormat="1" ht="11.25">
      <c r="B49" s="149">
        <v>2009</v>
      </c>
      <c r="C49" s="36">
        <v>170932.162974</v>
      </c>
      <c r="D49" s="36">
        <v>166807.16820600003</v>
      </c>
      <c r="E49" s="36">
        <v>165235.05411300002</v>
      </c>
      <c r="F49" s="36">
        <v>161543.348537</v>
      </c>
      <c r="G49" s="36">
        <v>155676.17754299997</v>
      </c>
      <c r="H49" s="36">
        <v>149675.24433899997</v>
      </c>
      <c r="I49" s="36">
        <v>143784.42133999997</v>
      </c>
      <c r="J49" s="36">
        <v>137125.395587</v>
      </c>
      <c r="K49" s="36">
        <v>132420.387678</v>
      </c>
      <c r="L49" s="36">
        <v>128001.833858</v>
      </c>
      <c r="M49" s="36">
        <v>126925.753232</v>
      </c>
      <c r="N49" s="36">
        <v>127718.34793</v>
      </c>
    </row>
    <row r="50" spans="2:14" s="134" customFormat="1" ht="11.25">
      <c r="B50" s="149">
        <v>2010</v>
      </c>
      <c r="C50" s="36">
        <v>128891.47704599999</v>
      </c>
      <c r="D50" s="36">
        <v>132873.752221</v>
      </c>
      <c r="E50" s="36">
        <v>137875.96162099997</v>
      </c>
      <c r="F50" s="36">
        <v>143125.03891499998</v>
      </c>
      <c r="G50" s="36">
        <v>148011.76604</v>
      </c>
      <c r="H50" s="36">
        <v>152975.23752700002</v>
      </c>
      <c r="I50" s="36">
        <v>158073.332936</v>
      </c>
      <c r="J50" s="36">
        <v>164129.601133</v>
      </c>
      <c r="K50" s="36">
        <v>169330.513185</v>
      </c>
      <c r="L50" s="36">
        <v>173119.183346</v>
      </c>
      <c r="M50" s="36">
        <v>178472.571231</v>
      </c>
      <c r="N50" s="36">
        <v>181752.88222700002</v>
      </c>
    </row>
    <row r="51" spans="2:14" s="133" customFormat="1" ht="11.25">
      <c r="B51" s="35">
        <v>2011</v>
      </c>
      <c r="C51" s="36">
        <v>185084.972442</v>
      </c>
      <c r="D51" s="36">
        <v>188815.519673</v>
      </c>
      <c r="E51" s="36">
        <v>191492.76986600002</v>
      </c>
      <c r="F51" s="36">
        <v>195926.409514</v>
      </c>
      <c r="G51" s="36">
        <v>201363.81670799997</v>
      </c>
      <c r="H51" s="36">
        <v>205796.121574</v>
      </c>
      <c r="I51" s="36">
        <v>208580.90378</v>
      </c>
      <c r="J51" s="36">
        <v>214002.75925799998</v>
      </c>
      <c r="K51" s="36">
        <v>216460.496276</v>
      </c>
      <c r="L51" s="36">
        <v>219688.07340300002</v>
      </c>
      <c r="M51" s="36">
        <v>223495.240518</v>
      </c>
      <c r="N51" s="36">
        <v>226246.870732</v>
      </c>
    </row>
    <row r="52" spans="2:14" s="133" customFormat="1" ht="11.25">
      <c r="B52" s="35">
        <v>2012</v>
      </c>
      <c r="C52" s="36">
        <v>228878.001274</v>
      </c>
      <c r="D52" s="36">
        <v>229661.35877300004</v>
      </c>
      <c r="E52" s="36">
        <v>230816.02452600002</v>
      </c>
      <c r="F52" s="36">
        <v>231190.88670000003</v>
      </c>
      <c r="G52" s="36">
        <v>231758.70314400003</v>
      </c>
      <c r="H52" s="36">
        <v>231051.73546900004</v>
      </c>
      <c r="I52" s="36">
        <v>230075.21976399998</v>
      </c>
      <c r="J52" s="36">
        <v>226964.441625</v>
      </c>
      <c r="K52" s="36">
        <v>224193.88405399997</v>
      </c>
      <c r="L52" s="36">
        <v>224515.87406799995</v>
      </c>
      <c r="M52" s="36">
        <v>223971.31326600004</v>
      </c>
      <c r="N52" s="36">
        <v>223145.11728700006</v>
      </c>
    </row>
    <row r="53" spans="2:14" s="133" customFormat="1" ht="11.25">
      <c r="B53" s="38">
        <v>2013</v>
      </c>
      <c r="C53" s="138">
        <v>225700.34915599998</v>
      </c>
      <c r="D53" s="138">
        <v>226205.98201300003</v>
      </c>
      <c r="E53" s="138">
        <v>226478.230023</v>
      </c>
      <c r="F53" s="138">
        <v>229417.699822</v>
      </c>
      <c r="G53" s="138">
        <v>230228.27219299998</v>
      </c>
      <c r="H53" s="138">
        <v>230508.780114</v>
      </c>
      <c r="I53" s="138">
        <v>235075.775367</v>
      </c>
      <c r="J53" s="138">
        <v>236119.937251</v>
      </c>
      <c r="K53" s="138"/>
      <c r="L53" s="138"/>
      <c r="M53" s="138"/>
      <c r="N53" s="138"/>
    </row>
    <row r="54" spans="2:14" s="133" customFormat="1" ht="11.25">
      <c r="B54" s="51" t="s">
        <v>147</v>
      </c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</row>
    <row r="55" spans="2:14" s="133" customFormat="1" ht="11.25">
      <c r="B55" s="51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</row>
    <row r="56" s="133" customFormat="1" ht="11.25"/>
    <row r="57" s="133" customFormat="1" ht="11.25">
      <c r="B57" s="44" t="s">
        <v>116</v>
      </c>
    </row>
    <row r="58" s="133" customFormat="1" ht="11.25">
      <c r="B58" s="45" t="s">
        <v>48</v>
      </c>
    </row>
    <row r="59" spans="2:14" s="133" customFormat="1" ht="11.25">
      <c r="B59" s="46" t="s">
        <v>52</v>
      </c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</row>
    <row r="60" spans="2:14" s="133" customFormat="1" ht="12" thickBot="1">
      <c r="B60" s="136" t="s">
        <v>18</v>
      </c>
      <c r="C60" s="137" t="s">
        <v>30</v>
      </c>
      <c r="D60" s="137" t="s">
        <v>31</v>
      </c>
      <c r="E60" s="137" t="s">
        <v>32</v>
      </c>
      <c r="F60" s="137" t="s">
        <v>33</v>
      </c>
      <c r="G60" s="137" t="s">
        <v>34</v>
      </c>
      <c r="H60" s="137" t="s">
        <v>35</v>
      </c>
      <c r="I60" s="137" t="s">
        <v>36</v>
      </c>
      <c r="J60" s="137" t="s">
        <v>37</v>
      </c>
      <c r="K60" s="137" t="s">
        <v>38</v>
      </c>
      <c r="L60" s="137" t="s">
        <v>39</v>
      </c>
      <c r="M60" s="137" t="s">
        <v>40</v>
      </c>
      <c r="N60" s="137" t="s">
        <v>41</v>
      </c>
    </row>
    <row r="61" spans="2:14" s="133" customFormat="1" ht="12" thickTop="1">
      <c r="B61" s="35">
        <v>1994</v>
      </c>
      <c r="C61" s="36">
        <v>13262.178607999995</v>
      </c>
      <c r="D61" s="36">
        <v>12552.690031999999</v>
      </c>
      <c r="E61" s="36">
        <v>12146.032319000002</v>
      </c>
      <c r="F61" s="36">
        <v>12725.820699</v>
      </c>
      <c r="G61" s="36">
        <v>12668.592697000004</v>
      </c>
      <c r="H61" s="36">
        <v>12951.722259000002</v>
      </c>
      <c r="I61" s="36">
        <v>13522.482663000003</v>
      </c>
      <c r="J61" s="36">
        <v>13867.051268000007</v>
      </c>
      <c r="K61" s="36">
        <v>14160.665860000008</v>
      </c>
      <c r="L61" s="36">
        <v>13670.590073</v>
      </c>
      <c r="M61" s="36">
        <v>12130.683110000005</v>
      </c>
      <c r="N61" s="36">
        <v>10466.458729999998</v>
      </c>
    </row>
    <row r="62" spans="2:14" s="133" customFormat="1" ht="11.25">
      <c r="B62" s="37">
        <v>1995</v>
      </c>
      <c r="C62" s="36">
        <v>9184.264264999998</v>
      </c>
      <c r="D62" s="36">
        <v>7375.297681999989</v>
      </c>
      <c r="E62" s="36">
        <v>5351.133071999997</v>
      </c>
      <c r="F62" s="36">
        <v>3398.6981460000025</v>
      </c>
      <c r="G62" s="36">
        <v>1469.1295279999977</v>
      </c>
      <c r="H62" s="36">
        <v>-536.7406059999994</v>
      </c>
      <c r="I62" s="36">
        <v>-1759.2772640000112</v>
      </c>
      <c r="J62" s="36">
        <v>-3168.8989329999968</v>
      </c>
      <c r="K62" s="36">
        <v>-4210.401293000003</v>
      </c>
      <c r="L62" s="36">
        <v>-4537.420350999993</v>
      </c>
      <c r="M62" s="36">
        <v>-4218.206380999996</v>
      </c>
      <c r="N62" s="36">
        <v>-3465.613793000004</v>
      </c>
    </row>
    <row r="63" spans="2:14" s="133" customFormat="1" ht="11.25">
      <c r="B63" s="37">
        <v>1996</v>
      </c>
      <c r="C63" s="36">
        <v>-3128.7802930000107</v>
      </c>
      <c r="D63" s="36">
        <v>-2098.0871499999994</v>
      </c>
      <c r="E63" s="36">
        <v>-1643.6799390000015</v>
      </c>
      <c r="F63" s="36">
        <v>-976.5599770000044</v>
      </c>
      <c r="G63" s="36">
        <v>-27.603620999994746</v>
      </c>
      <c r="H63" s="36">
        <v>421.06680100000085</v>
      </c>
      <c r="I63" s="36">
        <v>71.95809000000736</v>
      </c>
      <c r="J63" s="36">
        <v>-305.5246550000011</v>
      </c>
      <c r="K63" s="36">
        <v>-1418.0600550000017</v>
      </c>
      <c r="L63" s="36">
        <v>-3055.9991239999945</v>
      </c>
      <c r="M63" s="36">
        <v>-3811.0107910000006</v>
      </c>
      <c r="N63" s="36">
        <v>-5599.038997999996</v>
      </c>
    </row>
    <row r="64" spans="2:14" s="133" customFormat="1" ht="11.25">
      <c r="B64" s="37">
        <v>1997</v>
      </c>
      <c r="C64" s="36">
        <v>-4459.728279000003</v>
      </c>
      <c r="D64" s="36">
        <v>-5533.314336999996</v>
      </c>
      <c r="E64" s="36">
        <v>-5969.0711630000005</v>
      </c>
      <c r="F64" s="36">
        <v>-7076.74911199999</v>
      </c>
      <c r="G64" s="36">
        <v>-7399.031459999991</v>
      </c>
      <c r="H64" s="36">
        <v>-7435.487089000002</v>
      </c>
      <c r="I64" s="36">
        <v>-7631.619627</v>
      </c>
      <c r="J64" s="36">
        <v>-7645.6091060000035</v>
      </c>
      <c r="K64" s="36">
        <v>-7859.619776000007</v>
      </c>
      <c r="L64" s="36">
        <v>-7402.533984000009</v>
      </c>
      <c r="M64" s="36">
        <v>-7844.999419</v>
      </c>
      <c r="N64" s="36">
        <v>-6764.501259000004</v>
      </c>
    </row>
    <row r="65" spans="2:14" s="133" customFormat="1" ht="11.25">
      <c r="B65" s="37">
        <v>1998</v>
      </c>
      <c r="C65" s="36">
        <v>-8661.375199999995</v>
      </c>
      <c r="D65" s="36">
        <v>-7785.013158000002</v>
      </c>
      <c r="E65" s="36">
        <v>-7774.054679999994</v>
      </c>
      <c r="F65" s="36">
        <v>-6916.410393999999</v>
      </c>
      <c r="G65" s="36">
        <v>-6974.929526999993</v>
      </c>
      <c r="H65" s="36">
        <v>-6427.999099999994</v>
      </c>
      <c r="I65" s="36">
        <v>-6308.602874999997</v>
      </c>
      <c r="J65" s="36">
        <v>-6184.247916</v>
      </c>
      <c r="K65" s="36">
        <v>-6540.224328000004</v>
      </c>
      <c r="L65" s="36">
        <v>-7131.707639999993</v>
      </c>
      <c r="M65" s="36">
        <v>-6877.660385999989</v>
      </c>
      <c r="N65" s="36">
        <v>-6623.614428999994</v>
      </c>
    </row>
    <row r="66" spans="2:14" s="133" customFormat="1" ht="11.25">
      <c r="B66" s="37">
        <v>1999</v>
      </c>
      <c r="C66" s="36">
        <v>-6595.492158999979</v>
      </c>
      <c r="D66" s="36">
        <v>-6266.108360999984</v>
      </c>
      <c r="E66" s="36">
        <v>-5595.115404999982</v>
      </c>
      <c r="F66" s="36">
        <v>-5507.7923519999895</v>
      </c>
      <c r="G66" s="36">
        <v>-5076.570274999991</v>
      </c>
      <c r="H66" s="36">
        <v>-5404.15668800001</v>
      </c>
      <c r="I66" s="36">
        <v>-4889.235870000011</v>
      </c>
      <c r="J66" s="36">
        <v>-4905.897601000004</v>
      </c>
      <c r="K66" s="36">
        <v>-3759.9684139999954</v>
      </c>
      <c r="L66" s="36">
        <v>-2472.4001459999927</v>
      </c>
      <c r="M66" s="36">
        <v>-1973.4739920000065</v>
      </c>
      <c r="N66" s="36">
        <v>-1238.2216289999924</v>
      </c>
    </row>
    <row r="67" spans="2:14" s="133" customFormat="1" ht="11.25">
      <c r="B67" s="37">
        <v>2000</v>
      </c>
      <c r="C67" s="36">
        <v>-656.723524999994</v>
      </c>
      <c r="D67" s="36">
        <v>-681.3951479999887</v>
      </c>
      <c r="E67" s="36">
        <v>-437.79572299998836</v>
      </c>
      <c r="F67" s="36">
        <v>-284.0064069999935</v>
      </c>
      <c r="G67" s="36">
        <v>-225.74307699999918</v>
      </c>
      <c r="H67" s="36">
        <v>177.69332400000712</v>
      </c>
      <c r="I67" s="36">
        <v>205.76772999999957</v>
      </c>
      <c r="J67" s="36">
        <v>490.9585550000047</v>
      </c>
      <c r="K67" s="36">
        <v>227.22699000000284</v>
      </c>
      <c r="L67" s="36">
        <v>-156.0325359999988</v>
      </c>
      <c r="M67" s="36">
        <v>-275.2067659999957</v>
      </c>
      <c r="N67" s="36">
        <v>-705.5955499999982</v>
      </c>
    </row>
    <row r="68" spans="2:14" s="133" customFormat="1" ht="11.25">
      <c r="B68" s="37">
        <v>2001</v>
      </c>
      <c r="C68" s="36">
        <v>-1065.2424979999923</v>
      </c>
      <c r="D68" s="36">
        <v>-1061.5930359999984</v>
      </c>
      <c r="E68" s="36">
        <v>-1357.960417000002</v>
      </c>
      <c r="F68" s="36">
        <v>-1420.5011579999918</v>
      </c>
      <c r="G68" s="36">
        <v>-1571.3956980000003</v>
      </c>
      <c r="H68" s="36">
        <v>-1544.8084859999872</v>
      </c>
      <c r="I68" s="36">
        <v>-1550.7295019999874</v>
      </c>
      <c r="J68" s="36">
        <v>-1015.164646000012</v>
      </c>
      <c r="K68" s="36">
        <v>-93.31132299998717</v>
      </c>
      <c r="L68" s="36">
        <v>697.2976290000079</v>
      </c>
      <c r="M68" s="36">
        <v>1643.1293170000063</v>
      </c>
      <c r="N68" s="36">
        <v>2707.807476999995</v>
      </c>
    </row>
    <row r="69" spans="2:14" s="133" customFormat="1" ht="11.25">
      <c r="B69" s="35">
        <v>2002</v>
      </c>
      <c r="C69" s="36">
        <v>3356.7415230000042</v>
      </c>
      <c r="D69" s="36">
        <v>3541.8985170000014</v>
      </c>
      <c r="E69" s="36">
        <v>4418.791980999995</v>
      </c>
      <c r="F69" s="36">
        <v>4794.3034999999945</v>
      </c>
      <c r="G69" s="36">
        <v>4964.396492</v>
      </c>
      <c r="H69" s="36">
        <v>5364.416535000004</v>
      </c>
      <c r="I69" s="36">
        <v>6461.530447000005</v>
      </c>
      <c r="J69" s="36">
        <v>7411.757989999998</v>
      </c>
      <c r="K69" s="36">
        <v>9307.811454999995</v>
      </c>
      <c r="L69" s="36">
        <v>11256.470215999994</v>
      </c>
      <c r="M69" s="36">
        <v>12250.389357</v>
      </c>
      <c r="N69" s="36">
        <v>13199.003270000001</v>
      </c>
    </row>
    <row r="70" spans="2:14" s="133" customFormat="1" ht="11.25">
      <c r="B70" s="35">
        <v>2003</v>
      </c>
      <c r="C70" s="36">
        <v>14185.360031999997</v>
      </c>
      <c r="D70" s="36">
        <v>15041.127572000005</v>
      </c>
      <c r="E70" s="36">
        <v>15983.239040999993</v>
      </c>
      <c r="F70" s="36">
        <v>17212.051447000005</v>
      </c>
      <c r="G70" s="36">
        <v>19354.727046999993</v>
      </c>
      <c r="H70" s="36">
        <v>21031.91904100001</v>
      </c>
      <c r="I70" s="36">
        <v>21887.838586999977</v>
      </c>
      <c r="J70" s="36">
        <v>22986.994494</v>
      </c>
      <c r="K70" s="36">
        <v>23165.240222999993</v>
      </c>
      <c r="L70" s="36">
        <v>23513.523230999992</v>
      </c>
      <c r="M70" s="36">
        <v>23957.274977</v>
      </c>
      <c r="N70" s="36">
        <v>24913.512553999994</v>
      </c>
    </row>
    <row r="71" spans="2:14" s="133" customFormat="1" ht="11.25">
      <c r="B71" s="35">
        <v>2004</v>
      </c>
      <c r="C71" s="36">
        <v>25348.074864999995</v>
      </c>
      <c r="D71" s="36">
        <v>26203.748837000006</v>
      </c>
      <c r="E71" s="36">
        <v>27259.707709999995</v>
      </c>
      <c r="F71" s="36">
        <v>27505.404564999997</v>
      </c>
      <c r="G71" s="36">
        <v>28108.933705999996</v>
      </c>
      <c r="H71" s="36">
        <v>29565.59018500001</v>
      </c>
      <c r="I71" s="36">
        <v>30985.53960100002</v>
      </c>
      <c r="J71" s="36">
        <v>31753.737762999997</v>
      </c>
      <c r="K71" s="36">
        <v>32266.735102999985</v>
      </c>
      <c r="L71" s="36">
        <v>32739.260339</v>
      </c>
      <c r="M71" s="36">
        <v>33103.042728</v>
      </c>
      <c r="N71" s="36">
        <v>33866.61776199999</v>
      </c>
    </row>
    <row r="72" spans="2:14" s="133" customFormat="1" ht="11.25">
      <c r="B72" s="35">
        <v>2005</v>
      </c>
      <c r="C72" s="36">
        <v>34471.06745999999</v>
      </c>
      <c r="D72" s="36">
        <v>35285.101303</v>
      </c>
      <c r="E72" s="36">
        <v>36046.40707399999</v>
      </c>
      <c r="F72" s="36">
        <v>37959.10648799999</v>
      </c>
      <c r="G72" s="36">
        <v>38292.15172699999</v>
      </c>
      <c r="H72" s="36">
        <v>38525.357858999996</v>
      </c>
      <c r="I72" s="36">
        <v>40061.934329999975</v>
      </c>
      <c r="J72" s="36">
        <v>40281.276837999976</v>
      </c>
      <c r="K72" s="36">
        <v>41432.06770899998</v>
      </c>
      <c r="L72" s="36">
        <v>42106.614646999995</v>
      </c>
      <c r="M72" s="36">
        <v>44105.69435400002</v>
      </c>
      <c r="N72" s="36">
        <v>44928.785441000015</v>
      </c>
    </row>
    <row r="73" spans="2:14" s="133" customFormat="1" ht="11.25">
      <c r="B73" s="35">
        <v>2006</v>
      </c>
      <c r="C73" s="36">
        <v>45565.191504</v>
      </c>
      <c r="D73" s="36">
        <v>45597.343508999984</v>
      </c>
      <c r="E73" s="36">
        <v>45926.393965000025</v>
      </c>
      <c r="F73" s="36">
        <v>45126.78438300002</v>
      </c>
      <c r="G73" s="36">
        <v>44679.78052500001</v>
      </c>
      <c r="H73" s="36">
        <v>44725.748716999995</v>
      </c>
      <c r="I73" s="36">
        <v>45363.253889</v>
      </c>
      <c r="J73" s="36">
        <v>46247.24188900001</v>
      </c>
      <c r="K73" s="36">
        <v>46376.17454899999</v>
      </c>
      <c r="L73" s="36">
        <v>46631.581678999966</v>
      </c>
      <c r="M73" s="36">
        <v>45776.72119399997</v>
      </c>
      <c r="N73" s="36">
        <v>46478.25851900001</v>
      </c>
    </row>
    <row r="74" spans="2:14" s="133" customFormat="1" ht="11.25">
      <c r="B74" s="35">
        <v>2007</v>
      </c>
      <c r="C74" s="36">
        <v>46157.53697600002</v>
      </c>
      <c r="D74" s="36">
        <v>46232.97101800001</v>
      </c>
      <c r="E74" s="36">
        <v>45848.77507100001</v>
      </c>
      <c r="F74" s="36">
        <v>46942.765531999976</v>
      </c>
      <c r="G74" s="36">
        <v>47779.384387</v>
      </c>
      <c r="H74" s="36">
        <v>47500.89382199998</v>
      </c>
      <c r="I74" s="36">
        <v>45185.41246199998</v>
      </c>
      <c r="J74" s="36">
        <v>44172.152848</v>
      </c>
      <c r="K74" s="36">
        <v>43178.917504</v>
      </c>
      <c r="L74" s="36">
        <v>42657.97243999994</v>
      </c>
      <c r="M74" s="36">
        <v>41439.720873</v>
      </c>
      <c r="N74" s="36">
        <v>40026.189277999976</v>
      </c>
    </row>
    <row r="75" spans="2:14" s="133" customFormat="1" ht="11.25">
      <c r="B75" s="35">
        <v>2008</v>
      </c>
      <c r="C75" s="36">
        <v>38432.94830699997</v>
      </c>
      <c r="D75" s="36">
        <v>36383.12448699998</v>
      </c>
      <c r="E75" s="36">
        <v>34064.91770599998</v>
      </c>
      <c r="F75" s="36">
        <v>31619.311824000004</v>
      </c>
      <c r="G75" s="36">
        <v>31841.05586600001</v>
      </c>
      <c r="H75" s="36">
        <v>30750.21736500002</v>
      </c>
      <c r="I75" s="36">
        <v>30735.798254999972</v>
      </c>
      <c r="J75" s="36">
        <v>29494.77105400001</v>
      </c>
      <c r="K75" s="36">
        <v>28777.875477999944</v>
      </c>
      <c r="L75" s="36">
        <v>26675.726593</v>
      </c>
      <c r="M75" s="36">
        <v>26289.282317000034</v>
      </c>
      <c r="N75" s="36">
        <v>24967.179403000046</v>
      </c>
    </row>
    <row r="76" spans="2:14" s="133" customFormat="1" ht="11.25">
      <c r="B76" s="35">
        <v>2009</v>
      </c>
      <c r="C76" s="36">
        <v>23515.315592</v>
      </c>
      <c r="D76" s="36">
        <v>24426.79611299999</v>
      </c>
      <c r="E76" s="36">
        <v>25195.36109099997</v>
      </c>
      <c r="F76" s="36">
        <v>27150.253752999968</v>
      </c>
      <c r="G76" s="36">
        <v>25698.646583000023</v>
      </c>
      <c r="H76" s="36">
        <v>27574.056973000028</v>
      </c>
      <c r="I76" s="36">
        <v>27155.399710000027</v>
      </c>
      <c r="J76" s="36">
        <v>27908.40916900002</v>
      </c>
      <c r="K76" s="36">
        <v>26459.43149300001</v>
      </c>
      <c r="L76" s="36">
        <v>26447.363767000003</v>
      </c>
      <c r="M76" s="36">
        <v>25423.764118000006</v>
      </c>
      <c r="N76" s="36">
        <v>25276.394874999984</v>
      </c>
    </row>
    <row r="77" spans="2:14" s="133" customFormat="1" ht="11.25">
      <c r="B77" s="35">
        <v>2010</v>
      </c>
      <c r="C77" s="36">
        <v>25626.412695000006</v>
      </c>
      <c r="D77" s="36">
        <v>24254.969324999984</v>
      </c>
      <c r="E77" s="36">
        <v>23171.033652000013</v>
      </c>
      <c r="F77" s="36">
        <v>20761.550490000023</v>
      </c>
      <c r="G77" s="36">
        <v>21592.73817300002</v>
      </c>
      <c r="H77" s="36">
        <v>19255.393572</v>
      </c>
      <c r="I77" s="36">
        <v>17688.292764000013</v>
      </c>
      <c r="J77" s="36">
        <v>17027.426911999995</v>
      </c>
      <c r="K77" s="36">
        <v>16796.083353000024</v>
      </c>
      <c r="L77" s="36">
        <v>17306.145346000005</v>
      </c>
      <c r="M77" s="36">
        <v>16987.19752799999</v>
      </c>
      <c r="N77" s="36">
        <v>20162.403108</v>
      </c>
    </row>
    <row r="78" spans="2:14" s="133" customFormat="1" ht="11.25">
      <c r="B78" s="35">
        <v>2011</v>
      </c>
      <c r="C78" s="36">
        <v>20739.59890099999</v>
      </c>
      <c r="D78" s="36">
        <v>21544.28455100002</v>
      </c>
      <c r="E78" s="36">
        <v>22425.51215699999</v>
      </c>
      <c r="F78" s="36">
        <v>23003.638111000007</v>
      </c>
      <c r="G78" s="36">
        <v>23072.387760000012</v>
      </c>
      <c r="H78" s="36">
        <v>25235.250138000003</v>
      </c>
      <c r="I78" s="36">
        <v>27029.420091000007</v>
      </c>
      <c r="J78" s="36">
        <v>28529.81925400006</v>
      </c>
      <c r="K78" s="36">
        <v>30524.349846000026</v>
      </c>
      <c r="L78" s="36">
        <v>31056.307440000004</v>
      </c>
      <c r="M78" s="36">
        <v>31335.270739000058</v>
      </c>
      <c r="N78" s="36">
        <v>29792.70403600004</v>
      </c>
    </row>
    <row r="79" spans="2:14" s="133" customFormat="1" ht="11.25">
      <c r="B79" s="35">
        <v>2012</v>
      </c>
      <c r="C79" s="36">
        <v>28088.445968999993</v>
      </c>
      <c r="D79" s="36">
        <v>28600.410205999942</v>
      </c>
      <c r="E79" s="36">
        <v>29070.49972099997</v>
      </c>
      <c r="F79" s="36">
        <v>28088.959068999975</v>
      </c>
      <c r="G79" s="36">
        <v>27527.29252399999</v>
      </c>
      <c r="H79" s="36">
        <v>23898.01589900002</v>
      </c>
      <c r="I79" s="36">
        <v>23625.89209400004</v>
      </c>
      <c r="J79" s="36">
        <v>22959.074112000002</v>
      </c>
      <c r="K79" s="36">
        <v>22442.956557000027</v>
      </c>
      <c r="L79" s="36">
        <v>21744.381561000046</v>
      </c>
      <c r="M79" s="36">
        <v>20987.37535399993</v>
      </c>
      <c r="N79" s="36">
        <v>19434.658475999953</v>
      </c>
    </row>
    <row r="80" spans="2:14" ht="11.25">
      <c r="B80" s="38">
        <v>2013</v>
      </c>
      <c r="C80" s="138">
        <v>16704.929193999997</v>
      </c>
      <c r="D80" s="138">
        <v>13720.968838</v>
      </c>
      <c r="E80" s="138">
        <v>11858.41421799999</v>
      </c>
      <c r="F80" s="138">
        <v>9983.699094999989</v>
      </c>
      <c r="G80" s="138">
        <v>7780.739465999999</v>
      </c>
      <c r="H80" s="138">
        <v>9281.43849499998</v>
      </c>
      <c r="I80" s="138">
        <v>4517.970955000026</v>
      </c>
      <c r="J80" s="138">
        <v>2517.897862999991</v>
      </c>
      <c r="K80" s="138"/>
      <c r="L80" s="138"/>
      <c r="M80" s="138"/>
      <c r="N80" s="138"/>
    </row>
    <row r="81" ht="11.25">
      <c r="B81" s="51" t="s">
        <v>147</v>
      </c>
    </row>
  </sheetData>
  <sheetProtection/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R54"/>
  <sheetViews>
    <sheetView showGridLines="0" zoomScaleSheetLayoutView="100" zoomScalePageLayoutView="0" workbookViewId="0" topLeftCell="A1">
      <selection activeCell="A1" sqref="A1:IV16384"/>
    </sheetView>
  </sheetViews>
  <sheetFormatPr defaultColWidth="14.8515625" defaultRowHeight="12.75"/>
  <cols>
    <col min="1" max="1" width="3.7109375" style="42" customWidth="1"/>
    <col min="2" max="2" width="6.8515625" style="42" customWidth="1"/>
    <col min="3" max="14" width="10.28125" style="42" customWidth="1"/>
    <col min="15" max="16384" width="14.8515625" style="42" customWidth="1"/>
  </cols>
  <sheetData>
    <row r="1" spans="2:14" s="98" customFormat="1" ht="12.75">
      <c r="B1" s="99" t="s">
        <v>86</v>
      </c>
      <c r="C1" s="100"/>
      <c r="D1" s="7"/>
      <c r="E1" s="7"/>
      <c r="F1" s="7"/>
      <c r="N1" s="101" t="str">
        <f>'Tab 1'!U1</f>
        <v>Carta de Conjuntura | Set 2013</v>
      </c>
    </row>
    <row r="3" s="133" customFormat="1" ht="11.25">
      <c r="B3" s="44" t="s">
        <v>117</v>
      </c>
    </row>
    <row r="4" s="133" customFormat="1" ht="11.25">
      <c r="B4" s="45" t="s">
        <v>28</v>
      </c>
    </row>
    <row r="5" spans="2:14" s="133" customFormat="1" ht="11.25">
      <c r="B5" s="46" t="s">
        <v>54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</row>
    <row r="6" spans="2:14" s="133" customFormat="1" ht="12" thickBot="1">
      <c r="B6" s="136" t="s">
        <v>18</v>
      </c>
      <c r="C6" s="137" t="s">
        <v>30</v>
      </c>
      <c r="D6" s="137" t="s">
        <v>31</v>
      </c>
      <c r="E6" s="137" t="s">
        <v>32</v>
      </c>
      <c r="F6" s="137" t="s">
        <v>33</v>
      </c>
      <c r="G6" s="137" t="s">
        <v>34</v>
      </c>
      <c r="H6" s="137" t="s">
        <v>35</v>
      </c>
      <c r="I6" s="137" t="s">
        <v>36</v>
      </c>
      <c r="J6" s="137" t="s">
        <v>37</v>
      </c>
      <c r="K6" s="137" t="s">
        <v>38</v>
      </c>
      <c r="L6" s="137" t="s">
        <v>39</v>
      </c>
      <c r="M6" s="137" t="s">
        <v>40</v>
      </c>
      <c r="N6" s="137" t="s">
        <v>41</v>
      </c>
    </row>
    <row r="7" spans="2:14" s="133" customFormat="1" ht="12" thickTop="1">
      <c r="B7" s="35">
        <v>1994</v>
      </c>
      <c r="C7" s="150">
        <v>6.801145156530097</v>
      </c>
      <c r="D7" s="150">
        <v>5.033576856264221</v>
      </c>
      <c r="E7" s="150">
        <v>2.8492397125288838</v>
      </c>
      <c r="F7" s="150">
        <v>3.5176201056256184</v>
      </c>
      <c r="G7" s="150">
        <v>6.212488260832805</v>
      </c>
      <c r="H7" s="150">
        <v>6.709618560088271</v>
      </c>
      <c r="I7" s="150">
        <v>7.593522803691588</v>
      </c>
      <c r="J7" s="150">
        <v>8.286473535133677</v>
      </c>
      <c r="K7" s="150">
        <v>8.941608718917893</v>
      </c>
      <c r="L7" s="150">
        <v>10.440854378348941</v>
      </c>
      <c r="M7" s="150">
        <v>12.128997645463002</v>
      </c>
      <c r="N7" s="150">
        <v>12.943612264714922</v>
      </c>
    </row>
    <row r="8" spans="2:14" s="133" customFormat="1" ht="11.25">
      <c r="B8" s="37">
        <v>1995</v>
      </c>
      <c r="C8" s="150">
        <v>13.743108753641863</v>
      </c>
      <c r="D8" s="150">
        <v>14.52450707687194</v>
      </c>
      <c r="E8" s="150">
        <v>16.171734321925225</v>
      </c>
      <c r="F8" s="150">
        <v>13.734989867563074</v>
      </c>
      <c r="G8" s="150">
        <v>11.80270333862552</v>
      </c>
      <c r="H8" s="150">
        <v>11.41698575928205</v>
      </c>
      <c r="I8" s="150">
        <v>11.208614729918786</v>
      </c>
      <c r="J8" s="150">
        <v>9.781185549980398</v>
      </c>
      <c r="K8" s="150">
        <v>7.922203797827465</v>
      </c>
      <c r="L8" s="150">
        <v>7.718406029927438</v>
      </c>
      <c r="M8" s="150">
        <v>7.17570964514862</v>
      </c>
      <c r="N8" s="150">
        <v>6.800145663491031</v>
      </c>
    </row>
    <row r="9" spans="2:14" s="133" customFormat="1" ht="11.25">
      <c r="B9" s="37">
        <v>1996</v>
      </c>
      <c r="C9" s="150">
        <v>7.357278274545953</v>
      </c>
      <c r="D9" s="150">
        <v>7.964367445447396</v>
      </c>
      <c r="E9" s="150">
        <v>5.994698000383791</v>
      </c>
      <c r="F9" s="150">
        <v>8.559877938876648</v>
      </c>
      <c r="G9" s="150">
        <v>8.400139689407716</v>
      </c>
      <c r="H9" s="150">
        <v>6.830015387446164</v>
      </c>
      <c r="I9" s="150">
        <v>7.208117713554385</v>
      </c>
      <c r="J9" s="150">
        <v>6.1668135392043855</v>
      </c>
      <c r="K9" s="150">
        <v>6.041933350516859</v>
      </c>
      <c r="L9" s="150">
        <v>4.272591855939112</v>
      </c>
      <c r="M9" s="150">
        <v>3.2098627505253274</v>
      </c>
      <c r="N9" s="150">
        <v>2.667264893283705</v>
      </c>
    </row>
    <row r="10" spans="2:14" s="133" customFormat="1" ht="11.25">
      <c r="B10" s="37">
        <v>1997</v>
      </c>
      <c r="C10" s="150">
        <v>2.0412011688528686</v>
      </c>
      <c r="D10" s="150">
        <v>0.5211064481769556</v>
      </c>
      <c r="E10" s="150">
        <v>2.2377384531399924</v>
      </c>
      <c r="F10" s="150">
        <v>1.1032126219387983</v>
      </c>
      <c r="G10" s="150">
        <v>0.7835524525284576</v>
      </c>
      <c r="H10" s="150">
        <v>3.4645854401518683</v>
      </c>
      <c r="I10" s="150">
        <v>4.103216468116555</v>
      </c>
      <c r="J10" s="150">
        <v>5.924308052760963</v>
      </c>
      <c r="K10" s="150">
        <v>7.019603406127195</v>
      </c>
      <c r="L10" s="150">
        <v>8.765741257855431</v>
      </c>
      <c r="M10" s="150">
        <v>9.210217960258515</v>
      </c>
      <c r="N10" s="150">
        <v>10.966191554892358</v>
      </c>
    </row>
    <row r="11" spans="2:14" s="133" customFormat="1" ht="11.25">
      <c r="B11" s="37">
        <v>1998</v>
      </c>
      <c r="C11" s="150">
        <v>10.960806042442917</v>
      </c>
      <c r="D11" s="150">
        <v>12.759059435014898</v>
      </c>
      <c r="E11" s="150">
        <v>12.722173802908321</v>
      </c>
      <c r="F11" s="150">
        <v>11.80202598371336</v>
      </c>
      <c r="G11" s="150">
        <v>11.366590031943735</v>
      </c>
      <c r="H11" s="150">
        <v>9.200188133711773</v>
      </c>
      <c r="I11" s="150">
        <v>6.977456815985561</v>
      </c>
      <c r="J11" s="150">
        <v>3.3929028061977284</v>
      </c>
      <c r="K11" s="150">
        <v>2.3470304522481777</v>
      </c>
      <c r="L11" s="150">
        <v>-0.3275186361411553</v>
      </c>
      <c r="M11" s="150">
        <v>-0.9718535401692652</v>
      </c>
      <c r="N11" s="150">
        <v>-3.4782360763162323</v>
      </c>
    </row>
    <row r="12" spans="2:14" s="133" customFormat="1" ht="11.25">
      <c r="B12" s="37">
        <v>1999</v>
      </c>
      <c r="C12" s="150">
        <v>-5.718021845839827</v>
      </c>
      <c r="D12" s="150">
        <v>-7.55261123826354</v>
      </c>
      <c r="E12" s="150">
        <v>-9.140281217299561</v>
      </c>
      <c r="F12" s="150">
        <v>-10.665182600621304</v>
      </c>
      <c r="G12" s="150">
        <v>-11.009169035413013</v>
      </c>
      <c r="H12" s="150">
        <v>-12.138217982381605</v>
      </c>
      <c r="I12" s="150">
        <v>-13.2824369583465</v>
      </c>
      <c r="J12" s="150">
        <v>-10.942855329580414</v>
      </c>
      <c r="K12" s="150">
        <v>-11.52317361175651</v>
      </c>
      <c r="L12" s="150">
        <v>-9.650336903159928</v>
      </c>
      <c r="M12" s="150">
        <v>-8.597897312253233</v>
      </c>
      <c r="N12" s="150">
        <v>-6.114743965914671</v>
      </c>
    </row>
    <row r="13" spans="2:14" s="133" customFormat="1" ht="11.25">
      <c r="B13" s="37">
        <v>2000</v>
      </c>
      <c r="C13" s="150">
        <v>-3.297926065527379</v>
      </c>
      <c r="D13" s="150">
        <v>-0.698988451292204</v>
      </c>
      <c r="E13" s="150">
        <v>1.5033848272963724</v>
      </c>
      <c r="F13" s="150">
        <v>4.312583703003403</v>
      </c>
      <c r="G13" s="150">
        <v>6.210033125054482</v>
      </c>
      <c r="H13" s="150">
        <v>8.647230542687279</v>
      </c>
      <c r="I13" s="150">
        <v>12.530477786232463</v>
      </c>
      <c r="J13" s="150">
        <v>14.480223482399058</v>
      </c>
      <c r="K13" s="150">
        <v>16.497867563601922</v>
      </c>
      <c r="L13" s="150">
        <v>16.503251428825628</v>
      </c>
      <c r="M13" s="150">
        <v>16.598663483779674</v>
      </c>
      <c r="N13" s="150">
        <v>14.80049363064353</v>
      </c>
    </row>
    <row r="14" spans="2:14" s="133" customFormat="1" ht="11.25">
      <c r="B14" s="37">
        <v>2001</v>
      </c>
      <c r="C14" s="150">
        <v>15.848193305247804</v>
      </c>
      <c r="D14" s="150">
        <v>13.757879505085269</v>
      </c>
      <c r="E14" s="150">
        <v>13.692649921899513</v>
      </c>
      <c r="F14" s="150">
        <v>13.711025143165912</v>
      </c>
      <c r="G14" s="150">
        <v>12.802236172217807</v>
      </c>
      <c r="H14" s="150">
        <v>11.95683757214685</v>
      </c>
      <c r="I14" s="150">
        <v>9.997308827334273</v>
      </c>
      <c r="J14" s="150">
        <v>7.845192641493037</v>
      </c>
      <c r="K14" s="150">
        <v>6.8335961521773125</v>
      </c>
      <c r="L14" s="150">
        <v>6.846515689037469</v>
      </c>
      <c r="M14" s="150">
        <v>6.288454277709543</v>
      </c>
      <c r="N14" s="150">
        <v>5.746979737190827</v>
      </c>
    </row>
    <row r="15" spans="2:14" s="133" customFormat="1" ht="11.25">
      <c r="B15" s="35">
        <v>2002</v>
      </c>
      <c r="C15" s="150">
        <v>2.694115859377577</v>
      </c>
      <c r="D15" s="150">
        <v>2.009259170447897</v>
      </c>
      <c r="E15" s="150">
        <v>-0.8407670041600812</v>
      </c>
      <c r="F15" s="150">
        <v>-1.9457036162219499</v>
      </c>
      <c r="G15" s="150">
        <v>-4.069487344279954</v>
      </c>
      <c r="H15" s="150">
        <v>-6.037808739749306</v>
      </c>
      <c r="I15" s="150">
        <v>-3.801823829442741</v>
      </c>
      <c r="J15" s="150">
        <v>-4.107663898524616</v>
      </c>
      <c r="K15" s="150">
        <v>-1.170494314851278</v>
      </c>
      <c r="L15" s="150">
        <v>0.72852686159246</v>
      </c>
      <c r="M15" s="150">
        <v>1.6088332432824703</v>
      </c>
      <c r="N15" s="150">
        <v>3.692204163013346</v>
      </c>
    </row>
    <row r="16" spans="2:14" s="133" customFormat="1" ht="11.25">
      <c r="B16" s="35">
        <v>2003</v>
      </c>
      <c r="C16" s="150">
        <v>6.155357599062938</v>
      </c>
      <c r="D16" s="150">
        <v>9.289764526416677</v>
      </c>
      <c r="E16" s="150">
        <v>12.785864913310817</v>
      </c>
      <c r="F16" s="150">
        <v>14.865498973375256</v>
      </c>
      <c r="G16" s="150">
        <v>20.27581486176824</v>
      </c>
      <c r="H16" s="150">
        <v>25.709700614536523</v>
      </c>
      <c r="I16" s="150">
        <v>22.65535093093034</v>
      </c>
      <c r="J16" s="150">
        <v>23.777230074887058</v>
      </c>
      <c r="K16" s="150">
        <v>21.412640095781654</v>
      </c>
      <c r="L16" s="150">
        <v>20.23687777715375</v>
      </c>
      <c r="M16" s="150">
        <v>20.409271797113515</v>
      </c>
      <c r="N16" s="150">
        <v>21.119876765963074</v>
      </c>
    </row>
    <row r="17" spans="2:14" s="133" customFormat="1" ht="11.25">
      <c r="B17" s="35">
        <v>2004</v>
      </c>
      <c r="C17" s="150">
        <v>21.098107248479494</v>
      </c>
      <c r="D17" s="150">
        <v>19.651574285946438</v>
      </c>
      <c r="E17" s="150">
        <v>22.049068025279727</v>
      </c>
      <c r="F17" s="150">
        <v>21.396064099027146</v>
      </c>
      <c r="G17" s="150">
        <v>20.24157905876447</v>
      </c>
      <c r="H17" s="150">
        <v>22.145131147247476</v>
      </c>
      <c r="I17" s="150">
        <v>26.59465069972331</v>
      </c>
      <c r="J17" s="150">
        <v>29.249353043648885</v>
      </c>
      <c r="K17" s="150">
        <v>30.1429088409507</v>
      </c>
      <c r="L17" s="150">
        <v>29.93952884524198</v>
      </c>
      <c r="M17" s="150">
        <v>31.430429956261907</v>
      </c>
      <c r="N17" s="150">
        <v>32.06727248556018</v>
      </c>
    </row>
    <row r="18" spans="2:14" s="133" customFormat="1" ht="11.25">
      <c r="B18" s="35">
        <v>2005</v>
      </c>
      <c r="C18" s="150">
        <v>32.511129244457514</v>
      </c>
      <c r="D18" s="150">
        <v>33.951198468751144</v>
      </c>
      <c r="E18" s="150">
        <v>31.004463687475937</v>
      </c>
      <c r="F18" s="150">
        <v>32.85544287665161</v>
      </c>
      <c r="G18" s="150">
        <v>32.57891320746742</v>
      </c>
      <c r="H18" s="150">
        <v>28.131683350330427</v>
      </c>
      <c r="I18" s="150">
        <v>26.23066851712812</v>
      </c>
      <c r="J18" s="150">
        <v>25.035039970135674</v>
      </c>
      <c r="K18" s="150">
        <v>24.653358951776717</v>
      </c>
      <c r="L18" s="150">
        <v>24.06887920502252</v>
      </c>
      <c r="M18" s="150">
        <v>23.986158627344434</v>
      </c>
      <c r="N18" s="150">
        <v>22.60265978321414</v>
      </c>
    </row>
    <row r="19" spans="2:14" s="133" customFormat="1" ht="11.25">
      <c r="B19" s="35">
        <v>2006</v>
      </c>
      <c r="C19" s="150">
        <v>22.408905064993778</v>
      </c>
      <c r="D19" s="150">
        <v>20.92142207699863</v>
      </c>
      <c r="E19" s="150">
        <v>21.43528807993502</v>
      </c>
      <c r="F19" s="150">
        <v>18.976596623850696</v>
      </c>
      <c r="G19" s="150">
        <v>17.31669371622202</v>
      </c>
      <c r="H19" s="150">
        <v>17.511989382450356</v>
      </c>
      <c r="I19" s="150">
        <v>17.641262890497078</v>
      </c>
      <c r="J19" s="150">
        <v>17.28988880374589</v>
      </c>
      <c r="K19" s="150">
        <v>17.211688421934145</v>
      </c>
      <c r="L19" s="150">
        <v>18.544812232250084</v>
      </c>
      <c r="M19" s="150">
        <v>16.805123523051613</v>
      </c>
      <c r="N19" s="150">
        <v>16.26458888452429</v>
      </c>
    </row>
    <row r="20" spans="2:14" s="133" customFormat="1" ht="11.25">
      <c r="B20" s="35">
        <v>2007</v>
      </c>
      <c r="C20" s="150">
        <v>15.907133149287533</v>
      </c>
      <c r="D20" s="150">
        <v>16.066146203365527</v>
      </c>
      <c r="E20" s="150">
        <v>15.275979070484524</v>
      </c>
      <c r="F20" s="150">
        <v>16.816818285494193</v>
      </c>
      <c r="G20" s="150">
        <v>19.06005999461966</v>
      </c>
      <c r="H20" s="150">
        <v>19.203438565937002</v>
      </c>
      <c r="I20" s="150">
        <v>17.18062122759816</v>
      </c>
      <c r="J20" s="150">
        <v>16.206352972064497</v>
      </c>
      <c r="K20" s="150">
        <v>15.71964083919768</v>
      </c>
      <c r="L20" s="150">
        <v>15.629075992363672</v>
      </c>
      <c r="M20" s="150">
        <v>16.286305857910442</v>
      </c>
      <c r="N20" s="150">
        <v>16.575011047468458</v>
      </c>
    </row>
    <row r="21" spans="2:14" s="133" customFormat="1" ht="11.25">
      <c r="B21" s="35">
        <v>2008</v>
      </c>
      <c r="C21" s="150">
        <v>16.80060845037068</v>
      </c>
      <c r="D21" s="150">
        <v>17.572806392770946</v>
      </c>
      <c r="E21" s="150">
        <v>16.1463456044904</v>
      </c>
      <c r="F21" s="150">
        <v>15.163002444903274</v>
      </c>
      <c r="G21" s="150">
        <v>16.38131731435617</v>
      </c>
      <c r="H21" s="150">
        <v>18.748081525727777</v>
      </c>
      <c r="I21" s="150">
        <v>22.5873523947814</v>
      </c>
      <c r="J21" s="150">
        <v>24.494281864673507</v>
      </c>
      <c r="K21" s="150">
        <v>27.01858454772259</v>
      </c>
      <c r="L21" s="150">
        <v>26.273758514290723</v>
      </c>
      <c r="M21" s="150">
        <v>25.00124132151975</v>
      </c>
      <c r="N21" s="150">
        <v>23.214183201956075</v>
      </c>
    </row>
    <row r="22" spans="2:14" s="133" customFormat="1" ht="11.25">
      <c r="B22" s="35">
        <v>2009</v>
      </c>
      <c r="C22" s="150">
        <v>19.33532893603811</v>
      </c>
      <c r="D22" s="150">
        <v>15.470728035670467</v>
      </c>
      <c r="E22" s="150">
        <v>15.17760403774493</v>
      </c>
      <c r="F22" s="150">
        <v>13.024981444370543</v>
      </c>
      <c r="G22" s="150">
        <v>5.081068572738401</v>
      </c>
      <c r="H22" s="150">
        <v>-0.46641186203399965</v>
      </c>
      <c r="I22" s="150">
        <v>-7.305352657480679</v>
      </c>
      <c r="J22" s="150">
        <v>-12.70758610779319</v>
      </c>
      <c r="K22" s="150">
        <v>-18.48559776966895</v>
      </c>
      <c r="L22" s="150">
        <v>-21.859044427344585</v>
      </c>
      <c r="M22" s="150">
        <v>-23.193836263358513</v>
      </c>
      <c r="N22" s="150">
        <v>-22.70745952380906</v>
      </c>
    </row>
    <row r="23" spans="2:14" s="134" customFormat="1" ht="11.25">
      <c r="B23" s="35">
        <v>2010</v>
      </c>
      <c r="C23" s="150">
        <v>-20.53489668236915</v>
      </c>
      <c r="D23" s="150">
        <v>-17.834302026029548</v>
      </c>
      <c r="E23" s="150">
        <v>-15.430003605003328</v>
      </c>
      <c r="F23" s="150">
        <v>-13.146716467299457</v>
      </c>
      <c r="G23" s="150">
        <v>-6.489500386681679</v>
      </c>
      <c r="H23" s="150">
        <v>-2.83141889748042</v>
      </c>
      <c r="I23" s="150">
        <v>2.820761493946833</v>
      </c>
      <c r="J23" s="150">
        <v>9.76964889880465</v>
      </c>
      <c r="K23" s="150">
        <v>17.149300338562632</v>
      </c>
      <c r="L23" s="150">
        <v>23.293180942480163</v>
      </c>
      <c r="M23" s="150">
        <v>28.296939930541875</v>
      </c>
      <c r="N23" s="150">
        <v>31.975309499589734</v>
      </c>
    </row>
    <row r="24" spans="2:14" s="133" customFormat="1" ht="11.25">
      <c r="B24" s="35">
        <v>2011</v>
      </c>
      <c r="C24" s="150">
        <v>33.20436338342396</v>
      </c>
      <c r="D24" s="150">
        <v>33.87737273889577</v>
      </c>
      <c r="E24" s="150">
        <v>32.829725671301645</v>
      </c>
      <c r="F24" s="150">
        <v>33.586310154991054</v>
      </c>
      <c r="G24" s="150">
        <v>32.32915334968869</v>
      </c>
      <c r="H24" s="150">
        <v>34.14069857248603</v>
      </c>
      <c r="I24" s="150">
        <v>34.051060880122485</v>
      </c>
      <c r="J24" s="150">
        <v>33.8797512463906</v>
      </c>
      <c r="K24" s="150">
        <v>32.697234417852286</v>
      </c>
      <c r="L24" s="150">
        <v>31.675960632612043</v>
      </c>
      <c r="M24" s="150">
        <v>30.37491698417163</v>
      </c>
      <c r="N24" s="150">
        <v>26.805444344246542</v>
      </c>
    </row>
    <row r="25" spans="2:14" ht="11.25">
      <c r="B25" s="35">
        <v>2012</v>
      </c>
      <c r="C25" s="150">
        <v>24.84731320769944</v>
      </c>
      <c r="D25" s="150">
        <v>22.771443875271878</v>
      </c>
      <c r="E25" s="150">
        <v>21.48869268642386</v>
      </c>
      <c r="F25" s="150">
        <v>18.430452366736883</v>
      </c>
      <c r="G25" s="150">
        <v>15.527704758065841</v>
      </c>
      <c r="H25" s="150">
        <v>10.352870901799571</v>
      </c>
      <c r="I25" s="150">
        <v>7.678266253266974</v>
      </c>
      <c r="J25" s="150">
        <v>3.0473997639184347</v>
      </c>
      <c r="K25" s="150">
        <v>-0.140901563988316</v>
      </c>
      <c r="L25" s="150">
        <v>-1.788325305207017</v>
      </c>
      <c r="M25" s="150">
        <v>-3.8738778132592744</v>
      </c>
      <c r="N25" s="150">
        <v>-5.256921324446074</v>
      </c>
    </row>
    <row r="26" spans="2:14" s="133" customFormat="1" ht="11.25">
      <c r="B26" s="38">
        <v>2013</v>
      </c>
      <c r="C26" s="151">
        <v>-5.666564272973062</v>
      </c>
      <c r="D26" s="151">
        <v>-7.099315628667757</v>
      </c>
      <c r="E26" s="151">
        <v>-8.292034405569515</v>
      </c>
      <c r="F26" s="151">
        <v>-7.666792146162537</v>
      </c>
      <c r="G26" s="151">
        <v>-8.205990437001432</v>
      </c>
      <c r="H26" s="151">
        <v>-5.946086504363157</v>
      </c>
      <c r="I26" s="151">
        <v>-5.560624245074686</v>
      </c>
      <c r="J26" s="151">
        <v>-4.515653754997661</v>
      </c>
      <c r="K26" s="151"/>
      <c r="L26" s="151"/>
      <c r="M26" s="151"/>
      <c r="N26" s="151"/>
    </row>
    <row r="27" s="133" customFormat="1" ht="11.25">
      <c r="B27" s="51" t="s">
        <v>147</v>
      </c>
    </row>
    <row r="28" s="133" customFormat="1" ht="11.25">
      <c r="B28" s="51"/>
    </row>
    <row r="29" spans="2:14" s="133" customFormat="1" ht="11.25">
      <c r="B29" s="44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</row>
    <row r="30" s="133" customFormat="1" ht="11.25">
      <c r="B30" s="44" t="s">
        <v>118</v>
      </c>
    </row>
    <row r="31" s="133" customFormat="1" ht="11.25">
      <c r="B31" s="45" t="s">
        <v>45</v>
      </c>
    </row>
    <row r="32" spans="2:14" s="133" customFormat="1" ht="11.25">
      <c r="B32" s="46" t="s">
        <v>54</v>
      </c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</row>
    <row r="33" spans="2:14" s="133" customFormat="1" ht="12" thickBot="1">
      <c r="B33" s="136" t="s">
        <v>18</v>
      </c>
      <c r="C33" s="137" t="s">
        <v>30</v>
      </c>
      <c r="D33" s="137" t="s">
        <v>31</v>
      </c>
      <c r="E33" s="137" t="s">
        <v>32</v>
      </c>
      <c r="F33" s="137" t="s">
        <v>33</v>
      </c>
      <c r="G33" s="137" t="s">
        <v>34</v>
      </c>
      <c r="H33" s="137" t="s">
        <v>35</v>
      </c>
      <c r="I33" s="137" t="s">
        <v>36</v>
      </c>
      <c r="J33" s="137" t="s">
        <v>37</v>
      </c>
      <c r="K33" s="137" t="s">
        <v>38</v>
      </c>
      <c r="L33" s="137" t="s">
        <v>39</v>
      </c>
      <c r="M33" s="137" t="s">
        <v>40</v>
      </c>
      <c r="N33" s="137" t="s">
        <v>41</v>
      </c>
    </row>
    <row r="34" spans="2:14" s="133" customFormat="1" ht="12" thickTop="1">
      <c r="B34" s="35">
        <v>1994</v>
      </c>
      <c r="C34" s="150">
        <v>21.86405392879354</v>
      </c>
      <c r="D34" s="150">
        <v>25.296774310536186</v>
      </c>
      <c r="E34" s="150">
        <v>23.25361597856499</v>
      </c>
      <c r="F34" s="150">
        <v>19.86562509753693</v>
      </c>
      <c r="G34" s="150">
        <v>24.469304753654875</v>
      </c>
      <c r="H34" s="150">
        <v>21.865086398424705</v>
      </c>
      <c r="I34" s="150">
        <v>16.496149340295684</v>
      </c>
      <c r="J34" s="150">
        <v>14.816418545664334</v>
      </c>
      <c r="K34" s="150">
        <v>13.858865506248907</v>
      </c>
      <c r="L34" s="150">
        <v>17.818793408783208</v>
      </c>
      <c r="M34" s="150">
        <v>24.829837963284817</v>
      </c>
      <c r="N34" s="150">
        <v>30.973586149330256</v>
      </c>
    </row>
    <row r="35" spans="2:14" s="133" customFormat="1" ht="11.25">
      <c r="B35" s="37">
        <v>1995</v>
      </c>
      <c r="C35" s="150">
        <v>37.13344868124262</v>
      </c>
      <c r="D35" s="150">
        <v>41.63265068770592</v>
      </c>
      <c r="E35" s="150">
        <v>49.76618695071395</v>
      </c>
      <c r="F35" s="150">
        <v>56.16742151551391</v>
      </c>
      <c r="G35" s="150">
        <v>58.5859351030751</v>
      </c>
      <c r="H35" s="150">
        <v>66.15823348184564</v>
      </c>
      <c r="I35" s="150">
        <v>73.22484139235948</v>
      </c>
      <c r="J35" s="150">
        <v>76.61274098440789</v>
      </c>
      <c r="K35" s="150">
        <v>77.67887164646454</v>
      </c>
      <c r="L35" s="150">
        <v>74.06016754985534</v>
      </c>
      <c r="M35" s="150">
        <v>62.523513788613315</v>
      </c>
      <c r="N35" s="150">
        <v>51.06975520369137</v>
      </c>
    </row>
    <row r="36" spans="2:14" s="133" customFormat="1" ht="11.25">
      <c r="B36" s="37">
        <v>1996</v>
      </c>
      <c r="C36" s="150">
        <v>44.90367076474233</v>
      </c>
      <c r="D36" s="150">
        <v>35.47067350568891</v>
      </c>
      <c r="E36" s="150">
        <v>24.729234163732805</v>
      </c>
      <c r="F36" s="150">
        <v>20.0077553499328</v>
      </c>
      <c r="G36" s="150">
        <v>12.165063801260079</v>
      </c>
      <c r="H36" s="150">
        <v>4.64102542634901</v>
      </c>
      <c r="I36" s="150">
        <v>3.034862818269035</v>
      </c>
      <c r="J36" s="150">
        <v>-0.12641479448954884</v>
      </c>
      <c r="K36" s="150">
        <v>-0.0943794579075008</v>
      </c>
      <c r="L36" s="150">
        <v>0.9578542282828728</v>
      </c>
      <c r="M36" s="150">
        <v>2.136756923015115</v>
      </c>
      <c r="N36" s="150">
        <v>6.751536773838462</v>
      </c>
    </row>
    <row r="37" spans="2:14" s="133" customFormat="1" ht="11.25">
      <c r="B37" s="37">
        <v>1997</v>
      </c>
      <c r="C37" s="150">
        <v>4.568906343613133</v>
      </c>
      <c r="D37" s="150">
        <v>7.4318748015917535</v>
      </c>
      <c r="E37" s="150">
        <v>11.042983569480104</v>
      </c>
      <c r="F37" s="150">
        <v>13.552071656171204</v>
      </c>
      <c r="G37" s="150">
        <v>16.055147233312226</v>
      </c>
      <c r="H37" s="150">
        <v>20.021873920813693</v>
      </c>
      <c r="I37" s="150">
        <v>20.0446247956966</v>
      </c>
      <c r="J37" s="150">
        <v>21.007781272600322</v>
      </c>
      <c r="K37" s="150">
        <v>19.804903103679838</v>
      </c>
      <c r="L37" s="150">
        <v>16.759237295008788</v>
      </c>
      <c r="M37" s="150">
        <v>16.341792352324134</v>
      </c>
      <c r="N37" s="150">
        <v>11.999939776440204</v>
      </c>
    </row>
    <row r="38" spans="2:14" s="133" customFormat="1" ht="11.25">
      <c r="B38" s="37">
        <v>1998</v>
      </c>
      <c r="C38" s="150">
        <v>18.043902244406574</v>
      </c>
      <c r="D38" s="150">
        <v>15.662729992763014</v>
      </c>
      <c r="E38" s="150">
        <v>14.655451897562788</v>
      </c>
      <c r="F38" s="150">
        <v>10.009700309432557</v>
      </c>
      <c r="G38" s="150">
        <v>9.108128689434025</v>
      </c>
      <c r="H38" s="150">
        <v>6.235491848544172</v>
      </c>
      <c r="I38" s="150">
        <v>3.7801205829387508</v>
      </c>
      <c r="J38" s="150">
        <v>0.4634809830880382</v>
      </c>
      <c r="K38" s="150">
        <v>-0.1835327627785488</v>
      </c>
      <c r="L38" s="150">
        <v>-0.7414129347309673</v>
      </c>
      <c r="M38" s="150">
        <v>-2.454967818342424</v>
      </c>
      <c r="N38" s="150">
        <v>-3.3202396340137996</v>
      </c>
    </row>
    <row r="39" spans="2:14" s="133" customFormat="1" ht="11.25">
      <c r="B39" s="37">
        <v>1999</v>
      </c>
      <c r="C39" s="150">
        <v>-8.256347167678879</v>
      </c>
      <c r="D39" s="150">
        <v>-9.064595051553281</v>
      </c>
      <c r="E39" s="150">
        <v>-11.508240441687123</v>
      </c>
      <c r="F39" s="150">
        <v>-11.763255443145404</v>
      </c>
      <c r="G39" s="150">
        <v>-12.858803520290119</v>
      </c>
      <c r="H39" s="150">
        <v>-12.540096610884198</v>
      </c>
      <c r="I39" s="150">
        <v>-14.247840623345898</v>
      </c>
      <c r="J39" s="150">
        <v>-11.962317596350902</v>
      </c>
      <c r="K39" s="150">
        <v>-14.939645370932942</v>
      </c>
      <c r="L39" s="150">
        <v>-16.36568482602392</v>
      </c>
      <c r="M39" s="150">
        <v>-15.956731077313647</v>
      </c>
      <c r="N39" s="150">
        <v>-14.736759266065569</v>
      </c>
    </row>
    <row r="40" spans="2:14" s="133" customFormat="1" ht="11.25">
      <c r="B40" s="37">
        <v>2000</v>
      </c>
      <c r="C40" s="150">
        <v>-13.376297183556751</v>
      </c>
      <c r="D40" s="150">
        <v>-10.595385236256384</v>
      </c>
      <c r="E40" s="150">
        <v>-8.048443470458134</v>
      </c>
      <c r="F40" s="150">
        <v>-5.81662614387376</v>
      </c>
      <c r="G40" s="150">
        <v>-3.4897480817847493</v>
      </c>
      <c r="H40" s="150">
        <v>-2.763343603099877</v>
      </c>
      <c r="I40" s="150">
        <v>1.4789317177597239</v>
      </c>
      <c r="J40" s="150">
        <v>2.7250914651733016</v>
      </c>
      <c r="K40" s="150">
        <v>7.366290552180499</v>
      </c>
      <c r="L40" s="150">
        <v>10.994591189749325</v>
      </c>
      <c r="M40" s="150">
        <v>12.485782973914695</v>
      </c>
      <c r="N40" s="150">
        <v>13.346941775716271</v>
      </c>
    </row>
    <row r="41" spans="2:14" s="133" customFormat="1" ht="11.25">
      <c r="B41" s="37">
        <v>2001</v>
      </c>
      <c r="C41" s="150">
        <v>16.467298289077537</v>
      </c>
      <c r="D41" s="150">
        <v>14.330132636635495</v>
      </c>
      <c r="E41" s="150">
        <v>15.397499672836258</v>
      </c>
      <c r="F41" s="150">
        <v>15.872400962819766</v>
      </c>
      <c r="G41" s="150">
        <v>15.363953303098832</v>
      </c>
      <c r="H41" s="150">
        <v>15.33955885930489</v>
      </c>
      <c r="I41" s="150">
        <v>13.388045898736124</v>
      </c>
      <c r="J41" s="150">
        <v>10.739423323295515</v>
      </c>
      <c r="K41" s="150">
        <v>7.453945371490112</v>
      </c>
      <c r="L41" s="150">
        <v>5.272552730023605</v>
      </c>
      <c r="M41" s="150">
        <v>2.7948882511680706</v>
      </c>
      <c r="N41" s="150">
        <v>-0.44018272110960543</v>
      </c>
    </row>
    <row r="42" spans="2:14" s="133" customFormat="1" ht="11.25">
      <c r="B42" s="35">
        <v>2002</v>
      </c>
      <c r="C42" s="150">
        <v>-5.0770291020134195</v>
      </c>
      <c r="D42" s="150">
        <v>-6.0718328832388035</v>
      </c>
      <c r="E42" s="150">
        <v>-10.74236541728335</v>
      </c>
      <c r="F42" s="150">
        <v>-12.46086459777116</v>
      </c>
      <c r="G42" s="150">
        <v>-14.983513098007906</v>
      </c>
      <c r="H42" s="150">
        <v>-17.501663665417666</v>
      </c>
      <c r="I42" s="150">
        <v>-17.185341071714845</v>
      </c>
      <c r="J42" s="150">
        <v>-18.295568942043992</v>
      </c>
      <c r="K42" s="150">
        <v>-17.318483495930302</v>
      </c>
      <c r="L42" s="150">
        <v>-17.534804458240462</v>
      </c>
      <c r="M42" s="150">
        <v>-16.96886264414146</v>
      </c>
      <c r="N42" s="150">
        <v>-15.00417056144231</v>
      </c>
    </row>
    <row r="43" spans="2:14" s="133" customFormat="1" ht="11.25">
      <c r="B43" s="35">
        <v>2003</v>
      </c>
      <c r="C43" s="150">
        <v>-13.383235787804104</v>
      </c>
      <c r="D43" s="150">
        <v>-11.489968662609018</v>
      </c>
      <c r="E43" s="150">
        <v>-8.37858532074761</v>
      </c>
      <c r="F43" s="150">
        <v>-7.859046947510883</v>
      </c>
      <c r="G43" s="150">
        <v>-6.2721875192088605</v>
      </c>
      <c r="H43" s="150">
        <v>-3.4202885191795818</v>
      </c>
      <c r="I43" s="150">
        <v>-5.715759990798508</v>
      </c>
      <c r="J43" s="150">
        <v>-4.827886314989649</v>
      </c>
      <c r="K43" s="150">
        <v>-3.237864858500994</v>
      </c>
      <c r="L43" s="150">
        <v>-0.7032610942342643</v>
      </c>
      <c r="M43" s="150">
        <v>0.9407072378512238</v>
      </c>
      <c r="N43" s="150">
        <v>2.2228356078499267</v>
      </c>
    </row>
    <row r="44" spans="2:14" s="133" customFormat="1" ht="11.25">
      <c r="B44" s="35">
        <v>2004</v>
      </c>
      <c r="C44" s="150">
        <v>3.748072373179112</v>
      </c>
      <c r="D44" s="150">
        <v>2.4027014520822787</v>
      </c>
      <c r="E44" s="150">
        <v>5.768494190970008</v>
      </c>
      <c r="F44" s="150">
        <v>7.46727132712961</v>
      </c>
      <c r="G44" s="150">
        <v>10.005895641130147</v>
      </c>
      <c r="H44" s="150">
        <v>13.962917412306709</v>
      </c>
      <c r="I44" s="150">
        <v>19.532874619843387</v>
      </c>
      <c r="J44" s="150">
        <v>24.803466485367622</v>
      </c>
      <c r="K44" s="150">
        <v>25.59335418946198</v>
      </c>
      <c r="L44" s="150">
        <v>25.320150669379448</v>
      </c>
      <c r="M44" s="150">
        <v>28.045282015704444</v>
      </c>
      <c r="N44" s="150">
        <v>30.07094394859655</v>
      </c>
    </row>
    <row r="45" spans="2:18" s="133" customFormat="1" ht="11.25">
      <c r="B45" s="35">
        <v>2005</v>
      </c>
      <c r="C45" s="150">
        <v>30.705631803621046</v>
      </c>
      <c r="D45" s="150">
        <v>33.57176850525014</v>
      </c>
      <c r="E45" s="150">
        <v>30.33935578520348</v>
      </c>
      <c r="F45" s="150">
        <v>30.0778756491217</v>
      </c>
      <c r="G45" s="150">
        <v>30.605757977530757</v>
      </c>
      <c r="H45" s="150">
        <v>26.941642232621433</v>
      </c>
      <c r="I45" s="150">
        <v>24.520223994943468</v>
      </c>
      <c r="J45" s="150">
        <v>24.027335726808595</v>
      </c>
      <c r="K45" s="150">
        <v>22.58382320715795</v>
      </c>
      <c r="L45" s="150">
        <v>21.56072159602691</v>
      </c>
      <c r="M45" s="150">
        <v>18.975694269473763</v>
      </c>
      <c r="N45" s="150">
        <v>17.177785570804026</v>
      </c>
      <c r="O45" s="134"/>
      <c r="P45" s="134"/>
      <c r="Q45" s="134"/>
      <c r="R45" s="134"/>
    </row>
    <row r="46" spans="2:14" s="133" customFormat="1" ht="11.25">
      <c r="B46" s="35">
        <v>2006</v>
      </c>
      <c r="C46" s="150">
        <v>17.131982160989658</v>
      </c>
      <c r="D46" s="150">
        <v>16.41903676379963</v>
      </c>
      <c r="E46" s="150">
        <v>18.154952812856486</v>
      </c>
      <c r="F46" s="150">
        <v>19.03035868666729</v>
      </c>
      <c r="G46" s="150">
        <v>17.675086705452237</v>
      </c>
      <c r="H46" s="150">
        <v>18.30893704830312</v>
      </c>
      <c r="I46" s="150">
        <v>20.198477902831534</v>
      </c>
      <c r="J46" s="150">
        <v>18.693690604217995</v>
      </c>
      <c r="K46" s="150">
        <v>20.261931902219075</v>
      </c>
      <c r="L46" s="150">
        <v>23.09985934582748</v>
      </c>
      <c r="M46" s="150">
        <v>24.69971977827383</v>
      </c>
      <c r="N46" s="150">
        <v>24.087928441362514</v>
      </c>
    </row>
    <row r="47" spans="2:14" s="133" customFormat="1" ht="11.25">
      <c r="B47" s="35">
        <v>2007</v>
      </c>
      <c r="C47" s="150">
        <v>24.80597667736206</v>
      </c>
      <c r="D47" s="150">
        <v>24.89633069689361</v>
      </c>
      <c r="E47" s="150">
        <v>24.421415502329637</v>
      </c>
      <c r="F47" s="150">
        <v>24.1269711823894</v>
      </c>
      <c r="G47" s="150">
        <v>25.84010087544051</v>
      </c>
      <c r="H47" s="150">
        <v>26.37383490947758</v>
      </c>
      <c r="I47" s="150">
        <v>26.78328746094827</v>
      </c>
      <c r="J47" s="150">
        <v>27.540587956164607</v>
      </c>
      <c r="K47" s="150">
        <v>27.881954023719647</v>
      </c>
      <c r="L47" s="150">
        <v>28.319771663995596</v>
      </c>
      <c r="M47" s="150">
        <v>29.290324267051115</v>
      </c>
      <c r="N47" s="150">
        <v>32.074811788477</v>
      </c>
    </row>
    <row r="48" spans="2:14" s="133" customFormat="1" ht="11.25">
      <c r="B48" s="149">
        <v>2008</v>
      </c>
      <c r="C48" s="150">
        <v>33.38319173900537</v>
      </c>
      <c r="D48" s="150">
        <v>36.56776609012336</v>
      </c>
      <c r="E48" s="150">
        <v>36.02839033965593</v>
      </c>
      <c r="F48" s="150">
        <v>38.05666809454811</v>
      </c>
      <c r="G48" s="150">
        <v>40.02119674873646</v>
      </c>
      <c r="H48" s="150">
        <v>43.78741062690275</v>
      </c>
      <c r="I48" s="150">
        <v>46.013844935618444</v>
      </c>
      <c r="J48" s="150">
        <v>48.17080181886369</v>
      </c>
      <c r="K48" s="150">
        <v>50.65792388393853</v>
      </c>
      <c r="L48" s="150">
        <v>50.151810191863476</v>
      </c>
      <c r="M48" s="150">
        <v>46.76015241068914</v>
      </c>
      <c r="N48" s="150">
        <v>43.40169826186511</v>
      </c>
    </row>
    <row r="49" spans="2:14" s="133" customFormat="1" ht="11.25">
      <c r="B49" s="149">
        <v>2009</v>
      </c>
      <c r="C49" s="150">
        <v>37.28483004327787</v>
      </c>
      <c r="D49" s="150">
        <v>29.07836327556794</v>
      </c>
      <c r="E49" s="150">
        <v>25.872846410029872</v>
      </c>
      <c r="F49" s="150">
        <v>19.370591410378424</v>
      </c>
      <c r="G49" s="150">
        <v>10.594052597709336</v>
      </c>
      <c r="H49" s="150">
        <v>1.5920585991601621</v>
      </c>
      <c r="I49" s="150">
        <v>-6.436615501303889</v>
      </c>
      <c r="J49" s="150">
        <v>-14.0623491056026</v>
      </c>
      <c r="K49" s="150">
        <v>-20.292181634165274</v>
      </c>
      <c r="L49" s="150">
        <v>-25.135879630991543</v>
      </c>
      <c r="M49" s="150">
        <v>-26.234505365733895</v>
      </c>
      <c r="N49" s="150">
        <v>-26.163807852462185</v>
      </c>
    </row>
    <row r="50" spans="2:15" s="134" customFormat="1" ht="11.25">
      <c r="B50" s="149">
        <v>2010</v>
      </c>
      <c r="C50" s="150">
        <v>-24.594953457878322</v>
      </c>
      <c r="D50" s="150">
        <v>-20.342900338127944</v>
      </c>
      <c r="E50" s="150">
        <v>-16.55768059560163</v>
      </c>
      <c r="F50" s="150">
        <v>-11.40146579156831</v>
      </c>
      <c r="G50" s="150">
        <v>-4.9233040173298</v>
      </c>
      <c r="H50" s="150">
        <v>2.2047688664705856</v>
      </c>
      <c r="I50" s="150">
        <v>9.9377327966649</v>
      </c>
      <c r="J50" s="150">
        <v>19.69307394184836</v>
      </c>
      <c r="K50" s="150">
        <v>27.87344619225287</v>
      </c>
      <c r="L50" s="150">
        <v>35.24742429710137</v>
      </c>
      <c r="M50" s="150">
        <v>40.61178814104074</v>
      </c>
      <c r="N50" s="150">
        <v>42.30757379246348</v>
      </c>
      <c r="O50" s="161"/>
    </row>
    <row r="51" spans="2:15" s="133" customFormat="1" ht="11.25">
      <c r="B51" s="35">
        <v>2011</v>
      </c>
      <c r="C51" s="150">
        <v>43.597526138943344</v>
      </c>
      <c r="D51" s="150">
        <v>42.10144330007013</v>
      </c>
      <c r="E51" s="150">
        <v>38.887712995528915</v>
      </c>
      <c r="F51" s="150">
        <v>36.89177728738158</v>
      </c>
      <c r="G51" s="150">
        <v>36.04581723157174</v>
      </c>
      <c r="H51" s="150">
        <v>34.529042020723864</v>
      </c>
      <c r="I51" s="150">
        <v>31.95198703404911</v>
      </c>
      <c r="J51" s="150">
        <v>30.386449355095934</v>
      </c>
      <c r="K51" s="150">
        <v>27.833130724353694</v>
      </c>
      <c r="L51" s="150">
        <v>26.899901649793676</v>
      </c>
      <c r="M51" s="150">
        <v>25.22666030777716</v>
      </c>
      <c r="N51" s="150">
        <v>24.48048578917681</v>
      </c>
      <c r="O51" s="161"/>
    </row>
    <row r="52" spans="2:15" s="133" customFormat="1" ht="11.25">
      <c r="B52" s="35">
        <v>2012</v>
      </c>
      <c r="C52" s="150">
        <v>23.66103971283968</v>
      </c>
      <c r="D52" s="150">
        <v>21.632670434474278</v>
      </c>
      <c r="E52" s="150">
        <v>20.53511194574973</v>
      </c>
      <c r="F52" s="150">
        <v>17.99883807061764</v>
      </c>
      <c r="G52" s="150">
        <v>15.094512476427703</v>
      </c>
      <c r="H52" s="150">
        <v>12.272152507946398</v>
      </c>
      <c r="I52" s="150">
        <v>10.30502581706667</v>
      </c>
      <c r="J52" s="150">
        <v>6.056782824642704</v>
      </c>
      <c r="K52" s="150">
        <v>3.572655478041331</v>
      </c>
      <c r="L52" s="150">
        <v>2.1975706692751285</v>
      </c>
      <c r="M52" s="150">
        <v>0.21301247708749305</v>
      </c>
      <c r="N52" s="150">
        <v>-1.3709597109407667</v>
      </c>
      <c r="O52" s="134"/>
    </row>
    <row r="53" spans="2:14" s="133" customFormat="1" ht="11.25">
      <c r="B53" s="38">
        <v>2013</v>
      </c>
      <c r="C53" s="151">
        <v>-1.3883606551579053</v>
      </c>
      <c r="D53" s="151">
        <v>-1.5045529550381853</v>
      </c>
      <c r="E53" s="151">
        <v>-1.8793298740449438</v>
      </c>
      <c r="F53" s="151">
        <v>-0.7669795740266272</v>
      </c>
      <c r="G53" s="151">
        <v>-0.6603553308844434</v>
      </c>
      <c r="H53" s="151">
        <v>-0.23499297847641154</v>
      </c>
      <c r="I53" s="151">
        <v>2.173443801609465</v>
      </c>
      <c r="J53" s="151">
        <v>4.033889872990359</v>
      </c>
      <c r="K53" s="151"/>
      <c r="L53" s="151"/>
      <c r="M53" s="151"/>
      <c r="N53" s="151"/>
    </row>
    <row r="54" s="133" customFormat="1" ht="11.25">
      <c r="B54" s="51" t="s">
        <v>147</v>
      </c>
    </row>
    <row r="55" s="133" customFormat="1" ht="11.25"/>
    <row r="56" s="133" customFormat="1" ht="11.25"/>
    <row r="57" s="133" customFormat="1" ht="11.25"/>
    <row r="58" s="133" customFormat="1" ht="11.25"/>
    <row r="59" s="133" customFormat="1" ht="11.25"/>
  </sheetData>
  <sheetProtection/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J77"/>
  <sheetViews>
    <sheetView zoomScaleSheetLayoutView="100" zoomScalePageLayoutView="0" workbookViewId="0" topLeftCell="A1">
      <selection activeCell="E85" sqref="E85"/>
    </sheetView>
  </sheetViews>
  <sheetFormatPr defaultColWidth="14.8515625" defaultRowHeight="12.75"/>
  <cols>
    <col min="1" max="1" width="3.7109375" style="54" customWidth="1"/>
    <col min="2" max="2" width="5.8515625" style="52" customWidth="1"/>
    <col min="3" max="3" width="15.57421875" style="54" customWidth="1"/>
    <col min="4" max="4" width="8.28125" style="54" bestFit="1" customWidth="1"/>
    <col min="5" max="5" width="9.421875" style="54" customWidth="1"/>
    <col min="6" max="6" width="15.140625" style="54" customWidth="1"/>
    <col min="7" max="7" width="14.00390625" style="54" customWidth="1"/>
    <col min="8" max="8" width="10.00390625" style="54" customWidth="1"/>
    <col min="9" max="9" width="10.28125" style="54" customWidth="1"/>
    <col min="10" max="16384" width="14.8515625" style="54" customWidth="1"/>
  </cols>
  <sheetData>
    <row r="1" spans="2:9" s="98" customFormat="1" ht="12.75">
      <c r="B1" s="99" t="s">
        <v>86</v>
      </c>
      <c r="C1" s="100"/>
      <c r="D1" s="7"/>
      <c r="E1" s="7"/>
      <c r="F1" s="7"/>
      <c r="I1" s="101" t="str">
        <f>'Tab 1'!U1</f>
        <v>Carta de Conjuntura | Set 2013</v>
      </c>
    </row>
    <row r="3" ht="11.25">
      <c r="C3" s="53" t="s">
        <v>55</v>
      </c>
    </row>
    <row r="4" ht="11.25">
      <c r="C4" s="53" t="s">
        <v>57</v>
      </c>
    </row>
    <row r="5" spans="2:3" ht="11.25">
      <c r="B5" s="124"/>
      <c r="C5" s="55" t="s">
        <v>11</v>
      </c>
    </row>
    <row r="6" spans="2:3" ht="11.25">
      <c r="B6" s="124"/>
      <c r="C6" s="55"/>
    </row>
    <row r="7" spans="2:9" ht="12.75" customHeight="1">
      <c r="B7" s="116"/>
      <c r="C7" s="218" t="s">
        <v>12</v>
      </c>
      <c r="D7" s="217" t="s">
        <v>23</v>
      </c>
      <c r="E7" s="217"/>
      <c r="F7" s="217"/>
      <c r="G7" s="217"/>
      <c r="H7" s="217"/>
      <c r="I7" s="217"/>
    </row>
    <row r="8" spans="2:9" ht="23.25" thickBot="1">
      <c r="B8" s="117"/>
      <c r="C8" s="219"/>
      <c r="D8" s="56" t="s">
        <v>16</v>
      </c>
      <c r="E8" s="56" t="s">
        <v>58</v>
      </c>
      <c r="F8" s="56" t="s">
        <v>59</v>
      </c>
      <c r="G8" s="56" t="s">
        <v>60</v>
      </c>
      <c r="H8" s="56" t="s">
        <v>61</v>
      </c>
      <c r="I8" s="57" t="s">
        <v>62</v>
      </c>
    </row>
    <row r="9" spans="2:9" s="43" customFormat="1" ht="12" thickTop="1">
      <c r="B9" s="164" t="s">
        <v>124</v>
      </c>
      <c r="C9" s="164">
        <v>39448</v>
      </c>
      <c r="D9" s="165">
        <v>13276.884351</v>
      </c>
      <c r="E9" s="165">
        <v>3992.542773</v>
      </c>
      <c r="F9" s="165">
        <v>8879.909098</v>
      </c>
      <c r="G9" s="165">
        <v>2015.694464</v>
      </c>
      <c r="H9" s="165">
        <v>6864.214634</v>
      </c>
      <c r="I9" s="165">
        <v>404.43248</v>
      </c>
    </row>
    <row r="10" spans="2:9" s="7" customFormat="1" ht="11.25">
      <c r="B10" s="80" t="s">
        <v>26</v>
      </c>
      <c r="C10" s="80">
        <v>39479</v>
      </c>
      <c r="D10" s="130">
        <v>12799.91984</v>
      </c>
      <c r="E10" s="130">
        <v>3791.708108</v>
      </c>
      <c r="F10" s="130">
        <v>8614.015973</v>
      </c>
      <c r="G10" s="130">
        <v>1925.449156</v>
      </c>
      <c r="H10" s="130">
        <v>6688.566817</v>
      </c>
      <c r="I10" s="130">
        <v>394.195759</v>
      </c>
    </row>
    <row r="11" spans="2:9" s="7" customFormat="1" ht="11.25">
      <c r="B11" s="80" t="s">
        <v>26</v>
      </c>
      <c r="C11" s="80">
        <v>39508</v>
      </c>
      <c r="D11" s="130">
        <v>12612.774542</v>
      </c>
      <c r="E11" s="130">
        <v>3664.273877</v>
      </c>
      <c r="F11" s="130">
        <v>8633.055343</v>
      </c>
      <c r="G11" s="130">
        <v>1645.121998</v>
      </c>
      <c r="H11" s="130">
        <v>6987.933345</v>
      </c>
      <c r="I11" s="130">
        <v>315.445322</v>
      </c>
    </row>
    <row r="12" spans="2:9" s="7" customFormat="1" ht="11.25">
      <c r="B12" s="80" t="s">
        <v>26</v>
      </c>
      <c r="C12" s="80">
        <v>39539</v>
      </c>
      <c r="D12" s="130">
        <v>14058.430155</v>
      </c>
      <c r="E12" s="130">
        <v>4610.41216</v>
      </c>
      <c r="F12" s="130">
        <v>9105.839956</v>
      </c>
      <c r="G12" s="130">
        <v>1818.583321</v>
      </c>
      <c r="H12" s="130">
        <v>7287.256635</v>
      </c>
      <c r="I12" s="130">
        <v>342.178039</v>
      </c>
    </row>
    <row r="13" spans="2:9" s="7" customFormat="1" ht="11.25">
      <c r="B13" s="80" t="s">
        <v>26</v>
      </c>
      <c r="C13" s="80">
        <v>39569</v>
      </c>
      <c r="D13" s="130">
        <v>19303.363465</v>
      </c>
      <c r="E13" s="130">
        <v>8358.91275</v>
      </c>
      <c r="F13" s="130">
        <v>10461.894249</v>
      </c>
      <c r="G13" s="130">
        <v>2603.126274</v>
      </c>
      <c r="H13" s="130">
        <v>7858.767975</v>
      </c>
      <c r="I13" s="130">
        <v>482.556466</v>
      </c>
    </row>
    <row r="14" spans="2:10" s="7" customFormat="1" ht="11.25">
      <c r="B14" s="80" t="s">
        <v>26</v>
      </c>
      <c r="C14" s="80">
        <v>39600</v>
      </c>
      <c r="D14" s="130">
        <v>18593.307478</v>
      </c>
      <c r="E14" s="130">
        <v>7585.843414</v>
      </c>
      <c r="F14" s="130">
        <v>10507.64856</v>
      </c>
      <c r="G14" s="130">
        <v>2190.418383</v>
      </c>
      <c r="H14" s="130">
        <v>8317.230177</v>
      </c>
      <c r="I14" s="130">
        <v>499.815504</v>
      </c>
      <c r="J14" s="154"/>
    </row>
    <row r="15" spans="2:9" s="7" customFormat="1" ht="11.25">
      <c r="B15" s="80" t="s">
        <v>26</v>
      </c>
      <c r="C15" s="80">
        <v>39630</v>
      </c>
      <c r="D15" s="130">
        <v>20451.410348</v>
      </c>
      <c r="E15" s="130">
        <v>8317.78977</v>
      </c>
      <c r="F15" s="130">
        <v>11619.167153</v>
      </c>
      <c r="G15" s="130">
        <v>2966.801863</v>
      </c>
      <c r="H15" s="130">
        <v>8652.36529</v>
      </c>
      <c r="I15" s="130">
        <v>514.453425</v>
      </c>
    </row>
    <row r="16" spans="2:9" s="7" customFormat="1" ht="11.25">
      <c r="B16" s="80" t="s">
        <v>26</v>
      </c>
      <c r="C16" s="80">
        <v>39661</v>
      </c>
      <c r="D16" s="130">
        <v>19746.866637</v>
      </c>
      <c r="E16" s="130">
        <v>8183.189443</v>
      </c>
      <c r="F16" s="130">
        <v>11074.361722</v>
      </c>
      <c r="G16" s="130">
        <v>2788.142928</v>
      </c>
      <c r="H16" s="130">
        <v>8286.218794</v>
      </c>
      <c r="I16" s="130">
        <v>489.315472</v>
      </c>
    </row>
    <row r="17" spans="2:9" s="7" customFormat="1" ht="11.25">
      <c r="B17" s="80" t="s">
        <v>26</v>
      </c>
      <c r="C17" s="80">
        <v>39692</v>
      </c>
      <c r="D17" s="130">
        <v>20017.207512</v>
      </c>
      <c r="E17" s="130">
        <v>7426.652788</v>
      </c>
      <c r="F17" s="130">
        <v>12036.585736</v>
      </c>
      <c r="G17" s="130">
        <v>2746.270365</v>
      </c>
      <c r="H17" s="130">
        <v>9290.315371</v>
      </c>
      <c r="I17" s="130">
        <v>553.968988</v>
      </c>
    </row>
    <row r="18" spans="2:9" s="7" customFormat="1" ht="11.25">
      <c r="B18" s="80" t="s">
        <v>26</v>
      </c>
      <c r="C18" s="80">
        <v>39722</v>
      </c>
      <c r="D18" s="130">
        <v>18512.30759</v>
      </c>
      <c r="E18" s="130">
        <v>7180.10703</v>
      </c>
      <c r="F18" s="130">
        <v>10753.264638</v>
      </c>
      <c r="G18" s="130">
        <v>2777.2664</v>
      </c>
      <c r="H18" s="130">
        <v>7975.998238</v>
      </c>
      <c r="I18" s="130">
        <v>578.935922</v>
      </c>
    </row>
    <row r="19" spans="2:9" s="7" customFormat="1" ht="11.25">
      <c r="B19" s="80" t="s">
        <v>26</v>
      </c>
      <c r="C19" s="80">
        <v>39753</v>
      </c>
      <c r="D19" s="130">
        <v>14752.572586</v>
      </c>
      <c r="E19" s="130">
        <v>5174.602867</v>
      </c>
      <c r="F19" s="130">
        <v>9258.840172</v>
      </c>
      <c r="G19" s="130">
        <v>2048.167021</v>
      </c>
      <c r="H19" s="130">
        <v>7210.673151</v>
      </c>
      <c r="I19" s="130">
        <v>319.129547</v>
      </c>
    </row>
    <row r="20" spans="2:9" s="7" customFormat="1" ht="11.25">
      <c r="B20" s="81" t="s">
        <v>26</v>
      </c>
      <c r="C20" s="81">
        <v>39783</v>
      </c>
      <c r="D20" s="131">
        <v>13817.398405</v>
      </c>
      <c r="E20" s="131">
        <v>4741.624971</v>
      </c>
      <c r="F20" s="131">
        <v>8811.191275</v>
      </c>
      <c r="G20" s="131">
        <v>1548.118877</v>
      </c>
      <c r="H20" s="131">
        <v>7263.072398</v>
      </c>
      <c r="I20" s="131">
        <v>264.582159</v>
      </c>
    </row>
    <row r="21" spans="2:9" s="7" customFormat="1" ht="11.25">
      <c r="B21" s="80" t="s">
        <v>104</v>
      </c>
      <c r="C21" s="80">
        <v>39814</v>
      </c>
      <c r="D21" s="130">
        <v>9781.920008</v>
      </c>
      <c r="E21" s="130">
        <v>3558.542689</v>
      </c>
      <c r="F21" s="130">
        <v>5985.750283</v>
      </c>
      <c r="G21" s="130">
        <v>1659.868679</v>
      </c>
      <c r="H21" s="130">
        <v>4325.881604</v>
      </c>
      <c r="I21" s="130">
        <v>237.627036</v>
      </c>
    </row>
    <row r="22" spans="2:9" s="7" customFormat="1" ht="11.25">
      <c r="B22" s="80" t="s">
        <v>26</v>
      </c>
      <c r="C22" s="80">
        <v>39845</v>
      </c>
      <c r="D22" s="130">
        <v>9586.405593</v>
      </c>
      <c r="E22" s="130">
        <v>3489.181535</v>
      </c>
      <c r="F22" s="130">
        <v>5932.836647</v>
      </c>
      <c r="G22" s="130">
        <v>1303.976933</v>
      </c>
      <c r="H22" s="130">
        <v>4628.859714</v>
      </c>
      <c r="I22" s="130">
        <v>164.387411</v>
      </c>
    </row>
    <row r="23" spans="2:9" s="7" customFormat="1" ht="11.25">
      <c r="B23" s="80" t="s">
        <v>26</v>
      </c>
      <c r="C23" s="80">
        <v>39873</v>
      </c>
      <c r="D23" s="130">
        <v>11809.225427</v>
      </c>
      <c r="E23" s="130">
        <v>4601.160849</v>
      </c>
      <c r="F23" s="130">
        <v>6942.827482</v>
      </c>
      <c r="G23" s="130">
        <v>1343.038016</v>
      </c>
      <c r="H23" s="130">
        <v>5599.789466</v>
      </c>
      <c r="I23" s="130">
        <v>265.237096</v>
      </c>
    </row>
    <row r="24" spans="2:9" s="7" customFormat="1" ht="11.25">
      <c r="B24" s="80" t="s">
        <v>26</v>
      </c>
      <c r="C24" s="80">
        <v>39904</v>
      </c>
      <c r="D24" s="130">
        <v>12321.617241</v>
      </c>
      <c r="E24" s="130">
        <v>5594.067276</v>
      </c>
      <c r="F24" s="130">
        <v>6474.968894</v>
      </c>
      <c r="G24" s="130">
        <v>1433.670151</v>
      </c>
      <c r="H24" s="130">
        <v>5041.298743</v>
      </c>
      <c r="I24" s="130">
        <v>252.581071</v>
      </c>
    </row>
    <row r="25" spans="2:9" s="7" customFormat="1" ht="11.25">
      <c r="B25" s="80" t="s">
        <v>26</v>
      </c>
      <c r="C25" s="80">
        <v>39934</v>
      </c>
      <c r="D25" s="130">
        <v>11984.585301</v>
      </c>
      <c r="E25" s="130">
        <v>5369.692948</v>
      </c>
      <c r="F25" s="130">
        <v>6395.019931</v>
      </c>
      <c r="G25" s="130">
        <v>1428.890547</v>
      </c>
      <c r="H25" s="130">
        <v>4966.129384</v>
      </c>
      <c r="I25" s="130">
        <v>219.872422</v>
      </c>
    </row>
    <row r="26" spans="2:9" s="7" customFormat="1" ht="11.25">
      <c r="B26" s="80" t="s">
        <v>26</v>
      </c>
      <c r="C26" s="80">
        <v>39965</v>
      </c>
      <c r="D26" s="130">
        <v>14467.784664</v>
      </c>
      <c r="E26" s="130">
        <v>6775.868177</v>
      </c>
      <c r="F26" s="130">
        <v>7409.125206</v>
      </c>
      <c r="G26" s="130">
        <v>1671.439236</v>
      </c>
      <c r="H26" s="130">
        <v>5737.68597</v>
      </c>
      <c r="I26" s="130">
        <v>282.791281</v>
      </c>
    </row>
    <row r="27" spans="2:9" s="7" customFormat="1" ht="11.25">
      <c r="B27" s="80" t="s">
        <v>26</v>
      </c>
      <c r="C27" s="80">
        <v>39995</v>
      </c>
      <c r="D27" s="130">
        <v>14141.930086</v>
      </c>
      <c r="E27" s="130">
        <v>6398.490666</v>
      </c>
      <c r="F27" s="130">
        <v>7480.556177</v>
      </c>
      <c r="G27" s="130">
        <v>1735.830756</v>
      </c>
      <c r="H27" s="130">
        <v>5744.725421</v>
      </c>
      <c r="I27" s="130">
        <v>262.883243</v>
      </c>
    </row>
    <row r="28" spans="2:9" s="7" customFormat="1" ht="11.25">
      <c r="B28" s="80" t="s">
        <v>26</v>
      </c>
      <c r="C28" s="80">
        <v>40026</v>
      </c>
      <c r="D28" s="130">
        <v>13840.850343</v>
      </c>
      <c r="E28" s="130">
        <v>6089.500818</v>
      </c>
      <c r="F28" s="130">
        <v>7447.760344</v>
      </c>
      <c r="G28" s="130">
        <v>1862.741308</v>
      </c>
      <c r="H28" s="130">
        <v>5585.019036</v>
      </c>
      <c r="I28" s="130">
        <v>303.589181</v>
      </c>
    </row>
    <row r="29" spans="2:9" s="7" customFormat="1" ht="11.25">
      <c r="B29" s="80" t="s">
        <v>26</v>
      </c>
      <c r="C29" s="80">
        <v>40057</v>
      </c>
      <c r="D29" s="130">
        <v>13863.221927</v>
      </c>
      <c r="E29" s="130">
        <v>5502.411041</v>
      </c>
      <c r="F29" s="130">
        <v>8043.46227</v>
      </c>
      <c r="G29" s="130">
        <v>1881.69693</v>
      </c>
      <c r="H29" s="130">
        <v>6161.76534</v>
      </c>
      <c r="I29" s="130">
        <v>317.348616</v>
      </c>
    </row>
    <row r="30" spans="2:9" s="7" customFormat="1" ht="11.25">
      <c r="B30" s="80" t="s">
        <v>26</v>
      </c>
      <c r="C30" s="80">
        <v>40087</v>
      </c>
      <c r="D30" s="130">
        <v>14081.686044</v>
      </c>
      <c r="E30" s="130">
        <v>5454.002141</v>
      </c>
      <c r="F30" s="130">
        <v>8364.284527</v>
      </c>
      <c r="G30" s="130">
        <v>2142.575852</v>
      </c>
      <c r="H30" s="130">
        <v>6221.708675</v>
      </c>
      <c r="I30" s="130">
        <v>263.399376</v>
      </c>
    </row>
    <row r="31" spans="2:9" s="7" customFormat="1" ht="11.25">
      <c r="B31" s="80" t="s">
        <v>26</v>
      </c>
      <c r="C31" s="80">
        <v>40118</v>
      </c>
      <c r="D31" s="130">
        <v>12652.892311</v>
      </c>
      <c r="E31" s="130">
        <v>4394.394872</v>
      </c>
      <c r="F31" s="130">
        <v>7939.688201</v>
      </c>
      <c r="G31" s="130">
        <v>2041.975168</v>
      </c>
      <c r="H31" s="130">
        <v>5897.713033</v>
      </c>
      <c r="I31" s="130">
        <v>318.809238</v>
      </c>
    </row>
    <row r="32" spans="2:9" s="7" customFormat="1" ht="11.25">
      <c r="B32" s="81" t="s">
        <v>26</v>
      </c>
      <c r="C32" s="81">
        <v>40148</v>
      </c>
      <c r="D32" s="131">
        <v>14462.62386</v>
      </c>
      <c r="E32" s="131">
        <v>4730.137128</v>
      </c>
      <c r="F32" s="131">
        <v>9431.972811</v>
      </c>
      <c r="G32" s="131">
        <v>1993.488769</v>
      </c>
      <c r="H32" s="131">
        <v>7438.484042</v>
      </c>
      <c r="I32" s="131">
        <v>300.513921</v>
      </c>
    </row>
    <row r="33" spans="2:9" s="7" customFormat="1" ht="11.25">
      <c r="B33" s="80" t="s">
        <v>106</v>
      </c>
      <c r="C33" s="80">
        <v>40179</v>
      </c>
      <c r="D33" s="130">
        <v>11305.066944</v>
      </c>
      <c r="E33" s="130">
        <v>4075.255413</v>
      </c>
      <c r="F33" s="130">
        <v>6914.395936</v>
      </c>
      <c r="G33" s="130">
        <v>1716.629927</v>
      </c>
      <c r="H33" s="130">
        <v>5197.766009</v>
      </c>
      <c r="I33" s="130">
        <v>315.415595</v>
      </c>
    </row>
    <row r="34" spans="2:9" s="7" customFormat="1" ht="11.25">
      <c r="B34" s="80" t="s">
        <v>26</v>
      </c>
      <c r="C34" s="80">
        <v>40210</v>
      </c>
      <c r="D34" s="130">
        <v>12197.237398</v>
      </c>
      <c r="E34" s="130">
        <v>4754.599286</v>
      </c>
      <c r="F34" s="130">
        <v>7116.081922</v>
      </c>
      <c r="G34" s="130">
        <v>1795.415918</v>
      </c>
      <c r="H34" s="130">
        <v>5320.666004</v>
      </c>
      <c r="I34" s="130">
        <v>326.55619</v>
      </c>
    </row>
    <row r="35" spans="2:9" s="7" customFormat="1" ht="11.25">
      <c r="B35" s="80" t="s">
        <v>26</v>
      </c>
      <c r="C35" s="80">
        <v>40238</v>
      </c>
      <c r="D35" s="130">
        <v>15727.499154</v>
      </c>
      <c r="E35" s="130">
        <v>6636.897316</v>
      </c>
      <c r="F35" s="130">
        <v>8720.381104</v>
      </c>
      <c r="G35" s="130">
        <v>2071.891544</v>
      </c>
      <c r="H35" s="130">
        <v>6648.48956</v>
      </c>
      <c r="I35" s="130">
        <v>370.220734</v>
      </c>
    </row>
    <row r="36" spans="2:9" s="7" customFormat="1" ht="11.25">
      <c r="B36" s="80" t="s">
        <v>26</v>
      </c>
      <c r="C36" s="80">
        <v>40269</v>
      </c>
      <c r="D36" s="130">
        <v>15161.211373</v>
      </c>
      <c r="E36" s="130">
        <v>7017.385143</v>
      </c>
      <c r="F36" s="130">
        <v>7865.418067</v>
      </c>
      <c r="G36" s="130">
        <v>1918.917236</v>
      </c>
      <c r="H36" s="130">
        <v>5946.500831</v>
      </c>
      <c r="I36" s="130">
        <v>278.408163</v>
      </c>
    </row>
    <row r="37" spans="2:9" s="7" customFormat="1" ht="11.25">
      <c r="B37" s="80" t="s">
        <v>26</v>
      </c>
      <c r="C37" s="80">
        <v>40299</v>
      </c>
      <c r="D37" s="130">
        <v>17702.500109</v>
      </c>
      <c r="E37" s="130">
        <v>8573.802264</v>
      </c>
      <c r="F37" s="130">
        <v>8824.802826</v>
      </c>
      <c r="G37" s="130">
        <v>2330.527855</v>
      </c>
      <c r="H37" s="130">
        <v>6494.274971</v>
      </c>
      <c r="I37" s="130">
        <v>303.895019</v>
      </c>
    </row>
    <row r="38" spans="2:9" s="7" customFormat="1" ht="11.25">
      <c r="B38" s="80" t="s">
        <v>26</v>
      </c>
      <c r="C38" s="80">
        <v>40330</v>
      </c>
      <c r="D38" s="130">
        <v>17093.91155</v>
      </c>
      <c r="E38" s="130">
        <v>7628.235753</v>
      </c>
      <c r="F38" s="130">
        <v>9071.85146</v>
      </c>
      <c r="G38" s="130">
        <v>2540.327178</v>
      </c>
      <c r="H38" s="130">
        <v>6531.524282</v>
      </c>
      <c r="I38" s="130">
        <v>393.824337</v>
      </c>
    </row>
    <row r="39" spans="2:9" s="7" customFormat="1" ht="11.25">
      <c r="B39" s="80" t="s">
        <v>26</v>
      </c>
      <c r="C39" s="80">
        <v>40360</v>
      </c>
      <c r="D39" s="130">
        <v>17672.924687</v>
      </c>
      <c r="E39" s="130">
        <v>7954.498846</v>
      </c>
      <c r="F39" s="130">
        <v>9400.027616</v>
      </c>
      <c r="G39" s="130">
        <v>2569.67734</v>
      </c>
      <c r="H39" s="130">
        <v>6830.350276</v>
      </c>
      <c r="I39" s="130">
        <v>318.398225</v>
      </c>
    </row>
    <row r="40" spans="2:9" s="7" customFormat="1" ht="11.25">
      <c r="B40" s="80" t="s">
        <v>26</v>
      </c>
      <c r="C40" s="80">
        <v>40391</v>
      </c>
      <c r="D40" s="130">
        <v>19236.252688</v>
      </c>
      <c r="E40" s="130">
        <v>9181.822455</v>
      </c>
      <c r="F40" s="130">
        <v>9614.540774</v>
      </c>
      <c r="G40" s="130">
        <v>2476.097931</v>
      </c>
      <c r="H40" s="130">
        <v>7138.442843</v>
      </c>
      <c r="I40" s="130">
        <v>439.889459</v>
      </c>
    </row>
    <row r="41" spans="2:9" s="7" customFormat="1" ht="11.25">
      <c r="B41" s="80" t="s">
        <v>26</v>
      </c>
      <c r="C41" s="80">
        <v>40422</v>
      </c>
      <c r="D41" s="130">
        <v>18832.79042</v>
      </c>
      <c r="E41" s="130">
        <v>8906.244678</v>
      </c>
      <c r="F41" s="130">
        <v>9600.870506</v>
      </c>
      <c r="G41" s="130">
        <v>2448.80059</v>
      </c>
      <c r="H41" s="130">
        <v>7152.069916</v>
      </c>
      <c r="I41" s="130">
        <v>325.675236</v>
      </c>
    </row>
    <row r="42" spans="2:9" s="7" customFormat="1" ht="11.25">
      <c r="B42" s="80" t="s">
        <v>26</v>
      </c>
      <c r="C42" s="80">
        <v>40452</v>
      </c>
      <c r="D42" s="130">
        <v>18380.418198</v>
      </c>
      <c r="E42" s="130">
        <v>8209.612842</v>
      </c>
      <c r="F42" s="130">
        <v>9874.451736</v>
      </c>
      <c r="G42" s="130">
        <v>2691.182957</v>
      </c>
      <c r="H42" s="130">
        <v>7183.268779</v>
      </c>
      <c r="I42" s="130">
        <v>296.35362</v>
      </c>
    </row>
    <row r="43" spans="2:9" s="7" customFormat="1" ht="11.25">
      <c r="B43" s="80" t="s">
        <v>26</v>
      </c>
      <c r="C43" s="80">
        <v>40483</v>
      </c>
      <c r="D43" s="130">
        <v>17687.332378</v>
      </c>
      <c r="E43" s="130">
        <v>7432.40034</v>
      </c>
      <c r="F43" s="130">
        <v>9953.742643</v>
      </c>
      <c r="G43" s="130">
        <v>2970.617584</v>
      </c>
      <c r="H43" s="130">
        <v>6983.125059</v>
      </c>
      <c r="I43" s="130">
        <v>301.189395</v>
      </c>
    </row>
    <row r="44" spans="2:9" s="43" customFormat="1" ht="11.25">
      <c r="B44" s="81" t="s">
        <v>26</v>
      </c>
      <c r="C44" s="81">
        <v>40513</v>
      </c>
      <c r="D44" s="131">
        <v>20918.140436</v>
      </c>
      <c r="E44" s="131">
        <v>9634.222687</v>
      </c>
      <c r="F44" s="131">
        <v>10813.446482</v>
      </c>
      <c r="G44" s="131">
        <v>2677.288263</v>
      </c>
      <c r="H44" s="131">
        <v>8136.158219</v>
      </c>
      <c r="I44" s="131">
        <v>470.471267</v>
      </c>
    </row>
    <row r="45" spans="2:9" s="43" customFormat="1" ht="11.25">
      <c r="B45" s="80" t="s">
        <v>107</v>
      </c>
      <c r="C45" s="80">
        <v>40544</v>
      </c>
      <c r="D45" s="130">
        <v>15214.352952</v>
      </c>
      <c r="E45" s="130">
        <v>6685.876936</v>
      </c>
      <c r="F45" s="130">
        <v>8256.432351</v>
      </c>
      <c r="G45" s="130">
        <v>2332.265507</v>
      </c>
      <c r="H45" s="130">
        <v>5924.166844</v>
      </c>
      <c r="I45" s="130">
        <v>272.043665</v>
      </c>
    </row>
    <row r="46" spans="2:9" s="43" customFormat="1" ht="11.25">
      <c r="B46" s="80" t="s">
        <v>26</v>
      </c>
      <c r="C46" s="80">
        <v>40575</v>
      </c>
      <c r="D46" s="130">
        <v>16732.470279</v>
      </c>
      <c r="E46" s="130">
        <v>7361.487173</v>
      </c>
      <c r="F46" s="130">
        <v>8923.61039</v>
      </c>
      <c r="G46" s="130">
        <v>2274.966652</v>
      </c>
      <c r="H46" s="130">
        <v>6648.643738</v>
      </c>
      <c r="I46" s="130">
        <v>447.372716</v>
      </c>
    </row>
    <row r="47" spans="2:9" s="43" customFormat="1" ht="11.25">
      <c r="B47" s="80" t="s">
        <v>26</v>
      </c>
      <c r="C47" s="80">
        <v>40603</v>
      </c>
      <c r="D47" s="130">
        <v>19285.976953</v>
      </c>
      <c r="E47" s="130">
        <v>8763.133878</v>
      </c>
      <c r="F47" s="130">
        <v>10140.163119</v>
      </c>
      <c r="G47" s="130">
        <v>2709.673202</v>
      </c>
      <c r="H47" s="130">
        <v>7430.489917</v>
      </c>
      <c r="I47" s="130">
        <v>382.679956</v>
      </c>
    </row>
    <row r="48" spans="2:9" s="43" customFormat="1" ht="11.25">
      <c r="B48" s="80" t="s">
        <v>26</v>
      </c>
      <c r="C48" s="80">
        <v>40634</v>
      </c>
      <c r="D48" s="130">
        <v>20172.976975</v>
      </c>
      <c r="E48" s="130">
        <v>10316.049122</v>
      </c>
      <c r="F48" s="130">
        <v>9367.784316</v>
      </c>
      <c r="G48" s="130">
        <v>2588.096583</v>
      </c>
      <c r="H48" s="130">
        <v>6779.687733</v>
      </c>
      <c r="I48" s="130">
        <v>489.143537</v>
      </c>
    </row>
    <row r="49" spans="2:9" s="43" customFormat="1" ht="11.25">
      <c r="B49" s="80" t="s">
        <v>26</v>
      </c>
      <c r="C49" s="80">
        <v>40664</v>
      </c>
      <c r="D49" s="130">
        <v>23208.656952</v>
      </c>
      <c r="E49" s="130">
        <v>12100.665048</v>
      </c>
      <c r="F49" s="130">
        <v>10582.465743</v>
      </c>
      <c r="G49" s="130">
        <v>2970.655334</v>
      </c>
      <c r="H49" s="130">
        <v>7611.810409</v>
      </c>
      <c r="I49" s="130">
        <v>525.526161</v>
      </c>
    </row>
    <row r="50" spans="2:9" s="43" customFormat="1" ht="11.25">
      <c r="B50" s="80" t="s">
        <v>26</v>
      </c>
      <c r="C50" s="80">
        <v>40695</v>
      </c>
      <c r="D50" s="130">
        <v>23689.078794</v>
      </c>
      <c r="E50" s="130">
        <v>10948.554093</v>
      </c>
      <c r="F50" s="130">
        <v>12284.611411</v>
      </c>
      <c r="G50" s="130">
        <v>3297.018466</v>
      </c>
      <c r="H50" s="130">
        <v>8987.592945</v>
      </c>
      <c r="I50" s="130">
        <v>455.91329</v>
      </c>
    </row>
    <row r="51" spans="2:9" s="43" customFormat="1" ht="11.25">
      <c r="B51" s="80" t="s">
        <v>26</v>
      </c>
      <c r="C51" s="80">
        <v>40725</v>
      </c>
      <c r="D51" s="130">
        <v>22251.876846</v>
      </c>
      <c r="E51" s="130">
        <v>10678.290061</v>
      </c>
      <c r="F51" s="130">
        <v>11114.502697</v>
      </c>
      <c r="G51" s="130">
        <v>3322.233961</v>
      </c>
      <c r="H51" s="130">
        <v>7792.268736</v>
      </c>
      <c r="I51" s="130">
        <v>459.084088</v>
      </c>
    </row>
    <row r="52" spans="2:9" s="43" customFormat="1" ht="11.25">
      <c r="B52" s="80" t="s">
        <v>26</v>
      </c>
      <c r="C52" s="80">
        <v>40756</v>
      </c>
      <c r="D52" s="130">
        <v>26158.507329</v>
      </c>
      <c r="E52" s="130">
        <v>12767.70434</v>
      </c>
      <c r="F52" s="130">
        <v>12884.806558</v>
      </c>
      <c r="G52" s="130">
        <v>3935.585</v>
      </c>
      <c r="H52" s="130">
        <v>8949.221558</v>
      </c>
      <c r="I52" s="130">
        <v>505.996431</v>
      </c>
    </row>
    <row r="53" spans="2:9" s="43" customFormat="1" ht="11.25">
      <c r="B53" s="80" t="s">
        <v>26</v>
      </c>
      <c r="C53" s="80">
        <v>40787</v>
      </c>
      <c r="D53" s="130">
        <v>23285.05803</v>
      </c>
      <c r="E53" s="130">
        <v>11353.068036</v>
      </c>
      <c r="F53" s="130">
        <v>11483.504359</v>
      </c>
      <c r="G53" s="130">
        <v>3449.398986</v>
      </c>
      <c r="H53" s="130">
        <v>8034.105373</v>
      </c>
      <c r="I53" s="130">
        <v>448.485635</v>
      </c>
    </row>
    <row r="54" spans="2:9" s="43" customFormat="1" ht="11.25">
      <c r="B54" s="80" t="s">
        <v>26</v>
      </c>
      <c r="C54" s="80">
        <v>40817</v>
      </c>
      <c r="D54" s="130">
        <v>22139.952919</v>
      </c>
      <c r="E54" s="130">
        <v>10929.29661</v>
      </c>
      <c r="F54" s="130">
        <v>10775.721141</v>
      </c>
      <c r="G54" s="130">
        <v>3011.442405</v>
      </c>
      <c r="H54" s="130">
        <v>7764.278736</v>
      </c>
      <c r="I54" s="130">
        <v>434.935168</v>
      </c>
    </row>
    <row r="55" spans="2:9" s="43" customFormat="1" ht="11.25">
      <c r="B55" s="80" t="s">
        <v>26</v>
      </c>
      <c r="C55" s="80">
        <v>40848</v>
      </c>
      <c r="D55" s="130">
        <v>21773.462792</v>
      </c>
      <c r="E55" s="130">
        <v>10059.31369</v>
      </c>
      <c r="F55" s="130">
        <v>11257.197479</v>
      </c>
      <c r="G55" s="130">
        <v>3389.77921</v>
      </c>
      <c r="H55" s="130">
        <v>7867.418269</v>
      </c>
      <c r="I55" s="130">
        <v>456.951623</v>
      </c>
    </row>
    <row r="56" spans="2:9" s="43" customFormat="1" ht="11.25">
      <c r="B56" s="81" t="s">
        <v>26</v>
      </c>
      <c r="C56" s="81">
        <v>40878</v>
      </c>
      <c r="D56" s="131">
        <v>22127.203947</v>
      </c>
      <c r="E56" s="131">
        <v>10493.419732</v>
      </c>
      <c r="F56" s="131">
        <v>11246.5451</v>
      </c>
      <c r="G56" s="131">
        <v>2745.362001</v>
      </c>
      <c r="H56" s="131">
        <v>8501.183099</v>
      </c>
      <c r="I56" s="131">
        <v>387.239115</v>
      </c>
    </row>
    <row r="57" spans="2:9" s="43" customFormat="1" ht="11.25">
      <c r="B57" s="80" t="s">
        <v>122</v>
      </c>
      <c r="C57" s="80">
        <v>40909</v>
      </c>
      <c r="D57" s="130">
        <v>16141.225427</v>
      </c>
      <c r="E57" s="130">
        <v>6953.931277</v>
      </c>
      <c r="F57" s="130">
        <v>8699.951334</v>
      </c>
      <c r="G57" s="130">
        <v>2503.373414</v>
      </c>
      <c r="H57" s="130">
        <v>6196.57792</v>
      </c>
      <c r="I57" s="130">
        <v>487.342816</v>
      </c>
    </row>
    <row r="58" spans="2:9" s="43" customFormat="1" ht="11.25">
      <c r="B58" s="80" t="s">
        <v>26</v>
      </c>
      <c r="C58" s="80">
        <v>40940</v>
      </c>
      <c r="D58" s="130">
        <v>18027.792015</v>
      </c>
      <c r="E58" s="130">
        <v>7454.805143</v>
      </c>
      <c r="F58" s="130">
        <v>10148.117991</v>
      </c>
      <c r="G58" s="130">
        <v>2705.337511</v>
      </c>
      <c r="H58" s="130">
        <v>7442.78048</v>
      </c>
      <c r="I58" s="130">
        <v>424.868881</v>
      </c>
    </row>
    <row r="59" spans="2:9" ht="11.25">
      <c r="B59" s="80" t="s">
        <v>26</v>
      </c>
      <c r="C59" s="80">
        <v>40969</v>
      </c>
      <c r="D59" s="130">
        <v>20910.732221</v>
      </c>
      <c r="E59" s="130">
        <v>10138.627652</v>
      </c>
      <c r="F59" s="130">
        <v>10288.828486</v>
      </c>
      <c r="G59" s="130">
        <v>2400.577348</v>
      </c>
      <c r="H59" s="130">
        <v>7888.251138</v>
      </c>
      <c r="I59" s="130">
        <v>483.276083</v>
      </c>
    </row>
    <row r="60" spans="2:9" ht="11.25">
      <c r="B60" s="80" t="s">
        <v>26</v>
      </c>
      <c r="C60" s="80">
        <v>41000</v>
      </c>
      <c r="D60" s="130">
        <v>19566.298497</v>
      </c>
      <c r="E60" s="130">
        <v>10074.723663</v>
      </c>
      <c r="F60" s="130">
        <v>9053.16197</v>
      </c>
      <c r="G60" s="130">
        <v>2201.509307</v>
      </c>
      <c r="H60" s="130">
        <v>6851.652663</v>
      </c>
      <c r="I60" s="130">
        <v>438.412864</v>
      </c>
    </row>
    <row r="61" spans="2:9" ht="11.25">
      <c r="B61" s="80" t="s">
        <v>26</v>
      </c>
      <c r="C61" s="80">
        <v>41030</v>
      </c>
      <c r="D61" s="130">
        <v>23214.806851</v>
      </c>
      <c r="E61" s="130">
        <v>11850.251857</v>
      </c>
      <c r="F61" s="130">
        <v>10807.349497</v>
      </c>
      <c r="G61" s="130">
        <v>2989.020513</v>
      </c>
      <c r="H61" s="130">
        <v>7818.328984</v>
      </c>
      <c r="I61" s="130">
        <v>557.205497</v>
      </c>
    </row>
    <row r="62" spans="2:9" ht="11.25">
      <c r="B62" s="80" t="s">
        <v>26</v>
      </c>
      <c r="C62" s="80">
        <v>41061</v>
      </c>
      <c r="D62" s="130">
        <v>19352.834494</v>
      </c>
      <c r="E62" s="130">
        <v>9365.497506</v>
      </c>
      <c r="F62" s="130">
        <v>9530.944844</v>
      </c>
      <c r="G62" s="130">
        <v>2440.739673</v>
      </c>
      <c r="H62" s="130">
        <v>7090.205171</v>
      </c>
      <c r="I62" s="130">
        <v>456.392144</v>
      </c>
    </row>
    <row r="63" spans="2:9" ht="11.25">
      <c r="B63" s="80" t="s">
        <v>26</v>
      </c>
      <c r="C63" s="80">
        <v>41091</v>
      </c>
      <c r="D63" s="130">
        <v>21003.237336</v>
      </c>
      <c r="E63" s="130">
        <v>9993.863801</v>
      </c>
      <c r="F63" s="130">
        <v>10583.073694</v>
      </c>
      <c r="G63" s="130">
        <v>3044.572603</v>
      </c>
      <c r="H63" s="130">
        <v>7538.501091</v>
      </c>
      <c r="I63" s="130">
        <v>426.299841</v>
      </c>
    </row>
    <row r="64" spans="2:9" ht="11.25">
      <c r="B64" s="80" t="s">
        <v>26</v>
      </c>
      <c r="C64" s="80">
        <v>41122</v>
      </c>
      <c r="D64" s="130">
        <v>22380.911208</v>
      </c>
      <c r="E64" s="130">
        <v>10788.620087</v>
      </c>
      <c r="F64" s="130">
        <v>11187.156206</v>
      </c>
      <c r="G64" s="130">
        <v>3006.310804</v>
      </c>
      <c r="H64" s="130">
        <v>8180.845402</v>
      </c>
      <c r="I64" s="130">
        <v>405.134915</v>
      </c>
    </row>
    <row r="65" spans="2:9" ht="11.25">
      <c r="B65" s="80" t="s">
        <v>26</v>
      </c>
      <c r="C65" s="80">
        <v>41153</v>
      </c>
      <c r="D65" s="130">
        <v>19998.382904</v>
      </c>
      <c r="E65" s="130">
        <v>9460.589689</v>
      </c>
      <c r="F65" s="130">
        <v>10116.891685</v>
      </c>
      <c r="G65" s="130">
        <v>2634.836063</v>
      </c>
      <c r="H65" s="130">
        <v>7482.055622</v>
      </c>
      <c r="I65" s="130">
        <v>420.90153</v>
      </c>
    </row>
    <row r="66" spans="2:9" ht="11.25">
      <c r="B66" s="80" t="s">
        <v>26</v>
      </c>
      <c r="C66" s="80">
        <v>41183</v>
      </c>
      <c r="D66" s="130">
        <v>21763.367937</v>
      </c>
      <c r="E66" s="130">
        <v>9241.098829</v>
      </c>
      <c r="F66" s="130">
        <v>12078.744679</v>
      </c>
      <c r="G66" s="130">
        <v>3460.787811</v>
      </c>
      <c r="H66" s="130">
        <v>8617.956868</v>
      </c>
      <c r="I66" s="130">
        <v>443.524429</v>
      </c>
    </row>
    <row r="67" spans="2:9" ht="11.25">
      <c r="B67" s="80" t="s">
        <v>26</v>
      </c>
      <c r="C67" s="80">
        <v>41214</v>
      </c>
      <c r="D67" s="130">
        <v>20471.895783</v>
      </c>
      <c r="E67" s="130">
        <v>8854.880559</v>
      </c>
      <c r="F67" s="130">
        <v>11173.7585</v>
      </c>
      <c r="G67" s="130">
        <v>2914.88415</v>
      </c>
      <c r="H67" s="130">
        <v>8258.87435</v>
      </c>
      <c r="I67" s="130">
        <v>443.256724</v>
      </c>
    </row>
    <row r="68" spans="2:9" ht="11.25">
      <c r="B68" s="81" t="s">
        <v>26</v>
      </c>
      <c r="C68" s="81">
        <v>41244</v>
      </c>
      <c r="D68" s="131">
        <v>19748.29109</v>
      </c>
      <c r="E68" s="131">
        <v>9279.107999</v>
      </c>
      <c r="F68" s="131">
        <v>10081.251338</v>
      </c>
      <c r="G68" s="131">
        <v>2740.10064</v>
      </c>
      <c r="H68" s="131">
        <v>7341.150698</v>
      </c>
      <c r="I68" s="131">
        <v>387.931753</v>
      </c>
    </row>
    <row r="69" spans="2:9" ht="11.25">
      <c r="B69" s="80" t="s">
        <v>125</v>
      </c>
      <c r="C69" s="80">
        <v>41275</v>
      </c>
      <c r="D69" s="130">
        <v>15966.728014</v>
      </c>
      <c r="E69" s="130">
        <v>6545.898582</v>
      </c>
      <c r="F69" s="130">
        <v>8927.909714</v>
      </c>
      <c r="G69" s="130">
        <v>2667.97759</v>
      </c>
      <c r="H69" s="130">
        <v>6259.932124</v>
      </c>
      <c r="I69" s="130">
        <v>492.919718</v>
      </c>
    </row>
    <row r="70" spans="2:9" ht="11.25">
      <c r="B70" s="80" t="s">
        <v>26</v>
      </c>
      <c r="C70" s="80">
        <v>41306</v>
      </c>
      <c r="D70" s="130">
        <v>15549.464516</v>
      </c>
      <c r="E70" s="130">
        <v>7053.696032</v>
      </c>
      <c r="F70" s="130">
        <v>8160.956795</v>
      </c>
      <c r="G70" s="130">
        <v>2126.848151</v>
      </c>
      <c r="H70" s="130">
        <v>6034.108644</v>
      </c>
      <c r="I70" s="130">
        <v>334.811689</v>
      </c>
    </row>
    <row r="71" spans="2:10" ht="11.25">
      <c r="B71" s="124"/>
      <c r="C71" s="80">
        <v>41334</v>
      </c>
      <c r="D71" s="130">
        <v>19320.425611</v>
      </c>
      <c r="E71" s="130">
        <v>8878.733102</v>
      </c>
      <c r="F71" s="130">
        <v>10024.123452</v>
      </c>
      <c r="G71" s="130">
        <v>2557.139101</v>
      </c>
      <c r="H71" s="130">
        <v>7466.984351</v>
      </c>
      <c r="I71" s="130">
        <v>417.569057</v>
      </c>
      <c r="J71" s="55"/>
    </row>
    <row r="72" spans="2:10" ht="11.25">
      <c r="B72" s="124"/>
      <c r="C72" s="80">
        <v>41365</v>
      </c>
      <c r="D72" s="130">
        <v>20631.053173</v>
      </c>
      <c r="E72" s="130">
        <v>10472.073414</v>
      </c>
      <c r="F72" s="130">
        <v>9701.427658</v>
      </c>
      <c r="G72" s="130">
        <v>2456.705859</v>
      </c>
      <c r="H72" s="130">
        <v>7244.721799</v>
      </c>
      <c r="I72" s="130">
        <v>457.552101</v>
      </c>
      <c r="J72" s="55"/>
    </row>
    <row r="73" spans="3:9" ht="11.25">
      <c r="C73" s="80">
        <v>41395</v>
      </c>
      <c r="D73" s="130">
        <v>21822.419593</v>
      </c>
      <c r="E73" s="130">
        <v>11503.082601</v>
      </c>
      <c r="F73" s="130">
        <v>9863.747633</v>
      </c>
      <c r="G73" s="130">
        <v>2468.154759</v>
      </c>
      <c r="H73" s="130">
        <v>7395.592874</v>
      </c>
      <c r="I73" s="130">
        <v>455.589359</v>
      </c>
    </row>
    <row r="74" spans="3:9" ht="11.25">
      <c r="C74" s="80">
        <v>41426</v>
      </c>
      <c r="D74" s="130">
        <v>21134.041444</v>
      </c>
      <c r="E74" s="130">
        <v>9920.640535</v>
      </c>
      <c r="F74" s="130">
        <v>10741.497222</v>
      </c>
      <c r="G74" s="130">
        <v>2384.797909</v>
      </c>
      <c r="H74" s="130">
        <v>8356.699313</v>
      </c>
      <c r="I74" s="130">
        <v>471.903687</v>
      </c>
    </row>
    <row r="75" spans="2:9" ht="11.25">
      <c r="B75" s="124"/>
      <c r="C75" s="80">
        <v>41456</v>
      </c>
      <c r="D75" s="130">
        <v>20806.765049</v>
      </c>
      <c r="E75" s="130">
        <v>9983.83656</v>
      </c>
      <c r="F75" s="130">
        <v>10331.745469</v>
      </c>
      <c r="G75" s="130">
        <v>2402.164105</v>
      </c>
      <c r="H75" s="130">
        <v>7929.581364</v>
      </c>
      <c r="I75" s="130">
        <v>491.18302</v>
      </c>
    </row>
    <row r="76" spans="2:9" ht="11.25">
      <c r="B76" s="192"/>
      <c r="C76" s="81">
        <v>41487</v>
      </c>
      <c r="D76" s="131">
        <v>21425</v>
      </c>
      <c r="E76" s="131">
        <v>10617</v>
      </c>
      <c r="F76" s="131">
        <v>10283</v>
      </c>
      <c r="G76" s="131">
        <v>2733</v>
      </c>
      <c r="H76" s="131">
        <v>7550</v>
      </c>
      <c r="I76" s="131">
        <v>525</v>
      </c>
    </row>
    <row r="77" ht="11.25">
      <c r="C77" s="80" t="s">
        <v>147</v>
      </c>
    </row>
  </sheetData>
  <sheetProtection/>
  <mergeCells count="2">
    <mergeCell ref="D7:I7"/>
    <mergeCell ref="C7:C8"/>
  </mergeCells>
  <printOptions/>
  <pageMargins left="0.75" right="0.75" top="1" bottom="1" header="0.492125985" footer="0.492125985"/>
  <pageSetup fitToHeight="1" fitToWidth="1" horizontalDpi="300" verticalDpi="3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INGREED</dc:creator>
  <cp:keywords/>
  <dc:description/>
  <cp:lastModifiedBy>t110510757</cp:lastModifiedBy>
  <cp:lastPrinted>2013-05-03T16:03:37Z</cp:lastPrinted>
  <dcterms:created xsi:type="dcterms:W3CDTF">2006-02-16T15:55:45Z</dcterms:created>
  <dcterms:modified xsi:type="dcterms:W3CDTF">2013-09-24T18:02:48Z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