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2315" windowHeight="10875" tabRatio="596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 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xlnm.Print_Area" localSheetId="0">'Índice'!$B$1:$B$17</definedName>
    <definedName name="_xlnm.Print_Area" localSheetId="2">'Tab  2'!$B$1:$H$55</definedName>
    <definedName name="_xlnm.Print_Area" localSheetId="1">'Tab 1'!$B$1:$K$45</definedName>
    <definedName name="_xlnm.Print_Area" localSheetId="10">'Tab 10'!$B$1:$K$33</definedName>
    <definedName name="_xlnm.Print_Area" localSheetId="11">'Tab 11 '!$B$1:$AE$42</definedName>
    <definedName name="_xlnm.Print_Area" localSheetId="12">'Tab 12'!$B$1:$M$46</definedName>
    <definedName name="_xlnm.Print_Area" localSheetId="13">'Tab 13'!$B$1:$M$45</definedName>
    <definedName name="_xlnm.Print_Area" localSheetId="14">'Tab 14'!$B$1:$M$45</definedName>
    <definedName name="_xlnm.Print_Area" localSheetId="15">'Tab 15'!$B$1:$X$24</definedName>
    <definedName name="_xlnm.Print_Area" localSheetId="3">'Tab 3'!$B$1:$P$50</definedName>
    <definedName name="_xlnm.Print_Area" localSheetId="4">'Tab 4'!$B$1:$J$47</definedName>
    <definedName name="_xlnm.Print_Area" localSheetId="5">'Tab 5'!$B$1:$H$49</definedName>
    <definedName name="_xlnm.Print_Area" localSheetId="6">'Tab 6'!$B$1:$L$50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<sst xmlns="http://schemas.openxmlformats.org/spreadsheetml/2006/main" count="740" uniqueCount="269">
  <si>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</si>
  <si>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</si>
  <si>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</si>
  <si>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</si>
  <si>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</si>
  <si>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</si>
  <si>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</si>
  <si>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</si>
  <si>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</si>
  <si>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</si>
  <si>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</si>
  <si>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</si>
  <si>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</si>
  <si>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</si>
  <si>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</si>
  <si>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</si>
  <si>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</si>
  <si>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</si>
  <si>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</si>
  <si>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</si>
  <si>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</si>
  <si>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</si>
  <si>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</si>
  <si>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</si>
  <si>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</si>
  <si>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</si>
  <si>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</si>
  <si>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</si>
  <si>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</si>
  <si>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</si>
  <si>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</si>
  <si>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</si>
  <si>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</si>
  <si>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</si>
  <si>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</si>
  <si>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</si>
  <si>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</si>
  <si>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</si>
  <si>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</si>
  <si>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</si>
  <si>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</si>
  <si>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</si>
  <si>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</si>
  <si>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</si>
  <si>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Fonte: IBGE. Elaboração: Ipea/Dimac.</t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</si>
  <si>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</si>
  <si>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</si>
  <si>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</si>
  <si>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</si>
  <si>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</si>
  <si>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</si>
  <si>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</si>
  <si>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</si>
  <si>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</si>
  <si>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</si>
  <si>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</si>
  <si>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</si>
  <si>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</si>
  <si>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</si>
  <si>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</si>
  <si>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</si>
  <si>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</si>
  <si>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</si>
  <si>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</si>
  <si>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</si>
  <si>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</si>
  <si>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</si>
  <si>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</si>
  <si>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</si>
  <si>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</si>
  <si>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</si>
  <si>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</si>
  <si>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</si>
  <si>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</si>
  <si>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</si>
  <si>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</si>
  <si>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</si>
  <si>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</si>
  <si>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</si>
  <si>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</si>
  <si>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</si>
  <si>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</si>
  <si>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</si>
  <si>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</si>
  <si>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</si>
  <si>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</si>
  <si>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</si>
  <si>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</si>
  <si>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</si>
  <si>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</si>
  <si>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</si>
  <si>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</si>
  <si>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</si>
  <si>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</si>
  <si>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</si>
  <si>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</si>
  <si>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</si>
  <si>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</si>
  <si>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</si>
  <si>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</si>
  <si>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</si>
  <si>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</si>
  <si>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</si>
  <si>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</si>
  <si>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</si>
  <si>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</si>
  <si>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</si>
  <si>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</si>
  <si>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</si>
  <si>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</si>
  <si>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</si>
  <si>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</si>
  <si>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</si>
  <si>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</si>
  <si>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</si>
  <si>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</si>
  <si>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</si>
  <si>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</si>
  <si>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</si>
  <si>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</si>
  <si>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</si>
  <si>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</si>
  <si>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</si>
  <si>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</si>
  <si>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</si>
  <si>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</si>
  <si>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</si>
  <si>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</si>
  <si>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</si>
  <si>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</si>
  <si>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</si>
  <si>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</si>
  <si>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</si>
  <si>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</si>
  <si>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</si>
  <si>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</si>
  <si>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</si>
  <si>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</si>
  <si>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</si>
  <si>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</si>
  <si>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</si>
  <si>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</si>
  <si>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</si>
  <si>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</si>
  <si>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</si>
  <si>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</si>
  <si>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</si>
  <si>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</si>
  <si>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</si>
  <si>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</si>
  <si>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</si>
  <si>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</si>
  <si>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</si>
  <si>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</si>
  <si>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</si>
  <si>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</si>
  <si>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</si>
  <si>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</si>
  <si>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</si>
  <si>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</si>
  <si>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2007.II</t>
  </si>
  <si>
    <t>Fontes: IBS, ABCR, ABPO, ANFAVEA e ONS. Elaboração Ipea/Dimac.</t>
  </si>
  <si>
    <t>2007.III</t>
  </si>
  <si>
    <t>2007.IV</t>
  </si>
  <si>
    <t>1.   Indicadores Conjunturais da Indústria</t>
  </si>
  <si>
    <t>2.   Indicadores de Produção Física da Indústria</t>
  </si>
  <si>
    <t>4.   Volume de Vendas do Comércio Varejista com Ajuste Sazonal</t>
  </si>
  <si>
    <t>Fluxo de Veículos Pesados</t>
  </si>
  <si>
    <t>2008.I</t>
  </si>
  <si>
    <t>2008.II</t>
  </si>
  <si>
    <t>Total 2004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</si>
  <si>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</si>
  <si>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</si>
  <si>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</si>
  <si>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</si>
  <si>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</si>
  <si>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</si>
  <si>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</si>
  <si>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</si>
  <si>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Média 2008</t>
  </si>
  <si>
    <t>Media 2008</t>
  </si>
  <si>
    <t>2009.I</t>
  </si>
  <si>
    <t>2009.II</t>
  </si>
  <si>
    <t>Média 2009</t>
  </si>
  <si>
    <r>
      <t>b</t>
    </r>
    <r>
      <rPr>
        <sz val="8"/>
        <rFont val="Arial"/>
        <family val="2"/>
      </rPr>
      <t xml:space="preserve"> Base: média de 2006 = 100</t>
    </r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</si>
  <si>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</si>
  <si>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a</t>
    </r>
    <r>
      <rPr>
        <sz val="8"/>
        <rFont val="Arial"/>
        <family val="2"/>
      </rPr>
      <t xml:space="preserve"> Séries dessazonalizadas pelo IBGE.</t>
    </r>
  </si>
  <si>
    <t>2009.III</t>
  </si>
  <si>
    <t>2009.IV</t>
  </si>
  <si>
    <t>Total 2009</t>
  </si>
  <si>
    <t>Media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</si>
  <si>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</si>
  <si>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</si>
  <si>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</si>
  <si>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</si>
  <si>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</si>
  <si>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</si>
  <si>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</si>
  <si>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</si>
  <si>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</si>
  <si>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</si>
  <si>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</si>
  <si>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</si>
  <si>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</si>
  <si>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</si>
  <si>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</si>
  <si>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</si>
  <si>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</si>
  <si>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</si>
  <si>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</si>
  <si>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</si>
  <si>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</si>
  <si>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</si>
  <si>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</si>
  <si>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</si>
  <si>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</si>
  <si>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</si>
  <si>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</si>
  <si>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</si>
  <si>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</si>
  <si>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</si>
  <si>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</si>
  <si>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</si>
  <si>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</si>
  <si>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</si>
  <si>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</si>
  <si>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</si>
  <si>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</si>
  <si>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</si>
  <si>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</si>
  <si>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</si>
  <si>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Média 2010</t>
  </si>
  <si>
    <t>2010.III</t>
  </si>
  <si>
    <t>2010.IV</t>
  </si>
  <si>
    <t>Media 2010</t>
  </si>
  <si>
    <r>
      <t>(Séries Dessazonalizadas</t>
    </r>
    <r>
      <rPr>
        <vertAlign val="superscript"/>
        <sz val="8"/>
        <rFont val="Arial"/>
        <family val="0"/>
      </rPr>
      <t>a</t>
    </r>
    <r>
      <rPr>
        <sz val="8"/>
        <rFont val="Arial"/>
        <family val="0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</si>
  <si>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0"/>
      </rPr>
      <t>b</t>
    </r>
  </si>
  <si>
    <r>
      <t xml:space="preserve">a </t>
    </r>
    <r>
      <rPr>
        <sz val="8"/>
        <rFont val="Arial"/>
        <family val="0"/>
      </rPr>
      <t>Séries dessazonalizadas pelo Ipea (método X-12-ARIMA).</t>
    </r>
  </si>
  <si>
    <r>
      <t>b</t>
    </r>
    <r>
      <rPr>
        <sz val="8"/>
        <rFont val="Arial"/>
        <family val="0"/>
      </rPr>
      <t xml:space="preserve"> Série da ABPO se refere à expedição e foi encadeada pelo IPEA a partir da variação contra o mesmo periodo do ano anterior.</t>
    </r>
  </si>
  <si>
    <t>TABELA I.15</t>
  </si>
  <si>
    <t>TABELA I.13</t>
  </si>
  <si>
    <t>TABELA I.12</t>
  </si>
  <si>
    <t>TABELA I.11</t>
  </si>
  <si>
    <t>TABELA I.10</t>
  </si>
  <si>
    <t>15. Investimento e Poupança</t>
  </si>
  <si>
    <t>I. NÍVEL DE ATIVIDADE                                                Carta de Conjuntura | jun 2011</t>
  </si>
  <si>
    <t>Carta de Conjuntura | jun 2011</t>
  </si>
  <si>
    <t>maio</t>
  </si>
  <si>
    <t>Índice de Atividade Econômica (IBC-BR)</t>
  </si>
  <si>
    <t>Vendas reais</t>
  </si>
  <si>
    <t>UCI (FGV)</t>
  </si>
  <si>
    <t>junho</t>
  </si>
  <si>
    <t>Fontes: BCB, IBGE, CNI e FGV. Elaboração: Ipea/Dimac.</t>
  </si>
  <si>
    <t>UCI (CNI)</t>
  </si>
  <si>
    <t>abril</t>
  </si>
  <si>
    <t>ATIVIDADE E INDÚSTRIA: PRODUÇÃO, VENDAS E UTILIZAÇÃO DE CAPACIDADE</t>
  </si>
  <si>
    <t>3.   Atividade e Indústria: Produção, Vendas e Utilização de Capacidade</t>
  </si>
  <si>
    <t>2011.1</t>
  </si>
  <si>
    <t>2008</t>
  </si>
  <si>
    <t>2009</t>
  </si>
  <si>
    <t>2010</t>
  </si>
  <si>
    <t>2011</t>
  </si>
  <si>
    <t>2011.I</t>
  </si>
  <si>
    <t>12. Financiamento da Formação Bruta de Capital (valor corrente por trimestre)</t>
  </si>
  <si>
    <t>13. Financiamento da Formação Bruta de Capital (em % do PIB)</t>
  </si>
  <si>
    <t>14. Financiamento da Formação Bruta de Capital (valor corrente em 4 trimestres)</t>
  </si>
  <si>
    <t>10. PIB Trimestral sem Ajuste Sazonal (crescimento real do fluxo em 4 trimestres)</t>
  </si>
  <si>
    <t>11. PIB Trimestral com Ajuste Sazonal (crescimento real sobre trimestre anterior por divulgação)</t>
  </si>
  <si>
    <t>9.   PIB Trimestral com Ajuste Sazonal (1995 = 100)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</si>
</sst>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0.0000_)"/>
    <numFmt numFmtId="170" formatCode="mmmm"/>
    <numFmt numFmtId="171" formatCode="0.00000000"/>
  </numFmts>
  <fonts count="29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24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24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24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70" fontId="2" fillId="24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0" fontId="2" fillId="24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left"/>
      <protection/>
    </xf>
    <xf numFmtId="0" fontId="2" fillId="0" borderId="0" xfId="50" applyFont="1" applyFill="1" applyAlignment="1">
      <alignment horizontal="center"/>
      <protection/>
    </xf>
    <xf numFmtId="0" fontId="2" fillId="0" borderId="0" xfId="50" applyFont="1" applyAlignment="1">
      <alignment horizontal="left"/>
      <protection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2" fontId="2" fillId="24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8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 vertical="center" wrapText="1"/>
    </xf>
    <xf numFmtId="168" fontId="2" fillId="24" borderId="11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170" fontId="2" fillId="24" borderId="14" xfId="0" applyNumberFormat="1" applyFont="1" applyFill="1" applyBorder="1" applyAlignment="1">
      <alignment horizontal="left"/>
    </xf>
    <xf numFmtId="0" fontId="5" fillId="24" borderId="0" xfId="0" applyFont="1" applyFill="1" applyBorder="1" applyAlignment="1" quotePrefix="1">
      <alignment horizontal="left" vertical="center"/>
    </xf>
    <xf numFmtId="0" fontId="3" fillId="24" borderId="0" xfId="0" applyFont="1" applyFill="1" applyBorder="1" applyAlignment="1" quotePrefix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2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17" fontId="2" fillId="24" borderId="0" xfId="0" applyNumberFormat="1" applyFont="1" applyFill="1" applyBorder="1" applyAlignment="1">
      <alignment horizontal="left"/>
    </xf>
    <xf numFmtId="169" fontId="2" fillId="24" borderId="0" xfId="0" applyNumberFormat="1" applyFont="1" applyFill="1" applyBorder="1" applyAlignment="1" applyProtection="1">
      <alignment horizontal="center"/>
      <protection/>
    </xf>
    <xf numFmtId="169" fontId="2" fillId="24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/>
    </xf>
    <xf numFmtId="168" fontId="2" fillId="24" borderId="0" xfId="0" applyNumberFormat="1" applyFont="1" applyFill="1" applyBorder="1" applyAlignment="1">
      <alignment horizontal="right"/>
    </xf>
    <xf numFmtId="168" fontId="2" fillId="24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8" fillId="24" borderId="0" xfId="44" applyFill="1" applyAlignment="1" applyProtection="1">
      <alignment/>
      <protection/>
    </xf>
    <xf numFmtId="2" fontId="2" fillId="24" borderId="14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/>
    </xf>
    <xf numFmtId="168" fontId="2" fillId="24" borderId="15" xfId="0" applyNumberFormat="1" applyFont="1" applyFill="1" applyBorder="1" applyAlignment="1">
      <alignment horizontal="right"/>
    </xf>
    <xf numFmtId="168" fontId="2" fillId="24" borderId="16" xfId="0" applyNumberFormat="1" applyFont="1" applyFill="1" applyBorder="1" applyAlignment="1">
      <alignment horizontal="right"/>
    </xf>
    <xf numFmtId="168" fontId="2" fillId="24" borderId="17" xfId="0" applyNumberFormat="1" applyFont="1" applyFill="1" applyBorder="1" applyAlignment="1">
      <alignment horizontal="right"/>
    </xf>
    <xf numFmtId="168" fontId="2" fillId="24" borderId="18" xfId="0" applyNumberFormat="1" applyFont="1" applyFill="1" applyBorder="1" applyAlignment="1">
      <alignment horizontal="right"/>
    </xf>
    <xf numFmtId="168" fontId="2" fillId="24" borderId="12" xfId="0" applyNumberFormat="1" applyFont="1" applyFill="1" applyBorder="1" applyAlignment="1">
      <alignment horizontal="right"/>
    </xf>
    <xf numFmtId="168" fontId="2" fillId="24" borderId="19" xfId="0" applyNumberFormat="1" applyFont="1" applyFill="1" applyBorder="1" applyAlignment="1">
      <alignment horizontal="right"/>
    </xf>
    <xf numFmtId="168" fontId="2" fillId="24" borderId="20" xfId="0" applyNumberFormat="1" applyFont="1" applyFill="1" applyBorder="1" applyAlignment="1">
      <alignment horizontal="right"/>
    </xf>
    <xf numFmtId="168" fontId="2" fillId="24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right"/>
    </xf>
    <xf numFmtId="2" fontId="2" fillId="24" borderId="0" xfId="0" applyNumberFormat="1" applyFont="1" applyFill="1" applyAlignment="1">
      <alignment horizontal="right"/>
    </xf>
    <xf numFmtId="2" fontId="2" fillId="24" borderId="11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0" fontId="2" fillId="24" borderId="0" xfId="0" applyFont="1" applyFill="1" applyBorder="1" applyAlignment="1" quotePrefix="1">
      <alignment horizontal="left" vertical="center"/>
    </xf>
    <xf numFmtId="168" fontId="2" fillId="24" borderId="16" xfId="0" applyNumberFormat="1" applyFont="1" applyFill="1" applyBorder="1" applyAlignment="1">
      <alignment/>
    </xf>
    <xf numFmtId="168" fontId="2" fillId="24" borderId="18" xfId="0" applyNumberFormat="1" applyFont="1" applyFill="1" applyBorder="1" applyAlignment="1">
      <alignment/>
    </xf>
    <xf numFmtId="168" fontId="2" fillId="24" borderId="2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right"/>
    </xf>
    <xf numFmtId="2" fontId="2" fillId="24" borderId="0" xfId="0" applyNumberFormat="1" applyFont="1" applyFill="1" applyAlignment="1">
      <alignment/>
    </xf>
    <xf numFmtId="2" fontId="2" fillId="24" borderId="1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24" borderId="11" xfId="0" applyNumberFormat="1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0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2" fontId="2" fillId="24" borderId="0" xfId="0" applyNumberFormat="1" applyFont="1" applyFill="1" applyAlignment="1">
      <alignment horizontal="center"/>
    </xf>
    <xf numFmtId="168" fontId="2" fillId="24" borderId="21" xfId="0" applyNumberFormat="1" applyFont="1" applyFill="1" applyBorder="1" applyAlignment="1">
      <alignment horizontal="right"/>
    </xf>
    <xf numFmtId="168" fontId="2" fillId="24" borderId="22" xfId="0" applyNumberFormat="1" applyFont="1" applyFill="1" applyBorder="1" applyAlignment="1">
      <alignment horizontal="right"/>
    </xf>
    <xf numFmtId="168" fontId="2" fillId="24" borderId="2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4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168" fontId="2" fillId="24" borderId="15" xfId="0" applyNumberFormat="1" applyFont="1" applyFill="1" applyBorder="1" applyAlignment="1">
      <alignment/>
    </xf>
    <xf numFmtId="168" fontId="2" fillId="24" borderId="19" xfId="0" applyNumberFormat="1" applyFont="1" applyFill="1" applyBorder="1" applyAlignment="1">
      <alignment/>
    </xf>
    <xf numFmtId="168" fontId="2" fillId="24" borderId="17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2" fontId="2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1" fontId="2" fillId="24" borderId="0" xfId="0" applyNumberFormat="1" applyFont="1" applyFill="1" applyAlignment="1">
      <alignment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24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50" applyFont="1" applyBorder="1" applyAlignment="1">
      <alignment horizontal="left"/>
      <protection/>
    </xf>
    <xf numFmtId="0" fontId="2" fillId="0" borderId="11" xfId="50" applyFont="1" applyBorder="1" applyAlignment="1">
      <alignment horizontal="left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/>
    </xf>
    <xf numFmtId="4" fontId="2" fillId="24" borderId="11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10" fillId="24" borderId="0" xfId="0" applyFont="1" applyFill="1" applyBorder="1" applyAlignment="1">
      <alignment horizontal="right"/>
    </xf>
    <xf numFmtId="3" fontId="10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 quotePrefix="1">
      <alignment horizontal="left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 quotePrefix="1">
      <alignment horizontal="center" vertical="center" wrapText="1"/>
    </xf>
    <xf numFmtId="0" fontId="2" fillId="24" borderId="0" xfId="0" applyNumberFormat="1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 horizontal="center"/>
    </xf>
    <xf numFmtId="0" fontId="2" fillId="24" borderId="14" xfId="0" applyNumberFormat="1" applyFont="1" applyFill="1" applyBorder="1" applyAlignment="1">
      <alignment horizontal="left"/>
    </xf>
    <xf numFmtId="0" fontId="2" fillId="24" borderId="14" xfId="0" applyFont="1" applyFill="1" applyBorder="1" applyAlignment="1">
      <alignment/>
    </xf>
    <xf numFmtId="3" fontId="2" fillId="24" borderId="14" xfId="0" applyNumberFormat="1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0" fontId="2" fillId="24" borderId="12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/>
    </xf>
    <xf numFmtId="0" fontId="2" fillId="24" borderId="11" xfId="0" applyNumberFormat="1" applyFont="1" applyFill="1" applyBorder="1" applyAlignment="1">
      <alignment horizontal="left"/>
    </xf>
    <xf numFmtId="0" fontId="2" fillId="24" borderId="11" xfId="0" applyFont="1" applyFill="1" applyBorder="1" applyAlignment="1">
      <alignment/>
    </xf>
    <xf numFmtId="3" fontId="2" fillId="24" borderId="11" xfId="0" applyNumberFormat="1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0" fontId="2" fillId="24" borderId="0" xfId="0" applyNumberFormat="1" applyFont="1" applyFill="1" applyAlignment="1">
      <alignment horizontal="left"/>
    </xf>
    <xf numFmtId="0" fontId="5" fillId="24" borderId="0" xfId="0" applyFont="1" applyFill="1" applyBorder="1" applyAlignment="1" quotePrefix="1">
      <alignment horizontal="left"/>
    </xf>
    <xf numFmtId="168" fontId="2" fillId="24" borderId="27" xfId="0" applyNumberFormat="1" applyFont="1" applyFill="1" applyBorder="1" applyAlignment="1">
      <alignment/>
    </xf>
    <xf numFmtId="168" fontId="2" fillId="24" borderId="28" xfId="0" applyNumberFormat="1" applyFont="1" applyFill="1" applyBorder="1" applyAlignment="1">
      <alignment/>
    </xf>
    <xf numFmtId="0" fontId="2" fillId="24" borderId="28" xfId="0" applyFont="1" applyFill="1" applyBorder="1" applyAlignment="1">
      <alignment horizontal="left"/>
    </xf>
    <xf numFmtId="168" fontId="2" fillId="24" borderId="27" xfId="0" applyNumberFormat="1" applyFont="1" applyFill="1" applyBorder="1" applyAlignment="1">
      <alignment horizontal="right"/>
    </xf>
    <xf numFmtId="168" fontId="2" fillId="24" borderId="28" xfId="0" applyNumberFormat="1" applyFont="1" applyFill="1" applyBorder="1" applyAlignment="1">
      <alignment horizontal="right"/>
    </xf>
    <xf numFmtId="168" fontId="2" fillId="24" borderId="29" xfId="0" applyNumberFormat="1" applyFont="1" applyFill="1" applyBorder="1" applyAlignment="1">
      <alignment horizontal="right"/>
    </xf>
    <xf numFmtId="168" fontId="2" fillId="24" borderId="30" xfId="0" applyNumberFormat="1" applyFont="1" applyFill="1" applyBorder="1" applyAlignment="1">
      <alignment horizontal="right"/>
    </xf>
    <xf numFmtId="168" fontId="2" fillId="24" borderId="29" xfId="0" applyNumberFormat="1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 horizontal="left" vertical="center"/>
    </xf>
    <xf numFmtId="168" fontId="2" fillId="24" borderId="0" xfId="0" applyNumberFormat="1" applyFont="1" applyFill="1" applyAlignment="1">
      <alignment/>
    </xf>
    <xf numFmtId="168" fontId="3" fillId="24" borderId="17" xfId="0" applyNumberFormat="1" applyFont="1" applyFill="1" applyBorder="1" applyAlignment="1">
      <alignment/>
    </xf>
    <xf numFmtId="168" fontId="3" fillId="24" borderId="11" xfId="0" applyNumberFormat="1" applyFont="1" applyFill="1" applyBorder="1" applyAlignment="1">
      <alignment/>
    </xf>
    <xf numFmtId="168" fontId="3" fillId="24" borderId="18" xfId="0" applyNumberFormat="1" applyFont="1" applyFill="1" applyBorder="1" applyAlignment="1">
      <alignment/>
    </xf>
    <xf numFmtId="168" fontId="3" fillId="24" borderId="15" xfId="0" applyNumberFormat="1" applyFont="1" applyFill="1" applyBorder="1" applyAlignment="1">
      <alignment/>
    </xf>
    <xf numFmtId="168" fontId="3" fillId="24" borderId="0" xfId="0" applyNumberFormat="1" applyFont="1" applyFill="1" applyBorder="1" applyAlignment="1">
      <alignment/>
    </xf>
    <xf numFmtId="168" fontId="3" fillId="24" borderId="19" xfId="0" applyNumberFormat="1" applyFont="1" applyFill="1" applyBorder="1" applyAlignment="1">
      <alignment/>
    </xf>
    <xf numFmtId="168" fontId="3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2" fontId="2" fillId="24" borderId="14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3" xfId="0" applyFont="1" applyFill="1" applyBorder="1" applyAlignment="1" quotePrefix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 quotePrefix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0" fontId="2" fillId="24" borderId="14" xfId="0" applyFont="1" applyFill="1" applyBorder="1" applyAlignment="1" quotePrefix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82" customWidth="1"/>
    <col min="2" max="2" width="100.7109375" style="82" customWidth="1"/>
    <col min="3" max="16384" width="9.140625" style="82" customWidth="1"/>
  </cols>
  <sheetData>
    <row r="2" ht="15">
      <c r="B2" s="83" t="s">
        <v>245</v>
      </c>
    </row>
    <row r="3" ht="12.75">
      <c r="B3" s="92" t="s">
        <v>164</v>
      </c>
    </row>
    <row r="4" ht="12.75">
      <c r="B4" s="92" t="s">
        <v>165</v>
      </c>
    </row>
    <row r="5" ht="12.75">
      <c r="B5" s="92" t="s">
        <v>256</v>
      </c>
    </row>
    <row r="6" ht="12.75">
      <c r="B6" s="92" t="s">
        <v>166</v>
      </c>
    </row>
    <row r="7" ht="12.75">
      <c r="B7" s="92" t="s">
        <v>157</v>
      </c>
    </row>
    <row r="8" ht="12.75">
      <c r="B8" s="92" t="s">
        <v>156</v>
      </c>
    </row>
    <row r="9" ht="12.75">
      <c r="B9" s="92" t="s">
        <v>158</v>
      </c>
    </row>
    <row r="10" ht="12.75">
      <c r="B10" s="92" t="s">
        <v>159</v>
      </c>
    </row>
    <row r="11" ht="12.75">
      <c r="B11" s="92" t="s">
        <v>268</v>
      </c>
    </row>
    <row r="12" ht="12.75">
      <c r="B12" s="92" t="s">
        <v>266</v>
      </c>
    </row>
    <row r="13" ht="12.75">
      <c r="B13" s="92" t="s">
        <v>267</v>
      </c>
    </row>
    <row r="14" ht="12.75">
      <c r="B14" s="92" t="s">
        <v>263</v>
      </c>
    </row>
    <row r="15" ht="12.75">
      <c r="B15" s="92" t="s">
        <v>264</v>
      </c>
    </row>
    <row r="16" ht="12.75">
      <c r="B16" s="92" t="s">
        <v>265</v>
      </c>
    </row>
    <row r="17" ht="12.75">
      <c r="B17" s="92" t="s">
        <v>244</v>
      </c>
    </row>
  </sheetData>
  <sheetProtection/>
  <hyperlinks>
    <hyperlink ref="B4" location="'Tab  2'!Area_de_impressao" display="2.   Indicadores de Produção Física da Indústria"/>
    <hyperlink ref="B5" location="'Tab 3'!Area_de_impressao" display="3.   Atividade e Indústria: Produção, Vendas e Utilização de Capacidade"/>
    <hyperlink ref="B6" location="'Tab 4'!Area_de_impressao" display="4.   Volume de Vendas do Comércio Varejista com Ajuste Sazonal"/>
    <hyperlink ref="B7" location="'Tab 5'!Area_de_impressao" display="5.   PIB: Ótica da Oferta"/>
    <hyperlink ref="B8" location="'Tab 6'!Area_de_impressao" display="6.   PIB: Ótica da Demanda"/>
    <hyperlink ref="B9" location="'Tab 7'!Area_de_impressao" display="7.   PIB Trimestral sem Ajuste Sazonal: Ótica da Oferta"/>
    <hyperlink ref="B10" location="'Tab 8'!Area_de_impressao" display="8.   PIB Trimestral sem Ajuste Sazonal: Ótica da Demanda"/>
    <hyperlink ref="B11" location="'Tab 9'!Area_de_impressao" display="9.   PIB Trimestral com Ajuste Sazonal (1995 = 100)"/>
    <hyperlink ref="B14" location="'Tab 12'!Area_de_impressao" display="12. Financiamento da Formação Bruta de Capital (valor corrente por trimestre)"/>
    <hyperlink ref="B15" location="'Tab 13'!Area_de_impressao" display="13. Financiamento da Formação Bruta de Capital (em % do PIB)"/>
    <hyperlink ref="B16" location="'Tab 14'!Area_de_impressao" display="14. Financiamento da Formação Bruta de Capital (valor corrente em 4 trimestres)"/>
    <hyperlink ref="B17" location="'Tab 15'!Area_de_impressao" display="15. Investimento e Poupança"/>
    <hyperlink ref="B12" location="'Tab 10'!Area_de_impressao" display="10. PIB Trimestral sem Ajuste Sazonal (crescimento real do fluxo em 4 trimestres)"/>
    <hyperlink ref="B13" location="'Tab 11 '!Area_de_impressao" display="11. PIB Trimestral com Ajuste Sazonal (crescimento real sobre trimestre anterior por divulgação)"/>
    <hyperlink ref="B3" location="'Tab 1'!Area_de_impressao" display="1.   Indicadores Conjunturais da Indústria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9" customFormat="1" ht="12.75">
      <c r="B1" s="80" t="s">
        <v>122</v>
      </c>
      <c r="D1" s="81"/>
      <c r="E1" s="81"/>
      <c r="F1" s="81"/>
      <c r="K1" s="181" t="str">
        <f>'Tab 1'!$K$1</f>
        <v>Carta de Conjuntura | jun 2011</v>
      </c>
    </row>
    <row r="2" spans="2:11" s="79" customFormat="1" ht="12.75">
      <c r="B2" s="80"/>
      <c r="D2" s="81"/>
      <c r="E2" s="81"/>
      <c r="F2" s="81"/>
      <c r="K2" s="78"/>
    </row>
    <row r="3" spans="2:11" ht="11.25">
      <c r="B3" s="31" t="s">
        <v>83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1.25">
      <c r="B4" s="47" t="s">
        <v>86</v>
      </c>
      <c r="J4" s="61"/>
      <c r="K4" s="61"/>
    </row>
    <row r="5" ht="11.25">
      <c r="B5" s="48" t="s">
        <v>142</v>
      </c>
    </row>
    <row r="6" ht="11.25">
      <c r="B6" s="48"/>
    </row>
    <row r="7" spans="2:11" ht="45.75" customHeight="1" thickBot="1">
      <c r="B7" s="13" t="s">
        <v>3</v>
      </c>
      <c r="C7" s="14" t="s">
        <v>48</v>
      </c>
      <c r="D7" s="14" t="s">
        <v>49</v>
      </c>
      <c r="E7" s="14" t="s">
        <v>50</v>
      </c>
      <c r="F7" s="14" t="s">
        <v>148</v>
      </c>
      <c r="G7" s="14" t="s">
        <v>149</v>
      </c>
      <c r="H7" s="14" t="s">
        <v>150</v>
      </c>
      <c r="I7" s="14" t="s">
        <v>69</v>
      </c>
      <c r="J7" s="14" t="s">
        <v>70</v>
      </c>
      <c r="K7" s="14" t="s">
        <v>53</v>
      </c>
    </row>
    <row r="8" spans="2:11" ht="12" thickTop="1">
      <c r="B8" s="9" t="s">
        <v>207</v>
      </c>
      <c r="C8" s="26">
        <v>148.549418149413</v>
      </c>
      <c r="D8" s="26">
        <v>121.329761760261</v>
      </c>
      <c r="E8" s="26">
        <v>128.104353905688</v>
      </c>
      <c r="F8" s="26">
        <v>120.480568517337</v>
      </c>
      <c r="G8" s="26">
        <v>120.516774987082</v>
      </c>
      <c r="H8" s="26">
        <v>109.868999078244</v>
      </c>
      <c r="I8" s="26">
        <v>226.247636146885</v>
      </c>
      <c r="J8" s="26">
        <v>123.565721884311</v>
      </c>
      <c r="K8" s="26">
        <v>127.758395237472</v>
      </c>
    </row>
    <row r="9" spans="2:11" ht="11.25">
      <c r="B9" s="9" t="s">
        <v>208</v>
      </c>
      <c r="C9" s="26">
        <v>137.562321454453</v>
      </c>
      <c r="D9" s="26">
        <v>118.212774098065</v>
      </c>
      <c r="E9" s="26">
        <v>128.744147832778</v>
      </c>
      <c r="F9" s="26">
        <v>122.431650016445</v>
      </c>
      <c r="G9" s="26">
        <v>121.506015032584</v>
      </c>
      <c r="H9" s="26">
        <v>110.037565086476</v>
      </c>
      <c r="I9" s="26">
        <v>230.950998932434</v>
      </c>
      <c r="J9" s="26">
        <v>123.323764048657</v>
      </c>
      <c r="K9" s="26">
        <v>126.505917935579</v>
      </c>
    </row>
    <row r="10" spans="2:11" ht="11.25">
      <c r="B10" s="9" t="s">
        <v>209</v>
      </c>
      <c r="C10" s="26">
        <v>142.106206687008</v>
      </c>
      <c r="D10" s="26">
        <v>120.170010116472</v>
      </c>
      <c r="E10" s="26">
        <v>129.621930214245</v>
      </c>
      <c r="F10" s="26">
        <v>124.388839121249</v>
      </c>
      <c r="G10" s="26">
        <v>121.22206714483</v>
      </c>
      <c r="H10" s="26">
        <v>110.873470210306</v>
      </c>
      <c r="I10" s="26">
        <v>232.278074774117</v>
      </c>
      <c r="J10" s="26">
        <v>125.745525040759</v>
      </c>
      <c r="K10" s="26">
        <v>127.842331903458</v>
      </c>
    </row>
    <row r="11" spans="2:11" ht="11.25">
      <c r="B11" s="51" t="s">
        <v>210</v>
      </c>
      <c r="C11" s="58">
        <v>146.879362792148</v>
      </c>
      <c r="D11" s="58">
        <v>122.205249684651</v>
      </c>
      <c r="E11" s="58">
        <v>131.846836499289</v>
      </c>
      <c r="F11" s="58">
        <v>125.540868556942</v>
      </c>
      <c r="G11" s="58">
        <v>122.354916224469</v>
      </c>
      <c r="H11" s="58">
        <v>117.314810680112</v>
      </c>
      <c r="I11" s="58">
        <v>239.400907298974</v>
      </c>
      <c r="J11" s="58">
        <v>137.821684806304</v>
      </c>
      <c r="K11" s="58">
        <v>130.029601226438</v>
      </c>
    </row>
    <row r="12" spans="2:11" ht="11.25">
      <c r="B12" s="9" t="s">
        <v>211</v>
      </c>
      <c r="C12" s="26">
        <v>147.035584436151</v>
      </c>
      <c r="D12" s="26">
        <v>119.632252998493</v>
      </c>
      <c r="E12" s="26">
        <v>132.650265934462</v>
      </c>
      <c r="F12" s="26">
        <v>127.48714156966</v>
      </c>
      <c r="G12" s="26">
        <v>121.871537746789</v>
      </c>
      <c r="H12" s="26">
        <v>117.516104178063</v>
      </c>
      <c r="I12" s="26">
        <v>221.486493512685</v>
      </c>
      <c r="J12" s="26">
        <v>141.164506135226</v>
      </c>
      <c r="K12" s="26">
        <v>130.381269504779</v>
      </c>
    </row>
    <row r="13" spans="2:11" ht="11.25">
      <c r="B13" s="9" t="s">
        <v>212</v>
      </c>
      <c r="C13" s="26">
        <v>153.868106702595</v>
      </c>
      <c r="D13" s="26">
        <v>121.611379168472</v>
      </c>
      <c r="E13" s="26">
        <v>134.39795668499</v>
      </c>
      <c r="F13" s="26">
        <v>128.744962232823</v>
      </c>
      <c r="G13" s="26">
        <v>123.277999994061</v>
      </c>
      <c r="H13" s="26">
        <v>119.54935489732</v>
      </c>
      <c r="I13" s="26">
        <v>249.387458658694</v>
      </c>
      <c r="J13" s="26">
        <v>149.014982579762</v>
      </c>
      <c r="K13" s="26">
        <v>132.464773642543</v>
      </c>
    </row>
    <row r="14" spans="2:11" ht="11.25">
      <c r="B14" s="9" t="s">
        <v>213</v>
      </c>
      <c r="C14" s="26">
        <v>155.453389473483</v>
      </c>
      <c r="D14" s="26">
        <v>124.807065451276</v>
      </c>
      <c r="E14" s="26">
        <v>135.653184816495</v>
      </c>
      <c r="F14" s="26">
        <v>130.649684257852</v>
      </c>
      <c r="G14" s="26">
        <v>128.036748157512</v>
      </c>
      <c r="H14" s="26">
        <v>123.459617777216</v>
      </c>
      <c r="I14" s="26">
        <v>246.001873935709</v>
      </c>
      <c r="J14" s="26">
        <v>154.590439317296</v>
      </c>
      <c r="K14" s="26">
        <v>134.028382873107</v>
      </c>
    </row>
    <row r="15" spans="2:11" ht="11.25">
      <c r="B15" s="51" t="s">
        <v>214</v>
      </c>
      <c r="C15" s="58">
        <v>154.821137971468</v>
      </c>
      <c r="D15" s="58">
        <v>125.921029085914</v>
      </c>
      <c r="E15" s="58">
        <v>139.420283134702</v>
      </c>
      <c r="F15" s="58">
        <v>133.314360463544</v>
      </c>
      <c r="G15" s="58">
        <v>127.967064574236</v>
      </c>
      <c r="H15" s="58">
        <v>128.352444697377</v>
      </c>
      <c r="I15" s="58">
        <v>253.146864549694</v>
      </c>
      <c r="J15" s="58">
        <v>165.188704543523</v>
      </c>
      <c r="K15" s="58">
        <v>136.670684235446</v>
      </c>
    </row>
    <row r="16" spans="2:11" ht="11.25">
      <c r="B16" s="9" t="s">
        <v>215</v>
      </c>
      <c r="C16" s="26">
        <v>149.960364126184</v>
      </c>
      <c r="D16" s="26">
        <v>128.687902074185</v>
      </c>
      <c r="E16" s="26">
        <v>140.993167426646</v>
      </c>
      <c r="F16" s="26">
        <v>135.080053529482</v>
      </c>
      <c r="G16" s="26">
        <v>131.238136036225</v>
      </c>
      <c r="H16" s="26">
        <v>134.154310254921</v>
      </c>
      <c r="I16" s="26">
        <v>248.68718752026</v>
      </c>
      <c r="J16" s="26">
        <v>167.417145175767</v>
      </c>
      <c r="K16" s="26">
        <v>138.879698992554</v>
      </c>
    </row>
    <row r="17" spans="2:11" ht="11.25">
      <c r="B17" s="9" t="s">
        <v>216</v>
      </c>
      <c r="C17" s="26">
        <v>163.940481883707</v>
      </c>
      <c r="D17" s="26">
        <v>128.811518254412</v>
      </c>
      <c r="E17" s="26">
        <v>142.280942145197</v>
      </c>
      <c r="F17" s="26">
        <v>135.704198154867</v>
      </c>
      <c r="G17" s="26">
        <v>131.0950656085</v>
      </c>
      <c r="H17" s="26">
        <v>138.190844849917</v>
      </c>
      <c r="I17" s="26">
        <v>251.311591544924</v>
      </c>
      <c r="J17" s="26">
        <v>177.779349527969</v>
      </c>
      <c r="K17" s="26">
        <v>140.416727348269</v>
      </c>
    </row>
    <row r="18" spans="2:11" ht="11.25">
      <c r="B18" s="9" t="s">
        <v>217</v>
      </c>
      <c r="C18" s="26">
        <v>164.043010332434</v>
      </c>
      <c r="D18" s="26">
        <v>130.334103910878</v>
      </c>
      <c r="E18" s="26">
        <v>144.664211513335</v>
      </c>
      <c r="F18" s="26">
        <v>139.413599619352</v>
      </c>
      <c r="G18" s="26">
        <v>130.669824168658</v>
      </c>
      <c r="H18" s="26">
        <v>142.995734998049</v>
      </c>
      <c r="I18" s="26">
        <v>262.248900156256</v>
      </c>
      <c r="J18" s="26">
        <v>187.747138560605</v>
      </c>
      <c r="K18" s="26">
        <v>142.914835034093</v>
      </c>
    </row>
    <row r="19" spans="2:11" ht="11.25">
      <c r="B19" s="51" t="s">
        <v>218</v>
      </c>
      <c r="C19" s="58">
        <v>163.97650414828</v>
      </c>
      <c r="D19" s="58">
        <v>134.997421346566</v>
      </c>
      <c r="E19" s="58">
        <v>147.069775896018</v>
      </c>
      <c r="F19" s="58">
        <v>141.990660699084</v>
      </c>
      <c r="G19" s="58">
        <v>133.333157113092</v>
      </c>
      <c r="H19" s="58">
        <v>149.003667390031</v>
      </c>
      <c r="I19" s="58">
        <v>251.310596875721</v>
      </c>
      <c r="J19" s="58">
        <v>190.425083973375</v>
      </c>
      <c r="K19" s="58">
        <v>145.448828989659</v>
      </c>
    </row>
    <row r="20" spans="2:11" ht="11.25">
      <c r="B20" s="9" t="s">
        <v>219</v>
      </c>
      <c r="C20" s="26">
        <v>168.61145881827</v>
      </c>
      <c r="D20" s="26">
        <v>135.599400119702</v>
      </c>
      <c r="E20" s="26">
        <v>149.376114949878</v>
      </c>
      <c r="F20" s="26">
        <v>143.322739061232</v>
      </c>
      <c r="G20" s="26">
        <v>133.364661389227</v>
      </c>
      <c r="H20" s="26">
        <v>157.441308396586</v>
      </c>
      <c r="I20" s="26">
        <v>262.873915901746</v>
      </c>
      <c r="J20" s="26">
        <v>206.042622469256</v>
      </c>
      <c r="K20" s="26">
        <v>148.000372979202</v>
      </c>
    </row>
    <row r="21" spans="2:11" ht="11.25">
      <c r="B21" s="9" t="s">
        <v>220</v>
      </c>
      <c r="C21" s="26">
        <v>172.458397771106</v>
      </c>
      <c r="D21" s="26">
        <v>137.6340238954</v>
      </c>
      <c r="E21" s="26">
        <v>151.307951143574</v>
      </c>
      <c r="F21" s="26">
        <v>145.83983571402</v>
      </c>
      <c r="G21" s="26">
        <v>137.648353624872</v>
      </c>
      <c r="H21" s="26">
        <v>164.301703096212</v>
      </c>
      <c r="I21" s="26">
        <v>260.147999037681</v>
      </c>
      <c r="J21" s="26">
        <v>212.190985348826</v>
      </c>
      <c r="K21" s="26">
        <v>150.289110700932</v>
      </c>
    </row>
    <row r="22" spans="2:11" ht="11.25">
      <c r="B22" s="9" t="s">
        <v>221</v>
      </c>
      <c r="C22" s="26">
        <v>167.47896290427</v>
      </c>
      <c r="D22" s="26">
        <v>126.81926848192</v>
      </c>
      <c r="E22" s="26">
        <v>147.528662211162</v>
      </c>
      <c r="F22" s="26">
        <v>143.102553045295</v>
      </c>
      <c r="G22" s="26">
        <v>133.008141374189</v>
      </c>
      <c r="H22" s="26">
        <v>146.674789188941</v>
      </c>
      <c r="I22" s="26">
        <v>246.429364058921</v>
      </c>
      <c r="J22" s="26">
        <v>196.697048527929</v>
      </c>
      <c r="K22" s="26">
        <v>144.022513528222</v>
      </c>
    </row>
    <row r="23" spans="2:11" ht="11.25">
      <c r="B23" s="51" t="s">
        <v>222</v>
      </c>
      <c r="C23" s="58">
        <v>161.277768961416</v>
      </c>
      <c r="D23" s="58">
        <v>118.366539182499</v>
      </c>
      <c r="E23" s="58">
        <v>148.468603986797</v>
      </c>
      <c r="F23" s="58">
        <v>144.443842632869</v>
      </c>
      <c r="G23" s="58">
        <v>138.577180832605</v>
      </c>
      <c r="H23" s="58">
        <v>125.202773613119</v>
      </c>
      <c r="I23" s="58">
        <v>218.773711383803</v>
      </c>
      <c r="J23" s="58">
        <v>159.268601444552</v>
      </c>
      <c r="K23" s="58">
        <v>141.272636664545</v>
      </c>
    </row>
    <row r="24" spans="2:11" ht="11.25">
      <c r="B24" s="9" t="s">
        <v>223</v>
      </c>
      <c r="C24" s="26">
        <v>156.203966836334</v>
      </c>
      <c r="D24" s="26">
        <v>122.095951617725</v>
      </c>
      <c r="E24" s="26">
        <v>150.526936454038</v>
      </c>
      <c r="F24" s="26">
        <v>148.514343027978</v>
      </c>
      <c r="G24" s="26">
        <v>137.788206189765</v>
      </c>
      <c r="H24" s="26">
        <v>130.83423155045</v>
      </c>
      <c r="I24" s="26">
        <v>232.410341929774</v>
      </c>
      <c r="J24" s="26">
        <v>171.614057706966</v>
      </c>
      <c r="K24" s="26">
        <v>143.867069817466</v>
      </c>
    </row>
    <row r="25" spans="2:11" ht="11.25">
      <c r="B25" s="9" t="s">
        <v>224</v>
      </c>
      <c r="C25" s="26">
        <v>158.614973919422</v>
      </c>
      <c r="D25" s="26">
        <v>127.08365456239</v>
      </c>
      <c r="E25" s="26">
        <v>153.574273139175</v>
      </c>
      <c r="F25" s="26">
        <v>151.956583023022</v>
      </c>
      <c r="G25" s="26">
        <v>139.246589411859</v>
      </c>
      <c r="H25" s="26">
        <v>142.760779298074</v>
      </c>
      <c r="I25" s="26">
        <v>230.403029277633</v>
      </c>
      <c r="J25" s="26">
        <v>179.076333517812</v>
      </c>
      <c r="K25" s="26">
        <v>147.586834886919</v>
      </c>
    </row>
    <row r="26" spans="2:11" ht="11.25">
      <c r="B26" s="9" t="s">
        <v>225</v>
      </c>
      <c r="C26" s="26">
        <v>166.420123175246</v>
      </c>
      <c r="D26" s="26">
        <v>132.246378318881</v>
      </c>
      <c r="E26" s="26">
        <v>155.642363818003</v>
      </c>
      <c r="F26" s="26">
        <v>153.39442728047</v>
      </c>
      <c r="G26" s="26">
        <v>142.640216140545</v>
      </c>
      <c r="H26" s="26">
        <v>154.647544981531</v>
      </c>
      <c r="I26" s="26">
        <v>235.137673585972</v>
      </c>
      <c r="J26" s="26">
        <v>202.125690540188</v>
      </c>
      <c r="K26" s="26">
        <v>151.201308221008</v>
      </c>
    </row>
    <row r="27" spans="2:11" ht="11.25">
      <c r="B27" s="51" t="s">
        <v>226</v>
      </c>
      <c r="C27" s="58">
        <v>169.972062525932</v>
      </c>
      <c r="D27" s="58">
        <v>136.282194915857</v>
      </c>
      <c r="E27" s="58">
        <v>157.790370090196</v>
      </c>
      <c r="F27" s="58">
        <v>156.516693614887</v>
      </c>
      <c r="G27" s="58">
        <v>142.519080270226</v>
      </c>
      <c r="H27" s="58">
        <v>161.163508070102</v>
      </c>
      <c r="I27" s="58">
        <v>248.365898913629</v>
      </c>
      <c r="J27" s="58">
        <v>222.90435838449</v>
      </c>
      <c r="K27" s="58">
        <v>154.473353727382</v>
      </c>
    </row>
    <row r="28" spans="2:11" ht="11.25">
      <c r="B28" s="9" t="s">
        <v>227</v>
      </c>
      <c r="C28" s="26">
        <v>174.888912839397</v>
      </c>
      <c r="D28" s="26">
        <v>139.036226580084</v>
      </c>
      <c r="E28" s="26">
        <v>159.602435002593</v>
      </c>
      <c r="F28" s="26">
        <v>158.224145351531</v>
      </c>
      <c r="G28" s="26">
        <v>144.989359752107</v>
      </c>
      <c r="H28" s="26">
        <v>167.848258692278</v>
      </c>
      <c r="I28" s="26">
        <v>248.730102323281</v>
      </c>
      <c r="J28" s="26">
        <v>238.310107768497</v>
      </c>
      <c r="K28" s="26">
        <v>156.904982960466</v>
      </c>
    </row>
    <row r="29" spans="2:11" ht="11.25">
      <c r="B29" s="9" t="s">
        <v>228</v>
      </c>
      <c r="C29" s="26">
        <v>170.178190200246</v>
      </c>
      <c r="D29" s="26">
        <v>137.740688444331</v>
      </c>
      <c r="E29" s="26">
        <v>161.080812188351</v>
      </c>
      <c r="F29" s="26">
        <v>160.959016515953</v>
      </c>
      <c r="G29" s="26">
        <v>144.840754365513</v>
      </c>
      <c r="H29" s="26">
        <v>172.681265836184</v>
      </c>
      <c r="I29" s="26">
        <v>258.426276122079</v>
      </c>
      <c r="J29" s="26">
        <v>252.613073594561</v>
      </c>
      <c r="K29" s="26">
        <v>157.596826500883</v>
      </c>
    </row>
    <row r="30" spans="2:11" ht="11.25">
      <c r="B30" s="9" t="s">
        <v>229</v>
      </c>
      <c r="C30" s="26">
        <v>169.060172679883</v>
      </c>
      <c r="D30" s="26">
        <v>138.000547781727</v>
      </c>
      <c r="E30" s="26">
        <v>162.699513997281</v>
      </c>
      <c r="F30" s="26">
        <v>164.737008745366</v>
      </c>
      <c r="G30" s="26">
        <v>144.424627767409</v>
      </c>
      <c r="H30" s="26">
        <v>173.429561645457</v>
      </c>
      <c r="I30" s="26">
        <v>266.990421657353</v>
      </c>
      <c r="J30" s="26">
        <v>256.482380574383</v>
      </c>
      <c r="K30" s="26">
        <v>158.831911915716</v>
      </c>
    </row>
    <row r="31" spans="2:11" ht="11.25">
      <c r="B31" s="51" t="s">
        <v>257</v>
      </c>
      <c r="C31" s="58">
        <v>174.590086638653</v>
      </c>
      <c r="D31" s="58">
        <v>140.986686923671</v>
      </c>
      <c r="E31" s="58">
        <v>0</v>
      </c>
      <c r="F31" s="58">
        <v>165.792859256461</v>
      </c>
      <c r="G31" s="58">
        <v>145.632504451765</v>
      </c>
      <c r="H31" s="58">
        <v>175.522994277875</v>
      </c>
      <c r="I31" s="58">
        <v>258.413022480799</v>
      </c>
      <c r="J31" s="58">
        <v>252.350615977368</v>
      </c>
      <c r="K31" s="58">
        <v>160.949554667433</v>
      </c>
    </row>
    <row r="32" ht="11.25">
      <c r="B32" s="59" t="s">
        <v>141</v>
      </c>
    </row>
    <row r="33" ht="11.25">
      <c r="B33" s="2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9" customFormat="1" ht="12.75">
      <c r="B1" s="80" t="s">
        <v>122</v>
      </c>
      <c r="D1" s="81"/>
      <c r="E1" s="81"/>
      <c r="F1" s="81"/>
      <c r="K1" s="181" t="str">
        <f>'Tab 1'!$K$1</f>
        <v>Carta de Conjuntura | jun 2011</v>
      </c>
    </row>
    <row r="2" spans="2:11" s="79" customFormat="1" ht="12.75">
      <c r="B2" s="48"/>
      <c r="D2" s="81"/>
      <c r="E2" s="81"/>
      <c r="F2" s="81"/>
      <c r="K2" s="78"/>
    </row>
    <row r="3" spans="2:11" ht="11.25">
      <c r="B3" s="31" t="s">
        <v>243</v>
      </c>
      <c r="C3" s="31"/>
      <c r="D3" s="60"/>
      <c r="E3" s="60"/>
      <c r="F3" s="60"/>
      <c r="G3" s="60"/>
      <c r="H3" s="60"/>
      <c r="J3" s="60"/>
      <c r="K3" s="60"/>
    </row>
    <row r="4" spans="2:12" ht="11.25">
      <c r="B4" s="47" t="s">
        <v>151</v>
      </c>
      <c r="I4" s="47"/>
      <c r="J4" s="61"/>
      <c r="K4" s="61"/>
      <c r="L4" s="61"/>
    </row>
    <row r="5" spans="2:9" ht="11.25">
      <c r="B5" s="48" t="s">
        <v>191</v>
      </c>
      <c r="I5" s="48"/>
    </row>
    <row r="6" spans="2:11" ht="11.25">
      <c r="B6" s="87"/>
      <c r="C6" s="27"/>
      <c r="D6" s="27"/>
      <c r="E6" s="27"/>
      <c r="F6" s="27"/>
      <c r="G6" s="27"/>
      <c r="H6" s="27"/>
      <c r="I6" s="27"/>
      <c r="J6" s="27"/>
      <c r="K6" s="27"/>
    </row>
    <row r="7" spans="2:11" ht="11.25">
      <c r="B7" s="84"/>
      <c r="C7" s="86"/>
      <c r="D7" s="86"/>
      <c r="E7" s="86"/>
      <c r="F7" s="240" t="s">
        <v>127</v>
      </c>
      <c r="G7" s="240"/>
      <c r="H7" s="86"/>
      <c r="I7" s="86"/>
      <c r="J7" s="86"/>
      <c r="K7" s="86"/>
    </row>
    <row r="8" spans="2:11" ht="34.5" customHeight="1" thickBot="1">
      <c r="B8" s="85" t="s">
        <v>3</v>
      </c>
      <c r="C8" s="38" t="s">
        <v>48</v>
      </c>
      <c r="D8" s="38" t="s">
        <v>49</v>
      </c>
      <c r="E8" s="38" t="s">
        <v>50</v>
      </c>
      <c r="F8" s="38" t="s">
        <v>71</v>
      </c>
      <c r="G8" s="38" t="s">
        <v>72</v>
      </c>
      <c r="H8" s="38" t="s">
        <v>89</v>
      </c>
      <c r="I8" s="38" t="s">
        <v>69</v>
      </c>
      <c r="J8" s="38" t="s">
        <v>70</v>
      </c>
      <c r="K8" s="38" t="s">
        <v>53</v>
      </c>
    </row>
    <row r="9" spans="2:11" ht="12" thickTop="1">
      <c r="B9" s="9" t="s">
        <v>207</v>
      </c>
      <c r="C9" s="26">
        <v>2.4284019560688375</v>
      </c>
      <c r="D9" s="26">
        <v>6.078243398659833</v>
      </c>
      <c r="E9" s="26">
        <v>5.000208185550026</v>
      </c>
      <c r="F9" s="26">
        <v>5.452838466081444</v>
      </c>
      <c r="G9" s="26">
        <v>2.9233761407571945</v>
      </c>
      <c r="H9" s="26">
        <v>7.380014102707233</v>
      </c>
      <c r="I9" s="26">
        <v>12.482121747479358</v>
      </c>
      <c r="J9" s="26">
        <v>11.618470255954882</v>
      </c>
      <c r="K9" s="26">
        <v>5.205763966165167</v>
      </c>
    </row>
    <row r="10" spans="2:11" ht="11.25">
      <c r="B10" s="9" t="s">
        <v>208</v>
      </c>
      <c r="C10" s="26">
        <v>0.6230221082164977</v>
      </c>
      <c r="D10" s="26">
        <v>3.775718975761966</v>
      </c>
      <c r="E10" s="26">
        <v>4.553684974641259</v>
      </c>
      <c r="F10" s="26">
        <v>5.368545961210991</v>
      </c>
      <c r="G10" s="26">
        <v>2.2745396671075557</v>
      </c>
      <c r="H10" s="26">
        <v>4.358651066096986</v>
      </c>
      <c r="I10" s="26">
        <v>11.34310252727957</v>
      </c>
      <c r="J10" s="26">
        <v>9.553297246942272</v>
      </c>
      <c r="K10" s="26">
        <v>4.139077511309619</v>
      </c>
    </row>
    <row r="11" spans="2:11" ht="11.25">
      <c r="B11" s="9" t="s">
        <v>209</v>
      </c>
      <c r="C11" s="26">
        <v>0.2960223622759717</v>
      </c>
      <c r="D11" s="26">
        <v>2.0832208318140477</v>
      </c>
      <c r="E11" s="26">
        <v>3.675522276737553</v>
      </c>
      <c r="F11" s="26">
        <v>4.466526596766696</v>
      </c>
      <c r="G11" s="26">
        <v>2.303607708875899</v>
      </c>
      <c r="H11" s="26">
        <v>3.625734693986238</v>
      </c>
      <c r="I11" s="26">
        <v>9.331058791064128</v>
      </c>
      <c r="J11" s="26">
        <v>8.472141268030331</v>
      </c>
      <c r="K11" s="26">
        <v>3.1596734051955844</v>
      </c>
    </row>
    <row r="12" spans="2:11" ht="11.25">
      <c r="B12" s="51" t="s">
        <v>210</v>
      </c>
      <c r="C12" s="58">
        <v>-0.7538978366726345</v>
      </c>
      <c r="D12" s="58">
        <v>2.0239576266650072</v>
      </c>
      <c r="E12" s="58">
        <v>3.67107505696489</v>
      </c>
      <c r="F12" s="58">
        <v>4.617633839511837</v>
      </c>
      <c r="G12" s="58">
        <v>1.7721308262081514</v>
      </c>
      <c r="H12" s="58">
        <v>5.899317232293089</v>
      </c>
      <c r="I12" s="58">
        <v>8.982769126059464</v>
      </c>
      <c r="J12" s="58">
        <v>9.599821173945443</v>
      </c>
      <c r="K12" s="58">
        <v>3.2119060927379373</v>
      </c>
    </row>
    <row r="13" spans="2:11" ht="11.25">
      <c r="B13" s="9" t="s">
        <v>211</v>
      </c>
      <c r="C13" s="26">
        <v>-1.56947236001459</v>
      </c>
      <c r="D13" s="26">
        <v>0.4149493484381317</v>
      </c>
      <c r="E13" s="26">
        <v>3.495680428731207</v>
      </c>
      <c r="F13" s="26">
        <v>4.6152607438053606</v>
      </c>
      <c r="G13" s="26">
        <v>1.7307721808671905</v>
      </c>
      <c r="H13" s="26">
        <v>6.494958370542303</v>
      </c>
      <c r="I13" s="26">
        <v>5.830607712246438</v>
      </c>
      <c r="J13" s="26">
        <v>10.68573428887747</v>
      </c>
      <c r="K13" s="26">
        <v>2.6077312773360006</v>
      </c>
    </row>
    <row r="14" spans="2:11" ht="11.25">
      <c r="B14" s="9" t="s">
        <v>212</v>
      </c>
      <c r="C14" s="26">
        <v>2.4116012461865344</v>
      </c>
      <c r="D14" s="26">
        <v>1.383230399690616</v>
      </c>
      <c r="E14" s="26">
        <v>3.6954406539599693</v>
      </c>
      <c r="F14" s="26">
        <v>4.8291651554192905</v>
      </c>
      <c r="G14" s="26">
        <v>1.6079261856429827</v>
      </c>
      <c r="H14" s="26">
        <v>8.139175034203339</v>
      </c>
      <c r="I14" s="26">
        <v>5.291202778440773</v>
      </c>
      <c r="J14" s="26">
        <v>14.024360755613241</v>
      </c>
      <c r="K14" s="26">
        <v>3.2780028117600946</v>
      </c>
    </row>
    <row r="15" spans="2:11" ht="11.25">
      <c r="B15" s="9" t="s">
        <v>213</v>
      </c>
      <c r="C15" s="26">
        <v>4.802069168813916</v>
      </c>
      <c r="D15" s="26">
        <v>2.2090444122860875</v>
      </c>
      <c r="E15" s="26">
        <v>4.237744220500073</v>
      </c>
      <c r="F15" s="26">
        <v>5.198535040293484</v>
      </c>
      <c r="G15" s="26">
        <v>2.5760551383713803</v>
      </c>
      <c r="H15" s="26">
        <v>9.773052007818883</v>
      </c>
      <c r="I15" s="26">
        <v>5.0409121973143955</v>
      </c>
      <c r="J15" s="26">
        <v>18.448265625082527</v>
      </c>
      <c r="K15" s="26">
        <v>3.957035005478704</v>
      </c>
    </row>
    <row r="16" spans="2:11" ht="11.25">
      <c r="B16" s="51" t="s">
        <v>214</v>
      </c>
      <c r="C16" s="58">
        <v>6.203631160371725</v>
      </c>
      <c r="D16" s="58">
        <v>2.1010761564039138</v>
      </c>
      <c r="E16" s="58">
        <v>4.58521913595995</v>
      </c>
      <c r="F16" s="58">
        <v>5.399026293553111</v>
      </c>
      <c r="G16" s="58">
        <v>3.1895215710354696</v>
      </c>
      <c r="H16" s="58">
        <v>9.107169559658313</v>
      </c>
      <c r="I16" s="58">
        <v>4.427648828834796</v>
      </c>
      <c r="J16" s="58">
        <v>19.52908614121607</v>
      </c>
      <c r="K16" s="58">
        <v>4.1613456149481864</v>
      </c>
    </row>
    <row r="17" spans="2:11" ht="11.25">
      <c r="B17" s="9" t="s">
        <v>215</v>
      </c>
      <c r="C17" s="26">
        <v>7.14438551761174</v>
      </c>
      <c r="D17" s="26">
        <v>4.332468929231736</v>
      </c>
      <c r="E17" s="26">
        <v>5.264872971697798</v>
      </c>
      <c r="F17" s="26">
        <v>5.572486144119382</v>
      </c>
      <c r="G17" s="26">
        <v>4.820317221572701</v>
      </c>
      <c r="H17" s="26">
        <v>10.894613832009469</v>
      </c>
      <c r="I17" s="26">
        <v>7.915281734170998</v>
      </c>
      <c r="J17" s="26">
        <v>20.472378443202356</v>
      </c>
      <c r="K17" s="26">
        <v>5.294658345784331</v>
      </c>
    </row>
    <row r="18" spans="2:11" ht="11.25">
      <c r="B18" s="9" t="s">
        <v>216</v>
      </c>
      <c r="C18" s="26">
        <v>5.7869888757458465</v>
      </c>
      <c r="D18" s="26">
        <v>5.130852619888437</v>
      </c>
      <c r="E18" s="26">
        <v>5.634819197363572</v>
      </c>
      <c r="F18" s="26">
        <v>5.6667974230457</v>
      </c>
      <c r="G18" s="26">
        <v>6.090130254738346</v>
      </c>
      <c r="H18" s="26">
        <v>12.693346979757436</v>
      </c>
      <c r="I18" s="26">
        <v>5.987128321866564</v>
      </c>
      <c r="J18" s="26">
        <v>20.100183239297408</v>
      </c>
      <c r="K18" s="26">
        <v>5.625504771039425</v>
      </c>
    </row>
    <row r="19" spans="2:11" ht="11.25">
      <c r="B19" s="9" t="s">
        <v>217</v>
      </c>
      <c r="C19" s="26">
        <v>4.841976006651061</v>
      </c>
      <c r="D19" s="26">
        <v>5.266927704722768</v>
      </c>
      <c r="E19" s="26">
        <v>6.141401651583345</v>
      </c>
      <c r="F19" s="26">
        <v>6.0708682026669125</v>
      </c>
      <c r="G19" s="26">
        <v>5.125607395534004</v>
      </c>
      <c r="H19" s="26">
        <v>13.850275310662962</v>
      </c>
      <c r="I19" s="26">
        <v>6.198139541269154</v>
      </c>
      <c r="J19" s="26">
        <v>19.875293563818786</v>
      </c>
      <c r="K19" s="26">
        <v>6.091410445403689</v>
      </c>
    </row>
    <row r="20" spans="2:11" ht="11.25">
      <c r="B20" s="51" t="s">
        <v>218</v>
      </c>
      <c r="C20" s="58">
        <v>4.968067264310605</v>
      </c>
      <c r="D20" s="58">
        <v>6.214583828074827</v>
      </c>
      <c r="E20" s="58">
        <v>6.045093787638245</v>
      </c>
      <c r="F20" s="58">
        <v>6.026287497459859</v>
      </c>
      <c r="G20" s="58">
        <v>5.017283567375985</v>
      </c>
      <c r="H20" s="58">
        <v>15.45060697235694</v>
      </c>
      <c r="I20" s="58">
        <v>4.495149801048903</v>
      </c>
      <c r="J20" s="58">
        <v>18.64616991916379</v>
      </c>
      <c r="K20" s="58">
        <v>6.3819541935068225</v>
      </c>
    </row>
    <row r="21" spans="2:11" ht="11.25">
      <c r="B21" s="9" t="s">
        <v>219</v>
      </c>
      <c r="C21" s="26">
        <v>7.755672495922261</v>
      </c>
      <c r="D21" s="26">
        <v>5.708159754398556</v>
      </c>
      <c r="E21" s="26">
        <v>5.948937617686911</v>
      </c>
      <c r="F21" s="26">
        <v>6.160839246078931</v>
      </c>
      <c r="G21" s="26">
        <v>3.507811066447819</v>
      </c>
      <c r="H21" s="26">
        <v>16.21806887191639</v>
      </c>
      <c r="I21" s="26">
        <v>3.0722379355599294</v>
      </c>
      <c r="J21" s="26">
        <v>19.80620156765276</v>
      </c>
      <c r="K21" s="26">
        <v>6.407229705974848</v>
      </c>
    </row>
    <row r="22" spans="2:11" ht="11.25">
      <c r="B22" s="9" t="s">
        <v>220</v>
      </c>
      <c r="C22" s="26">
        <v>7.173667264397965</v>
      </c>
      <c r="D22" s="26">
        <v>5.961290069626224</v>
      </c>
      <c r="E22" s="26">
        <v>6.09464033165088</v>
      </c>
      <c r="F22" s="26">
        <v>6.696820727150921</v>
      </c>
      <c r="G22" s="26">
        <v>3.22265203535812</v>
      </c>
      <c r="H22" s="26">
        <v>17.103617209047606</v>
      </c>
      <c r="I22" s="26">
        <v>3.6983360375778984</v>
      </c>
      <c r="J22" s="26">
        <v>19.74365894554957</v>
      </c>
      <c r="K22" s="26">
        <v>6.671194146330772</v>
      </c>
    </row>
    <row r="23" spans="2:11" ht="11.25">
      <c r="B23" s="9" t="s">
        <v>221</v>
      </c>
      <c r="C23" s="26">
        <v>6.124919264224071</v>
      </c>
      <c r="D23" s="26">
        <v>4.071477972074278</v>
      </c>
      <c r="E23" s="26">
        <v>4.930489713011621</v>
      </c>
      <c r="F23" s="26">
        <v>5.671530615920117</v>
      </c>
      <c r="G23" s="26">
        <v>3.1708843711567347</v>
      </c>
      <c r="H23" s="26">
        <v>13.57314736812616</v>
      </c>
      <c r="I23" s="26">
        <v>0.5451652083941605</v>
      </c>
      <c r="J23" s="26">
        <v>15.355135985686097</v>
      </c>
      <c r="K23" s="26">
        <v>5.162504289369352</v>
      </c>
    </row>
    <row r="24" spans="2:11" ht="11.25">
      <c r="B24" s="51" t="s">
        <v>222</v>
      </c>
      <c r="C24" s="58">
        <v>4.360721520912247</v>
      </c>
      <c r="D24" s="58">
        <v>-0.5808236732424366</v>
      </c>
      <c r="E24" s="58">
        <v>3.7947923422559926</v>
      </c>
      <c r="F24" s="58">
        <v>4.702838409994237</v>
      </c>
      <c r="G24" s="58">
        <v>3.0486644111160643</v>
      </c>
      <c r="H24" s="58">
        <v>5.503536544133314</v>
      </c>
      <c r="I24" s="58">
        <v>-2.4756747701396575</v>
      </c>
      <c r="J24" s="58">
        <v>7.333726848554889</v>
      </c>
      <c r="K24" s="58">
        <v>2.8555518630846155</v>
      </c>
    </row>
    <row r="25" spans="2:11" ht="11.25">
      <c r="B25" s="9" t="s">
        <v>223</v>
      </c>
      <c r="C25" s="26">
        <v>-0.30236920164017356</v>
      </c>
      <c r="D25" s="26">
        <v>-4.424296887347157</v>
      </c>
      <c r="E25" s="26">
        <v>2.515633837366127</v>
      </c>
      <c r="F25" s="26">
        <v>3.8267882855216317</v>
      </c>
      <c r="G25" s="26">
        <v>3.530370261780824</v>
      </c>
      <c r="H25" s="26">
        <v>-3.129470805895096</v>
      </c>
      <c r="I25" s="26">
        <v>-6.819310492927244</v>
      </c>
      <c r="J25" s="26">
        <v>-2.335004752214642</v>
      </c>
      <c r="K25" s="26">
        <v>0.5205551494819716</v>
      </c>
    </row>
    <row r="26" spans="2:11" ht="11.25">
      <c r="B26" s="9" t="s">
        <v>224</v>
      </c>
      <c r="C26" s="26">
        <v>-3.8699131934711417</v>
      </c>
      <c r="D26" s="26">
        <v>-8.09091433064566</v>
      </c>
      <c r="E26" s="26">
        <v>1.3166242755161095</v>
      </c>
      <c r="F26" s="26">
        <v>3.036036822045518</v>
      </c>
      <c r="G26" s="26">
        <v>2.544757212843063</v>
      </c>
      <c r="H26" s="26">
        <v>-11.061316110959996</v>
      </c>
      <c r="I26" s="26">
        <v>-10.48239228542862</v>
      </c>
      <c r="J26" s="26">
        <v>-11.159677102671829</v>
      </c>
      <c r="K26" s="26">
        <v>-1.6819745048591295</v>
      </c>
    </row>
    <row r="27" spans="2:11" ht="11.25">
      <c r="B27" s="9" t="s">
        <v>225</v>
      </c>
      <c r="C27" s="26">
        <v>-4.558244074786744</v>
      </c>
      <c r="D27" s="26">
        <v>-6.417328108472153</v>
      </c>
      <c r="E27" s="26">
        <v>2.19387118306662</v>
      </c>
      <c r="F27" s="26">
        <v>4.190706160489621</v>
      </c>
      <c r="G27" s="26">
        <v>3.8966156197002055</v>
      </c>
      <c r="H27" s="26">
        <v>-10.295391445841473</v>
      </c>
      <c r="I27" s="26">
        <v>-10.197422634107134</v>
      </c>
      <c r="J27" s="26">
        <v>-11.478468132395426</v>
      </c>
      <c r="K27" s="26">
        <v>-0.6447012471317626</v>
      </c>
    </row>
    <row r="28" spans="2:11" ht="11.25">
      <c r="B28" s="51" t="s">
        <v>226</v>
      </c>
      <c r="C28" s="58">
        <v>-2.7408315476013634</v>
      </c>
      <c r="D28" s="58">
        <v>-0.4344662851333947</v>
      </c>
      <c r="E28" s="58">
        <v>3.4727116616141807</v>
      </c>
      <c r="F28" s="58">
        <v>5.728278548958077</v>
      </c>
      <c r="G28" s="58">
        <v>3.5958119327131888</v>
      </c>
      <c r="H28" s="58">
        <v>-1.0281448669895776</v>
      </c>
      <c r="I28" s="58">
        <v>-4.209493054545222</v>
      </c>
      <c r="J28" s="58">
        <v>-0.28162151078939823</v>
      </c>
      <c r="K28" s="58">
        <v>2.2498635968655423</v>
      </c>
    </row>
    <row r="29" spans="2:11" ht="11.25">
      <c r="B29" s="9" t="s">
        <v>227</v>
      </c>
      <c r="C29" s="26">
        <v>1.9175075208671233</v>
      </c>
      <c r="D29" s="26">
        <v>5.573642956727554</v>
      </c>
      <c r="E29" s="26">
        <v>4.784168184680193</v>
      </c>
      <c r="F29" s="26">
        <v>6.577352873130593</v>
      </c>
      <c r="G29" s="26">
        <v>4.096437653634322</v>
      </c>
      <c r="H29" s="26">
        <v>10.001840121601724</v>
      </c>
      <c r="I29" s="26">
        <v>0.5122122893699732</v>
      </c>
      <c r="J29" s="26">
        <v>12.988946922518396</v>
      </c>
      <c r="K29" s="26">
        <v>5.261913668887086</v>
      </c>
    </row>
    <row r="30" spans="2:11" ht="11.25">
      <c r="B30" s="9" t="s">
        <v>228</v>
      </c>
      <c r="C30" s="26">
        <v>5.878464357784852</v>
      </c>
      <c r="D30" s="26">
        <v>10.151180199121024</v>
      </c>
      <c r="E30" s="26">
        <v>5.659806940256451</v>
      </c>
      <c r="F30" s="26">
        <v>6.965242898064017</v>
      </c>
      <c r="G30" s="26">
        <v>4.809705520436003</v>
      </c>
      <c r="H30" s="26">
        <v>20.2117034992394</v>
      </c>
      <c r="I30" s="26">
        <v>6.712326973974814</v>
      </c>
      <c r="J30" s="26">
        <v>29.43184926512854</v>
      </c>
      <c r="K30" s="26">
        <v>7.5153932305299875</v>
      </c>
    </row>
    <row r="31" spans="2:11" ht="11.25">
      <c r="B31" s="9" t="s">
        <v>229</v>
      </c>
      <c r="C31" s="26">
        <v>6.455494554898578</v>
      </c>
      <c r="D31" s="26">
        <v>10.11697221530481</v>
      </c>
      <c r="E31" s="26">
        <v>5.424547327127072</v>
      </c>
      <c r="F31" s="26">
        <v>7.041309531748419</v>
      </c>
      <c r="G31" s="26">
        <v>3.3092095910144614</v>
      </c>
      <c r="H31" s="26">
        <v>21.84847390763691</v>
      </c>
      <c r="I31" s="26">
        <v>11.515670403356793</v>
      </c>
      <c r="J31" s="26">
        <v>36.18231335023856</v>
      </c>
      <c r="K31" s="26">
        <v>7.489772948086326</v>
      </c>
    </row>
    <row r="32" spans="2:11" ht="11.25">
      <c r="B32" s="51" t="s">
        <v>257</v>
      </c>
      <c r="C32" s="58">
        <v>5.835428717675861</v>
      </c>
      <c r="D32" s="58">
        <v>7.421830172695487</v>
      </c>
      <c r="E32" s="58">
        <v>4.8795099706161915</v>
      </c>
      <c r="F32" s="58">
        <v>6.438177461237937</v>
      </c>
      <c r="G32" s="58">
        <v>3.1536429232134067</v>
      </c>
      <c r="H32" s="58">
        <v>17.072287295058874</v>
      </c>
      <c r="I32" s="58">
        <v>9.170759501972281</v>
      </c>
      <c r="J32" s="58">
        <v>29.183737055572866</v>
      </c>
      <c r="K32" s="58">
        <v>6.245503821179765</v>
      </c>
    </row>
    <row r="33" ht="11.25">
      <c r="B33" s="59" t="s">
        <v>141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1" width="6.00390625" style="5" customWidth="1"/>
    <col min="32" max="16384" width="7.00390625" style="5" customWidth="1"/>
  </cols>
  <sheetData>
    <row r="1" spans="2:31" s="79" customFormat="1" ht="12.75">
      <c r="B1" s="80" t="s">
        <v>122</v>
      </c>
      <c r="O1" s="78"/>
      <c r="P1" s="78"/>
      <c r="Q1" s="78"/>
      <c r="AE1" s="181" t="str">
        <f>'Tab 1'!$K$1</f>
        <v>Carta de Conjuntura | jun 2011</v>
      </c>
    </row>
    <row r="3" spans="2:8" ht="11.25">
      <c r="B3" s="31" t="s">
        <v>242</v>
      </c>
      <c r="C3" s="60"/>
      <c r="D3" s="60"/>
      <c r="E3" s="60"/>
      <c r="F3" s="60"/>
      <c r="G3" s="60"/>
      <c r="H3" s="60"/>
    </row>
    <row r="4" spans="2:11" ht="11.25">
      <c r="B4" s="47" t="s">
        <v>86</v>
      </c>
      <c r="J4" s="61"/>
      <c r="K4" s="61"/>
    </row>
    <row r="5" ht="11.25">
      <c r="B5" s="48" t="s">
        <v>87</v>
      </c>
    </row>
    <row r="6" spans="2:5" ht="11.25">
      <c r="B6" s="48"/>
      <c r="C6" s="35"/>
      <c r="D6" s="35"/>
      <c r="E6" s="35"/>
    </row>
    <row r="7" spans="2:23" ht="12.75">
      <c r="B7" s="243" t="s">
        <v>174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</row>
    <row r="8" spans="2:31" s="39" customFormat="1" ht="24.75" customHeight="1" thickBot="1">
      <c r="B8" s="14"/>
      <c r="C8" s="151" t="s">
        <v>59</v>
      </c>
      <c r="D8" s="14" t="s">
        <v>60</v>
      </c>
      <c r="E8" s="14" t="s">
        <v>61</v>
      </c>
      <c r="F8" s="152" t="s">
        <v>62</v>
      </c>
      <c r="G8" s="14" t="s">
        <v>63</v>
      </c>
      <c r="H8" s="14" t="s">
        <v>64</v>
      </c>
      <c r="I8" s="14" t="s">
        <v>65</v>
      </c>
      <c r="J8" s="14" t="s">
        <v>82</v>
      </c>
      <c r="K8" s="151" t="s">
        <v>123</v>
      </c>
      <c r="L8" s="14" t="s">
        <v>131</v>
      </c>
      <c r="M8" s="14" t="s">
        <v>132</v>
      </c>
      <c r="N8" s="153" t="s">
        <v>152</v>
      </c>
      <c r="O8" s="151" t="s">
        <v>140</v>
      </c>
      <c r="P8" s="14" t="s">
        <v>160</v>
      </c>
      <c r="Q8" s="14" t="s">
        <v>162</v>
      </c>
      <c r="R8" s="152" t="s">
        <v>163</v>
      </c>
      <c r="S8" s="151" t="s">
        <v>168</v>
      </c>
      <c r="T8" s="14" t="s">
        <v>169</v>
      </c>
      <c r="U8" s="14" t="s">
        <v>176</v>
      </c>
      <c r="V8" s="152" t="s">
        <v>178</v>
      </c>
      <c r="W8" s="14" t="s">
        <v>181</v>
      </c>
      <c r="X8" s="14" t="s">
        <v>182</v>
      </c>
      <c r="Y8" s="14" t="s">
        <v>187</v>
      </c>
      <c r="Z8" s="14" t="s">
        <v>188</v>
      </c>
      <c r="AA8" s="151" t="s">
        <v>196</v>
      </c>
      <c r="AB8" s="14" t="s">
        <v>197</v>
      </c>
      <c r="AC8" s="14" t="s">
        <v>232</v>
      </c>
      <c r="AD8" s="14" t="s">
        <v>233</v>
      </c>
      <c r="AE8" s="151" t="s">
        <v>262</v>
      </c>
    </row>
    <row r="9" spans="1:31" s="218" customFormat="1" ht="15" customHeight="1" thickTop="1">
      <c r="A9" s="24"/>
      <c r="B9" s="208" t="s">
        <v>54</v>
      </c>
      <c r="C9" s="209">
        <v>-1.2</v>
      </c>
      <c r="D9" s="210">
        <v>-1.1</v>
      </c>
      <c r="E9" s="210">
        <v>-1.2</v>
      </c>
      <c r="F9" s="211">
        <v>-1.3</v>
      </c>
      <c r="G9" s="210">
        <v>-1.4</v>
      </c>
      <c r="H9" s="210">
        <v>-1.2</v>
      </c>
      <c r="I9" s="210">
        <v>-1.3</v>
      </c>
      <c r="J9" s="210">
        <v>-1.3</v>
      </c>
      <c r="K9" s="209">
        <v>-1.3</v>
      </c>
      <c r="L9" s="210">
        <v>-1.2</v>
      </c>
      <c r="M9" s="210">
        <v>-1.3</v>
      </c>
      <c r="N9" s="212">
        <v>-1.2</v>
      </c>
      <c r="O9" s="209">
        <v>-1.35213299790429</v>
      </c>
      <c r="P9" s="210">
        <v>-1.353495240093705</v>
      </c>
      <c r="Q9" s="207">
        <v>-1.3672591757455943</v>
      </c>
      <c r="R9" s="213">
        <v>-1.3678701407299099</v>
      </c>
      <c r="S9" s="206">
        <v>-1.3677696286580887</v>
      </c>
      <c r="T9" s="207">
        <v>-1.357880624747565</v>
      </c>
      <c r="U9" s="207">
        <v>-1.4368468086497166</v>
      </c>
      <c r="V9" s="213">
        <v>-1.4382586304347411</v>
      </c>
      <c r="W9" s="207">
        <v>-1.437413643762564</v>
      </c>
      <c r="X9" s="207">
        <v>-1.4358974358974375</v>
      </c>
      <c r="Y9" s="207">
        <v>-1.3930433296299505</v>
      </c>
      <c r="Z9" s="207">
        <v>-1.3846153846153841</v>
      </c>
      <c r="AA9" s="206">
        <v>-1.3846153846153841</v>
      </c>
      <c r="AB9" s="207">
        <v>-1.3846153846153841</v>
      </c>
      <c r="AC9" s="207">
        <v>-1.268576678772304</v>
      </c>
      <c r="AD9" s="207">
        <v>-1.20313968360366</v>
      </c>
      <c r="AE9" s="206">
        <v>-1.2656329328560978</v>
      </c>
    </row>
    <row r="10" spans="1:31" s="218" customFormat="1" ht="15" customHeight="1">
      <c r="A10" s="24"/>
      <c r="B10" s="9" t="s">
        <v>55</v>
      </c>
      <c r="C10" s="98">
        <v>-0.9</v>
      </c>
      <c r="D10" s="89">
        <v>-1.2</v>
      </c>
      <c r="E10" s="89">
        <v>-0.4</v>
      </c>
      <c r="F10" s="99">
        <v>-0.3</v>
      </c>
      <c r="G10" s="89">
        <v>0.1</v>
      </c>
      <c r="H10" s="89">
        <v>-0.1</v>
      </c>
      <c r="I10" s="89">
        <v>-0.2</v>
      </c>
      <c r="J10" s="89">
        <v>-0.1</v>
      </c>
      <c r="K10" s="98">
        <v>-0.1</v>
      </c>
      <c r="L10" s="89">
        <v>-0.1</v>
      </c>
      <c r="M10" s="89">
        <v>-0.1</v>
      </c>
      <c r="N10" s="130">
        <v>-0.5</v>
      </c>
      <c r="O10" s="98">
        <v>-0.46846043978735485</v>
      </c>
      <c r="P10" s="89">
        <v>-0.4696343451872309</v>
      </c>
      <c r="Q10" s="28">
        <v>-0.25807286249707184</v>
      </c>
      <c r="R10" s="115">
        <v>-0.23135764610346943</v>
      </c>
      <c r="S10" s="140">
        <v>-0.23115293245767887</v>
      </c>
      <c r="T10" s="28">
        <v>-0.3664835334801331</v>
      </c>
      <c r="U10" s="28">
        <v>-0.22483368697655548</v>
      </c>
      <c r="V10" s="115">
        <v>-0.23675290646475444</v>
      </c>
      <c r="W10" s="28">
        <v>-0.235599325552438</v>
      </c>
      <c r="X10" s="28">
        <v>-0.24280263614289144</v>
      </c>
      <c r="Y10" s="28">
        <v>-0.3640145605824263</v>
      </c>
      <c r="Z10" s="28">
        <v>-0.35534754723521855</v>
      </c>
      <c r="AA10" s="140">
        <v>-0.35534754723521855</v>
      </c>
      <c r="AB10" s="28">
        <v>-0.3640145605824263</v>
      </c>
      <c r="AC10" s="28">
        <v>-0.06696734344523447</v>
      </c>
      <c r="AD10" s="28">
        <v>-0.10197649026588707</v>
      </c>
      <c r="AE10" s="140">
        <v>-0.07008916564017476</v>
      </c>
    </row>
    <row r="11" spans="1:31" s="218" customFormat="1" ht="15" customHeight="1">
      <c r="A11" s="24"/>
      <c r="B11" s="9" t="s">
        <v>56</v>
      </c>
      <c r="C11" s="98">
        <v>0.5</v>
      </c>
      <c r="D11" s="89">
        <v>0.4</v>
      </c>
      <c r="E11" s="89">
        <v>0.6</v>
      </c>
      <c r="F11" s="99">
        <v>0.6</v>
      </c>
      <c r="G11" s="89">
        <v>0.4</v>
      </c>
      <c r="H11" s="89">
        <v>0.3</v>
      </c>
      <c r="I11" s="89">
        <v>0.6</v>
      </c>
      <c r="J11" s="89">
        <v>0.6</v>
      </c>
      <c r="K11" s="98">
        <v>0.6</v>
      </c>
      <c r="L11" s="89">
        <v>0.5</v>
      </c>
      <c r="M11" s="89">
        <v>0.5</v>
      </c>
      <c r="N11" s="130">
        <v>1.6</v>
      </c>
      <c r="O11" s="98">
        <v>1.559524575389748</v>
      </c>
      <c r="P11" s="89">
        <v>1.5462481624891833</v>
      </c>
      <c r="Q11" s="28">
        <v>1.2652478567928283</v>
      </c>
      <c r="R11" s="115">
        <v>1.2514467436098409</v>
      </c>
      <c r="S11" s="140">
        <v>1.250992682845653</v>
      </c>
      <c r="T11" s="28">
        <v>1.3736136921714603</v>
      </c>
      <c r="U11" s="28">
        <v>1.2743750558765976</v>
      </c>
      <c r="V11" s="115">
        <v>1.2855804525717884</v>
      </c>
      <c r="W11" s="28">
        <v>1.2842544411602486</v>
      </c>
      <c r="X11" s="28">
        <v>1.2952016689846912</v>
      </c>
      <c r="Y11" s="28">
        <v>1.4961725817675742</v>
      </c>
      <c r="Z11" s="28">
        <v>1.4960424458554389</v>
      </c>
      <c r="AA11" s="140">
        <v>1.4960424458554389</v>
      </c>
      <c r="AB11" s="28">
        <v>1.504871259568552</v>
      </c>
      <c r="AC11" s="28">
        <v>1.0015663884358705</v>
      </c>
      <c r="AD11" s="28">
        <v>1.0144890897968217</v>
      </c>
      <c r="AE11" s="140">
        <v>1.0002983614043393</v>
      </c>
    </row>
    <row r="12" spans="1:31" s="218" customFormat="1" ht="15" customHeight="1">
      <c r="A12" s="24"/>
      <c r="B12" s="51" t="s">
        <v>57</v>
      </c>
      <c r="C12" s="100">
        <v>1.5</v>
      </c>
      <c r="D12" s="90">
        <v>1.7</v>
      </c>
      <c r="E12" s="90">
        <v>1.9</v>
      </c>
      <c r="F12" s="101">
        <v>1.8</v>
      </c>
      <c r="G12" s="90">
        <v>1.7</v>
      </c>
      <c r="H12" s="90">
        <v>1.9</v>
      </c>
      <c r="I12" s="90">
        <v>1.9</v>
      </c>
      <c r="J12" s="90">
        <v>1.6</v>
      </c>
      <c r="K12" s="100">
        <v>1.7</v>
      </c>
      <c r="L12" s="90">
        <v>1.7</v>
      </c>
      <c r="M12" s="90">
        <v>1.7</v>
      </c>
      <c r="N12" s="131">
        <v>1</v>
      </c>
      <c r="O12" s="100">
        <v>1.1086110249757475</v>
      </c>
      <c r="P12" s="90">
        <v>1.1171143980337472</v>
      </c>
      <c r="Q12" s="33">
        <v>1.3633485459670247</v>
      </c>
      <c r="R12" s="116">
        <v>1.3528278662683801</v>
      </c>
      <c r="S12" s="142">
        <v>1.3525791233351514</v>
      </c>
      <c r="T12" s="33">
        <v>1.3608661733028882</v>
      </c>
      <c r="U12" s="33">
        <v>1.4154622644374726</v>
      </c>
      <c r="V12" s="116">
        <v>1.4182917571441633</v>
      </c>
      <c r="W12" s="33">
        <v>1.4173827688646723</v>
      </c>
      <c r="X12" s="33">
        <v>1.4159443920020554</v>
      </c>
      <c r="Y12" s="33">
        <v>1.1055879328076612</v>
      </c>
      <c r="Z12" s="33">
        <v>1.0883537578198599</v>
      </c>
      <c r="AA12" s="142">
        <v>1.0883537578198599</v>
      </c>
      <c r="AB12" s="33">
        <v>1.0883537578198599</v>
      </c>
      <c r="AC12" s="33">
        <v>1.2599568557320362</v>
      </c>
      <c r="AD12" s="33">
        <v>1.2745937536501106</v>
      </c>
      <c r="AE12" s="142">
        <v>1.259786329659307</v>
      </c>
    </row>
    <row r="13" spans="1:31" s="218" customFormat="1" ht="15" customHeight="1">
      <c r="A13" s="24"/>
      <c r="B13" s="9" t="s">
        <v>59</v>
      </c>
      <c r="C13" s="98">
        <v>1.6</v>
      </c>
      <c r="D13" s="89">
        <v>1.8</v>
      </c>
      <c r="E13" s="89">
        <v>1.8</v>
      </c>
      <c r="F13" s="99">
        <v>1.8</v>
      </c>
      <c r="G13" s="89">
        <v>1.8</v>
      </c>
      <c r="H13" s="89">
        <v>2</v>
      </c>
      <c r="I13" s="89">
        <v>1.7</v>
      </c>
      <c r="J13" s="89">
        <v>1.6</v>
      </c>
      <c r="K13" s="98">
        <v>1.6</v>
      </c>
      <c r="L13" s="89">
        <v>1.7</v>
      </c>
      <c r="M13" s="89">
        <v>1.6</v>
      </c>
      <c r="N13" s="130">
        <v>3</v>
      </c>
      <c r="O13" s="103">
        <v>2.820026609226556</v>
      </c>
      <c r="P13" s="102">
        <v>2.852595127098989</v>
      </c>
      <c r="Q13" s="105">
        <v>2.6002373156269742</v>
      </c>
      <c r="R13" s="117">
        <v>2.5731925697199065</v>
      </c>
      <c r="S13" s="141">
        <v>2.5742322071317325</v>
      </c>
      <c r="T13" s="105">
        <v>2.6095822620334497</v>
      </c>
      <c r="U13" s="105">
        <v>2.4308699449978155</v>
      </c>
      <c r="V13" s="117">
        <v>2.431698455540565</v>
      </c>
      <c r="W13" s="105">
        <v>2.4333867567034595</v>
      </c>
      <c r="X13" s="105">
        <v>2.428498899983067</v>
      </c>
      <c r="Y13" s="105">
        <v>2.8142748156311015</v>
      </c>
      <c r="Z13" s="105">
        <v>2.80603594438793</v>
      </c>
      <c r="AA13" s="141">
        <v>2.8145133943709766</v>
      </c>
      <c r="AB13" s="105">
        <v>2.8145133943709766</v>
      </c>
      <c r="AC13" s="105">
        <v>1.8319576846540286</v>
      </c>
      <c r="AD13" s="105">
        <v>1.8238418333655915</v>
      </c>
      <c r="AE13" s="141">
        <v>1.8415362390231893</v>
      </c>
    </row>
    <row r="14" spans="1:31" s="218" customFormat="1" ht="15" customHeight="1">
      <c r="A14" s="24"/>
      <c r="B14" s="9" t="s">
        <v>60</v>
      </c>
      <c r="C14" s="98"/>
      <c r="D14" s="89">
        <v>1.5</v>
      </c>
      <c r="E14" s="89">
        <v>1.4</v>
      </c>
      <c r="F14" s="99">
        <v>1.5</v>
      </c>
      <c r="G14" s="89">
        <v>1.1</v>
      </c>
      <c r="H14" s="89">
        <v>0.8</v>
      </c>
      <c r="I14" s="89">
        <v>0.8</v>
      </c>
      <c r="J14" s="89">
        <v>1.2</v>
      </c>
      <c r="K14" s="98">
        <v>1.1</v>
      </c>
      <c r="L14" s="89">
        <v>1.2</v>
      </c>
      <c r="M14" s="89">
        <v>1.2</v>
      </c>
      <c r="N14" s="130">
        <v>1.6</v>
      </c>
      <c r="O14" s="98">
        <v>1.7072562923298618</v>
      </c>
      <c r="P14" s="89">
        <v>1.6593545067190352</v>
      </c>
      <c r="Q14" s="28">
        <v>2.317672301649165</v>
      </c>
      <c r="R14" s="115">
        <v>2.3915516516278768</v>
      </c>
      <c r="S14" s="140">
        <v>2.390942864730805</v>
      </c>
      <c r="T14" s="28">
        <v>2.179159169327338</v>
      </c>
      <c r="U14" s="28">
        <v>2.403854554032625</v>
      </c>
      <c r="V14" s="115">
        <v>2.3836401756734737</v>
      </c>
      <c r="W14" s="28">
        <v>2.3863657165351437</v>
      </c>
      <c r="X14" s="28">
        <v>2.3874432052870764</v>
      </c>
      <c r="Y14" s="28">
        <v>1.7396322862560876</v>
      </c>
      <c r="Z14" s="28">
        <v>1.7811495011132328</v>
      </c>
      <c r="AA14" s="140">
        <v>1.7645118733509157</v>
      </c>
      <c r="AB14" s="28">
        <v>1.7562664907651682</v>
      </c>
      <c r="AC14" s="28">
        <v>1.9721629713418398</v>
      </c>
      <c r="AD14" s="28">
        <v>1.9463086846766675</v>
      </c>
      <c r="AE14" s="140">
        <v>1.961275697551268</v>
      </c>
    </row>
    <row r="15" spans="1:31" s="218" customFormat="1" ht="15" customHeight="1">
      <c r="A15" s="24"/>
      <c r="B15" s="9" t="s">
        <v>61</v>
      </c>
      <c r="C15" s="98"/>
      <c r="D15" s="89"/>
      <c r="E15" s="89">
        <v>1</v>
      </c>
      <c r="F15" s="99">
        <v>1.1</v>
      </c>
      <c r="G15" s="89">
        <v>1.3</v>
      </c>
      <c r="H15" s="89">
        <v>1.2</v>
      </c>
      <c r="I15" s="89">
        <v>1.4</v>
      </c>
      <c r="J15" s="89">
        <v>1.5</v>
      </c>
      <c r="K15" s="98">
        <v>1.5</v>
      </c>
      <c r="L15" s="89">
        <v>1.3</v>
      </c>
      <c r="M15" s="89">
        <v>1.3</v>
      </c>
      <c r="N15" s="130">
        <v>-0.4</v>
      </c>
      <c r="O15" s="98">
        <v>-0.3894672861230686</v>
      </c>
      <c r="P15" s="89">
        <v>-0.38407949248641104</v>
      </c>
      <c r="Q15" s="28">
        <v>-0.9166294343025405</v>
      </c>
      <c r="R15" s="115">
        <v>-0.9451969463688314</v>
      </c>
      <c r="S15" s="140">
        <v>-0.9453130171378832</v>
      </c>
      <c r="T15" s="28">
        <v>-0.7656769182764367</v>
      </c>
      <c r="U15" s="28">
        <v>-0.8402414689903548</v>
      </c>
      <c r="V15" s="115">
        <v>-0.8221437783005991</v>
      </c>
      <c r="W15" s="28">
        <v>-0.8288630668407793</v>
      </c>
      <c r="X15" s="28">
        <v>-0.8310472809423874</v>
      </c>
      <c r="Y15" s="28">
        <v>-0.4862236628849326</v>
      </c>
      <c r="Z15" s="28">
        <v>-0.5104107591347384</v>
      </c>
      <c r="AA15" s="140">
        <v>-0.5023497002106692</v>
      </c>
      <c r="AB15" s="28">
        <v>-0.486184263835987</v>
      </c>
      <c r="AC15" s="28">
        <v>1.1677519110918189</v>
      </c>
      <c r="AD15" s="28">
        <v>1.1622952938801667</v>
      </c>
      <c r="AE15" s="140">
        <v>1.1679192820738038</v>
      </c>
    </row>
    <row r="16" spans="1:31" s="218" customFormat="1" ht="15" customHeight="1">
      <c r="A16" s="24"/>
      <c r="B16" s="51" t="s">
        <v>62</v>
      </c>
      <c r="C16" s="100"/>
      <c r="D16" s="90"/>
      <c r="E16" s="90"/>
      <c r="F16" s="101">
        <v>0.4</v>
      </c>
      <c r="G16" s="90">
        <v>0.4</v>
      </c>
      <c r="H16" s="90">
        <v>0.7</v>
      </c>
      <c r="I16" s="90">
        <v>0.8</v>
      </c>
      <c r="J16" s="90">
        <v>0.4</v>
      </c>
      <c r="K16" s="100">
        <v>0.5</v>
      </c>
      <c r="L16" s="90">
        <v>0.6</v>
      </c>
      <c r="M16" s="90">
        <v>0.6</v>
      </c>
      <c r="N16" s="131">
        <v>0.7</v>
      </c>
      <c r="O16" s="100">
        <v>0.8163067506874233</v>
      </c>
      <c r="P16" s="90">
        <v>0.8255924336335818</v>
      </c>
      <c r="Q16" s="33">
        <v>0.4909156837043849</v>
      </c>
      <c r="R16" s="116">
        <v>0.4656015074863573</v>
      </c>
      <c r="S16" s="142">
        <v>0.46509094535858164</v>
      </c>
      <c r="T16" s="33">
        <v>0.4610569662010233</v>
      </c>
      <c r="U16" s="33">
        <v>0.6262819074351</v>
      </c>
      <c r="V16" s="116">
        <v>0.627392059412335</v>
      </c>
      <c r="W16" s="33">
        <v>0.6260933626160092</v>
      </c>
      <c r="X16" s="33">
        <v>0.6264746562525403</v>
      </c>
      <c r="Y16" s="33">
        <v>0.9283387622149863</v>
      </c>
      <c r="Z16" s="33">
        <v>0.9283387622149863</v>
      </c>
      <c r="AA16" s="142">
        <v>0.9283387622149863</v>
      </c>
      <c r="AB16" s="33">
        <v>0.9282631707515643</v>
      </c>
      <c r="AC16" s="33">
        <v>1.0210512524441606</v>
      </c>
      <c r="AD16" s="33">
        <v>1.0612147661076765</v>
      </c>
      <c r="AE16" s="142">
        <v>1.0216076771674354</v>
      </c>
    </row>
    <row r="17" spans="1:31" s="218" customFormat="1" ht="15" customHeight="1">
      <c r="A17" s="24"/>
      <c r="B17" s="9" t="s">
        <v>63</v>
      </c>
      <c r="C17" s="103"/>
      <c r="D17" s="102"/>
      <c r="E17" s="102"/>
      <c r="F17" s="104"/>
      <c r="G17" s="102">
        <v>0.3</v>
      </c>
      <c r="H17" s="102">
        <v>0.4</v>
      </c>
      <c r="I17" s="102">
        <v>0.2</v>
      </c>
      <c r="J17" s="102">
        <v>0.1</v>
      </c>
      <c r="K17" s="103">
        <v>0.1</v>
      </c>
      <c r="L17" s="102">
        <v>0.2</v>
      </c>
      <c r="M17" s="102">
        <v>0.1</v>
      </c>
      <c r="N17" s="132">
        <v>0.7</v>
      </c>
      <c r="O17" s="98">
        <v>0.5453606350452667</v>
      </c>
      <c r="P17" s="89">
        <v>0.609844495384948</v>
      </c>
      <c r="Q17" s="28">
        <v>1.138607823995974</v>
      </c>
      <c r="R17" s="115">
        <v>1.0938498146576547</v>
      </c>
      <c r="S17" s="140">
        <v>1.095667049986404</v>
      </c>
      <c r="T17" s="28">
        <v>1.1311068570357685</v>
      </c>
      <c r="U17" s="28">
        <v>0.7717960419298286</v>
      </c>
      <c r="V17" s="115">
        <v>0.7747575591569911</v>
      </c>
      <c r="W17" s="28">
        <v>0.7858395424960918</v>
      </c>
      <c r="X17" s="28">
        <v>0.7923673997412672</v>
      </c>
      <c r="Y17" s="28">
        <v>0.6131999354526352</v>
      </c>
      <c r="Z17" s="28">
        <v>0.5809262546393468</v>
      </c>
      <c r="AA17" s="140">
        <v>0.5809262546393468</v>
      </c>
      <c r="AB17" s="28">
        <v>0.5728116175877318</v>
      </c>
      <c r="AC17" s="28">
        <v>-0.22822097430053034</v>
      </c>
      <c r="AD17" s="28">
        <v>-0.26993656811061806</v>
      </c>
      <c r="AE17" s="140">
        <v>-0.2123642276257387</v>
      </c>
    </row>
    <row r="18" spans="1:31" s="218" customFormat="1" ht="15" customHeight="1">
      <c r="A18" s="24"/>
      <c r="B18" s="9" t="s">
        <v>64</v>
      </c>
      <c r="C18" s="98"/>
      <c r="D18" s="89"/>
      <c r="E18" s="89"/>
      <c r="F18" s="99"/>
      <c r="G18" s="89"/>
      <c r="H18" s="89">
        <v>1.4</v>
      </c>
      <c r="I18" s="89">
        <v>1.1</v>
      </c>
      <c r="J18" s="89">
        <v>1.4</v>
      </c>
      <c r="K18" s="98">
        <v>1.3</v>
      </c>
      <c r="L18" s="89">
        <v>1.4</v>
      </c>
      <c r="M18" s="89">
        <v>1.4</v>
      </c>
      <c r="N18" s="130">
        <v>1.8</v>
      </c>
      <c r="O18" s="98">
        <v>1.8297233285785142</v>
      </c>
      <c r="P18" s="89">
        <v>1.708583202843661</v>
      </c>
      <c r="Q18" s="28">
        <v>2.2943738511421286</v>
      </c>
      <c r="R18" s="115">
        <v>2.411343934155452</v>
      </c>
      <c r="S18" s="140">
        <v>2.409388133539858</v>
      </c>
      <c r="T18" s="28">
        <v>2.1928430228357776</v>
      </c>
      <c r="U18" s="28">
        <v>2.2903647288029516</v>
      </c>
      <c r="V18" s="115">
        <v>2.2639773878320613</v>
      </c>
      <c r="W18" s="28">
        <v>2.2702585606325654</v>
      </c>
      <c r="X18" s="28">
        <v>2.2541312369645405</v>
      </c>
      <c r="Y18" s="28">
        <v>1.9486768243784924</v>
      </c>
      <c r="Z18" s="28">
        <v>2.0134766565057083</v>
      </c>
      <c r="AA18" s="140">
        <v>2.0054548371570613</v>
      </c>
      <c r="AB18" s="28">
        <v>1.9974330178084365</v>
      </c>
      <c r="AC18" s="28">
        <v>2.3666444069328607</v>
      </c>
      <c r="AD18" s="28">
        <v>2.410602699175435</v>
      </c>
      <c r="AE18" s="140">
        <v>2.3450421877800443</v>
      </c>
    </row>
    <row r="19" spans="1:31" s="218" customFormat="1" ht="15" customHeight="1">
      <c r="A19" s="24"/>
      <c r="B19" s="9" t="s">
        <v>65</v>
      </c>
      <c r="C19" s="98"/>
      <c r="D19" s="89"/>
      <c r="E19" s="89"/>
      <c r="F19" s="99"/>
      <c r="G19" s="89"/>
      <c r="H19" s="89"/>
      <c r="I19" s="89">
        <v>-1.2</v>
      </c>
      <c r="J19" s="89">
        <v>-0.9</v>
      </c>
      <c r="K19" s="98">
        <v>-0.9</v>
      </c>
      <c r="L19" s="89">
        <v>-1.2</v>
      </c>
      <c r="M19" s="89">
        <v>-1.1</v>
      </c>
      <c r="N19" s="130">
        <v>-0.2</v>
      </c>
      <c r="O19" s="98">
        <v>-0.10787326008112608</v>
      </c>
      <c r="P19" s="89">
        <v>-0.05002836960248391</v>
      </c>
      <c r="Q19" s="28">
        <v>-0.8383950925414774</v>
      </c>
      <c r="R19" s="115">
        <v>-0.8399677222298063</v>
      </c>
      <c r="S19" s="140">
        <v>-0.8392911489752852</v>
      </c>
      <c r="T19" s="28">
        <v>-0.6810484211879353</v>
      </c>
      <c r="U19" s="28">
        <v>-0.5946942501001695</v>
      </c>
      <c r="V19" s="115">
        <v>-0.5735756137828174</v>
      </c>
      <c r="W19" s="28">
        <v>-0.6012150017765228</v>
      </c>
      <c r="X19" s="28">
        <v>-0.5883737349964724</v>
      </c>
      <c r="Y19" s="28">
        <v>-0.23597891921655068</v>
      </c>
      <c r="Z19" s="28">
        <v>-0.2516316741369873</v>
      </c>
      <c r="AA19" s="140">
        <v>-0.23592324630387074</v>
      </c>
      <c r="AB19" s="28">
        <v>-0.22021234762091835</v>
      </c>
      <c r="AC19" s="28">
        <v>-0.9824636058080594</v>
      </c>
      <c r="AD19" s="28">
        <v>-0.9879434891524319</v>
      </c>
      <c r="AE19" s="140">
        <v>-0.9803483360642851</v>
      </c>
    </row>
    <row r="20" spans="1:31" s="218" customFormat="1" ht="15" customHeight="1">
      <c r="A20" s="24"/>
      <c r="B20" s="51" t="s">
        <v>82</v>
      </c>
      <c r="C20" s="100"/>
      <c r="D20" s="90"/>
      <c r="E20" s="90"/>
      <c r="F20" s="101"/>
      <c r="G20" s="90"/>
      <c r="H20" s="90"/>
      <c r="I20" s="90"/>
      <c r="J20" s="90">
        <v>0.8</v>
      </c>
      <c r="K20" s="100">
        <v>0.9</v>
      </c>
      <c r="L20" s="90">
        <v>1.2</v>
      </c>
      <c r="M20" s="90">
        <v>1.2</v>
      </c>
      <c r="N20" s="131">
        <v>0.7</v>
      </c>
      <c r="O20" s="100">
        <v>0.8288973682785805</v>
      </c>
      <c r="P20" s="90">
        <v>0.8237753036517859</v>
      </c>
      <c r="Q20" s="33">
        <v>0.798371492754435</v>
      </c>
      <c r="R20" s="116">
        <v>0.6908399568596568</v>
      </c>
      <c r="S20" s="142">
        <v>0.6918878387548233</v>
      </c>
      <c r="T20" s="33">
        <v>0.7127589004470858</v>
      </c>
      <c r="U20" s="33">
        <v>1.1533218398762424</v>
      </c>
      <c r="V20" s="116">
        <v>1.1553111735524757</v>
      </c>
      <c r="W20" s="33">
        <v>1.1515044269168495</v>
      </c>
      <c r="X20" s="33">
        <v>1.1679292929292817</v>
      </c>
      <c r="Y20" s="33">
        <v>1.0959552156429853</v>
      </c>
      <c r="Z20" s="33">
        <v>1.0800157666535304</v>
      </c>
      <c r="AA20" s="142">
        <v>1.0878133375374466</v>
      </c>
      <c r="AB20" s="33">
        <v>1.0798455111531435</v>
      </c>
      <c r="AC20" s="33">
        <v>1.0506866160525208</v>
      </c>
      <c r="AD20" s="33">
        <v>0.9939170909111672</v>
      </c>
      <c r="AE20" s="142">
        <v>1.056404308737191</v>
      </c>
    </row>
    <row r="21" spans="1:31" s="218" customFormat="1" ht="15" customHeight="1">
      <c r="A21" s="24"/>
      <c r="B21" s="9" t="s">
        <v>123</v>
      </c>
      <c r="C21" s="98"/>
      <c r="D21" s="89"/>
      <c r="E21" s="89"/>
      <c r="F21" s="99"/>
      <c r="G21" s="89"/>
      <c r="H21" s="89"/>
      <c r="I21" s="89"/>
      <c r="J21" s="89"/>
      <c r="K21" s="98">
        <v>1.4</v>
      </c>
      <c r="L21" s="89">
        <v>1.3</v>
      </c>
      <c r="M21" s="89">
        <v>1.2</v>
      </c>
      <c r="N21" s="130">
        <v>1.6</v>
      </c>
      <c r="O21" s="103">
        <v>1.2715220915459513</v>
      </c>
      <c r="P21" s="102">
        <v>1.3713438216411689</v>
      </c>
      <c r="Q21" s="105">
        <v>1.5705081713770719</v>
      </c>
      <c r="R21" s="117">
        <v>1.5298775577699875</v>
      </c>
      <c r="S21" s="141">
        <v>1.5277139108281323</v>
      </c>
      <c r="T21" s="105">
        <v>1.5874676139391974</v>
      </c>
      <c r="U21" s="105">
        <v>1.1832062845015923</v>
      </c>
      <c r="V21" s="117">
        <v>1.1889058612647219</v>
      </c>
      <c r="W21" s="105">
        <v>1.2318668005992572</v>
      </c>
      <c r="X21" s="105">
        <v>1.2246489859594645</v>
      </c>
      <c r="Y21" s="105">
        <v>1.4350335361098088</v>
      </c>
      <c r="Z21" s="105">
        <v>1.3648416783653028</v>
      </c>
      <c r="AA21" s="141">
        <v>1.3334373050530202</v>
      </c>
      <c r="AB21" s="105">
        <v>1.3334373050530202</v>
      </c>
      <c r="AC21" s="105">
        <v>1.6906096338672238</v>
      </c>
      <c r="AD21" s="105">
        <v>1.7552093570385452</v>
      </c>
      <c r="AE21" s="141">
        <v>1.7109116287332249</v>
      </c>
    </row>
    <row r="22" spans="1:31" s="218" customFormat="1" ht="15" customHeight="1">
      <c r="A22" s="24"/>
      <c r="B22" s="9" t="s">
        <v>131</v>
      </c>
      <c r="C22" s="98"/>
      <c r="D22" s="89"/>
      <c r="E22" s="89"/>
      <c r="F22" s="99"/>
      <c r="G22" s="89"/>
      <c r="H22" s="89"/>
      <c r="I22" s="89"/>
      <c r="J22" s="89"/>
      <c r="K22" s="98"/>
      <c r="L22" s="89">
        <v>0.5</v>
      </c>
      <c r="M22" s="89">
        <v>0.4</v>
      </c>
      <c r="N22" s="130">
        <v>-0.5</v>
      </c>
      <c r="O22" s="98">
        <v>-0.3530404744063298</v>
      </c>
      <c r="P22" s="89">
        <v>-0.5520778183429886</v>
      </c>
      <c r="Q22" s="28">
        <v>0.16843590195991798</v>
      </c>
      <c r="R22" s="115">
        <v>0.3498261516804213</v>
      </c>
      <c r="S22" s="140">
        <v>0.3513326871167566</v>
      </c>
      <c r="T22" s="28">
        <v>0.11048471265111548</v>
      </c>
      <c r="U22" s="28">
        <v>0.5825083108182971</v>
      </c>
      <c r="V22" s="115">
        <v>0.5579261380006306</v>
      </c>
      <c r="W22" s="28">
        <v>0.5743591424705707</v>
      </c>
      <c r="X22" s="28">
        <v>0.5317099483701959</v>
      </c>
      <c r="Y22" s="28">
        <v>-0.11533138551438338</v>
      </c>
      <c r="Z22" s="28">
        <v>-0.015388166499974432</v>
      </c>
      <c r="AA22" s="140">
        <v>-0.030781069642160652</v>
      </c>
      <c r="AB22" s="28">
        <v>-0.038476337052695264</v>
      </c>
      <c r="AC22" s="28">
        <v>0.3024442387881576</v>
      </c>
      <c r="AD22" s="28">
        <v>0.2955861460052889</v>
      </c>
      <c r="AE22" s="140">
        <v>0.27045247776205095</v>
      </c>
    </row>
    <row r="23" spans="1:31" s="218" customFormat="1" ht="15" customHeight="1">
      <c r="A23" s="24"/>
      <c r="B23" s="9" t="s">
        <v>132</v>
      </c>
      <c r="C23" s="98"/>
      <c r="D23" s="89"/>
      <c r="E23" s="89"/>
      <c r="F23" s="99"/>
      <c r="G23" s="89"/>
      <c r="H23" s="89"/>
      <c r="I23" s="89"/>
      <c r="J23" s="89"/>
      <c r="K23" s="98"/>
      <c r="L23" s="89"/>
      <c r="M23" s="89">
        <v>0.5</v>
      </c>
      <c r="N23" s="130">
        <v>2.6</v>
      </c>
      <c r="O23" s="98">
        <v>2.6894144673049514</v>
      </c>
      <c r="P23" s="89">
        <v>2.816994130729422</v>
      </c>
      <c r="Q23" s="28">
        <v>1.778345461731412</v>
      </c>
      <c r="R23" s="115">
        <v>1.7994058008364844</v>
      </c>
      <c r="S23" s="140">
        <v>1.7953908289699338</v>
      </c>
      <c r="T23" s="28">
        <v>1.9064493058049914</v>
      </c>
      <c r="U23" s="28">
        <v>1.7328867250005375</v>
      </c>
      <c r="V23" s="115">
        <v>1.731419960627556</v>
      </c>
      <c r="W23" s="28">
        <v>1.6519422488847635</v>
      </c>
      <c r="X23" s="28">
        <v>1.6480147171546777</v>
      </c>
      <c r="Y23" s="28">
        <v>1.9859903009776136</v>
      </c>
      <c r="Z23" s="28">
        <v>1.9930742593305073</v>
      </c>
      <c r="AA23" s="140">
        <v>2.04757139558156</v>
      </c>
      <c r="AB23" s="28">
        <v>2.0554272517320893</v>
      </c>
      <c r="AC23" s="28">
        <v>1.6071167400126596</v>
      </c>
      <c r="AD23" s="28">
        <v>1.6015001798744377</v>
      </c>
      <c r="AE23" s="140">
        <v>1.5980087827627942</v>
      </c>
    </row>
    <row r="24" spans="1:31" s="218" customFormat="1" ht="15" customHeight="1">
      <c r="A24" s="5"/>
      <c r="B24" s="51" t="s">
        <v>133</v>
      </c>
      <c r="C24" s="100"/>
      <c r="D24" s="90"/>
      <c r="E24" s="90"/>
      <c r="F24" s="101"/>
      <c r="G24" s="90"/>
      <c r="H24" s="90"/>
      <c r="I24" s="90"/>
      <c r="J24" s="90"/>
      <c r="K24" s="100"/>
      <c r="L24" s="90"/>
      <c r="M24" s="90"/>
      <c r="N24" s="131">
        <v>0.9</v>
      </c>
      <c r="O24" s="100">
        <v>1.0621253841746503</v>
      </c>
      <c r="P24" s="90">
        <v>1.0491144732918567</v>
      </c>
      <c r="Q24" s="33">
        <v>1.4044152055783465</v>
      </c>
      <c r="R24" s="116">
        <v>1.1742904953091493</v>
      </c>
      <c r="S24" s="142">
        <v>1.1855182411096399</v>
      </c>
      <c r="T24" s="33">
        <v>1.286771390683783</v>
      </c>
      <c r="U24" s="33">
        <v>1.0600214667059404</v>
      </c>
      <c r="V24" s="116">
        <v>1.0965699308654209</v>
      </c>
      <c r="W24" s="33">
        <v>1.0650504050394138</v>
      </c>
      <c r="X24" s="33">
        <v>1.1688409622200302</v>
      </c>
      <c r="Y24" s="33">
        <v>1.449165974790545</v>
      </c>
      <c r="Z24" s="33">
        <v>1.3656254715557647</v>
      </c>
      <c r="AA24" s="142">
        <v>1.3804028060647289</v>
      </c>
      <c r="AB24" s="33">
        <v>1.395489175529896</v>
      </c>
      <c r="AC24" s="33">
        <v>1.1410449946499757</v>
      </c>
      <c r="AD24" s="33">
        <v>1.1654303768526608</v>
      </c>
      <c r="AE24" s="142">
        <v>1.1803962574860938</v>
      </c>
    </row>
    <row r="25" spans="1:31" s="218" customFormat="1" ht="15" customHeight="1">
      <c r="A25" s="5"/>
      <c r="B25" s="127" t="s">
        <v>140</v>
      </c>
      <c r="C25" s="102"/>
      <c r="D25" s="102"/>
      <c r="E25" s="102"/>
      <c r="F25" s="104"/>
      <c r="G25" s="103"/>
      <c r="H25" s="102"/>
      <c r="I25" s="102"/>
      <c r="J25" s="104"/>
      <c r="K25" s="102"/>
      <c r="L25" s="102"/>
      <c r="M25" s="102"/>
      <c r="N25" s="132"/>
      <c r="O25" s="103">
        <v>0.7590919363346105</v>
      </c>
      <c r="P25" s="102">
        <v>0.884974315142717</v>
      </c>
      <c r="Q25" s="105">
        <v>1.1041333836177447</v>
      </c>
      <c r="R25" s="117">
        <v>0.9888540647399635</v>
      </c>
      <c r="S25" s="141">
        <v>0.9814555979297479</v>
      </c>
      <c r="T25" s="105">
        <v>1.0405156841561736</v>
      </c>
      <c r="U25" s="105">
        <v>1.6788188267633286</v>
      </c>
      <c r="V25" s="117">
        <v>1.660814160188262</v>
      </c>
      <c r="W25" s="105">
        <v>1.797780944187255</v>
      </c>
      <c r="X25" s="105">
        <v>1.744186046511631</v>
      </c>
      <c r="Y25" s="105">
        <v>1.9120601145748095</v>
      </c>
      <c r="Z25" s="105">
        <v>1.8459248232229442</v>
      </c>
      <c r="AA25" s="141">
        <v>1.7708333333333215</v>
      </c>
      <c r="AB25" s="105">
        <v>1.7333730099687639</v>
      </c>
      <c r="AC25" s="105">
        <v>1.960717804236789</v>
      </c>
      <c r="AD25" s="105">
        <v>1.9543048793458029</v>
      </c>
      <c r="AE25" s="141">
        <v>1.9714491107757581</v>
      </c>
    </row>
    <row r="26" spans="1:31" s="218" customFormat="1" ht="15" customHeight="1">
      <c r="A26" s="5"/>
      <c r="B26" s="128" t="s">
        <v>160</v>
      </c>
      <c r="C26" s="89"/>
      <c r="D26" s="89"/>
      <c r="E26" s="89"/>
      <c r="F26" s="99"/>
      <c r="G26" s="98"/>
      <c r="H26" s="89"/>
      <c r="I26" s="89"/>
      <c r="J26" s="99"/>
      <c r="K26" s="89"/>
      <c r="L26" s="89"/>
      <c r="M26" s="89"/>
      <c r="N26" s="130"/>
      <c r="O26" s="98"/>
      <c r="P26" s="89">
        <v>0.7940530054105999</v>
      </c>
      <c r="Q26" s="28">
        <v>1.3251933920745307</v>
      </c>
      <c r="R26" s="115">
        <v>1.5403512613697767</v>
      </c>
      <c r="S26" s="140">
        <v>1.5271276768245245</v>
      </c>
      <c r="T26" s="28">
        <v>1.258114779720998</v>
      </c>
      <c r="U26" s="28">
        <v>1.3601022075234948</v>
      </c>
      <c r="V26" s="115">
        <v>1.3632853812297396</v>
      </c>
      <c r="W26" s="28">
        <v>1.4008706519637926</v>
      </c>
      <c r="X26" s="28">
        <v>1.3333333333333197</v>
      </c>
      <c r="Y26" s="28">
        <v>1.0658490290553324</v>
      </c>
      <c r="Z26" s="28">
        <v>1.2058759044069056</v>
      </c>
      <c r="AA26" s="140">
        <v>1.17707267144318</v>
      </c>
      <c r="AB26" s="28">
        <v>1.199268738574033</v>
      </c>
      <c r="AC26" s="28">
        <v>1.6733739202943632</v>
      </c>
      <c r="AD26" s="28">
        <v>1.6156985162627757</v>
      </c>
      <c r="AE26" s="140">
        <v>1.6163047470388658</v>
      </c>
    </row>
    <row r="27" spans="1:31" s="218" customFormat="1" ht="15" customHeight="1">
      <c r="A27" s="5"/>
      <c r="B27" s="128" t="s">
        <v>162</v>
      </c>
      <c r="C27" s="89"/>
      <c r="D27" s="89"/>
      <c r="E27" s="89"/>
      <c r="F27" s="99"/>
      <c r="G27" s="98"/>
      <c r="H27" s="89"/>
      <c r="I27" s="89"/>
      <c r="J27" s="99"/>
      <c r="K27" s="89"/>
      <c r="L27" s="89"/>
      <c r="M27" s="89"/>
      <c r="N27" s="130"/>
      <c r="O27" s="98"/>
      <c r="P27" s="89"/>
      <c r="Q27" s="28">
        <v>1.6860430854795716</v>
      </c>
      <c r="R27" s="115">
        <v>1.7973533050491541</v>
      </c>
      <c r="S27" s="140">
        <v>1.814700676912695</v>
      </c>
      <c r="T27" s="28">
        <v>1.864038471995566</v>
      </c>
      <c r="U27" s="28">
        <v>1.232618443931699</v>
      </c>
      <c r="V27" s="115">
        <v>1.174999012014144</v>
      </c>
      <c r="W27" s="28">
        <v>0.9751366164146402</v>
      </c>
      <c r="X27" s="28">
        <v>0.9543088490456819</v>
      </c>
      <c r="Y27" s="28">
        <v>1.0618318405085203</v>
      </c>
      <c r="Z27" s="28">
        <v>1.205950317735427</v>
      </c>
      <c r="AA27" s="140">
        <v>1.3151239251391056</v>
      </c>
      <c r="AB27" s="28">
        <v>1.3078979695064774</v>
      </c>
      <c r="AC27" s="28">
        <v>1.117069548855798</v>
      </c>
      <c r="AD27" s="28">
        <v>1.1211286873306747</v>
      </c>
      <c r="AE27" s="140">
        <v>1.1067336456406007</v>
      </c>
    </row>
    <row r="28" spans="1:31" s="218" customFormat="1" ht="15" customHeight="1">
      <c r="A28" s="5"/>
      <c r="B28" s="139" t="s">
        <v>163</v>
      </c>
      <c r="C28" s="90"/>
      <c r="D28" s="90"/>
      <c r="E28" s="90"/>
      <c r="F28" s="101"/>
      <c r="G28" s="100"/>
      <c r="H28" s="90"/>
      <c r="I28" s="90"/>
      <c r="J28" s="101"/>
      <c r="K28" s="90"/>
      <c r="L28" s="90"/>
      <c r="M28" s="90"/>
      <c r="N28" s="131"/>
      <c r="O28" s="100"/>
      <c r="P28" s="90"/>
      <c r="Q28" s="33"/>
      <c r="R28" s="116">
        <v>1.607020797675518</v>
      </c>
      <c r="S28" s="142">
        <v>1.6165019651889656</v>
      </c>
      <c r="T28" s="33">
        <v>1.8004858796325962</v>
      </c>
      <c r="U28" s="33">
        <v>1.6541461983545336</v>
      </c>
      <c r="V28" s="116">
        <v>1.7508522793638237</v>
      </c>
      <c r="W28" s="33">
        <v>1.708114301171615</v>
      </c>
      <c r="X28" s="33">
        <v>1.904898309939873</v>
      </c>
      <c r="Y28" s="33">
        <v>2.5373454363519565</v>
      </c>
      <c r="Z28" s="33">
        <v>2.2547270781305695</v>
      </c>
      <c r="AA28" s="142">
        <v>2.3678767562941294</v>
      </c>
      <c r="AB28" s="33">
        <v>2.4037089871612016</v>
      </c>
      <c r="AC28" s="33">
        <v>1.6950373145152797</v>
      </c>
      <c r="AD28" s="33">
        <v>1.7538961373168682</v>
      </c>
      <c r="AE28" s="142">
        <v>1.7790670192932456</v>
      </c>
    </row>
    <row r="29" spans="1:31" s="28" customFormat="1" ht="15" customHeight="1">
      <c r="A29" s="5"/>
      <c r="B29" s="9" t="s">
        <v>168</v>
      </c>
      <c r="C29" s="141"/>
      <c r="D29" s="105"/>
      <c r="E29" s="105"/>
      <c r="F29" s="117"/>
      <c r="K29" s="141"/>
      <c r="L29" s="105"/>
      <c r="M29" s="117"/>
      <c r="O29" s="141"/>
      <c r="P29" s="105"/>
      <c r="Q29" s="105"/>
      <c r="R29" s="117"/>
      <c r="S29" s="140">
        <v>0.7127863123314926</v>
      </c>
      <c r="T29" s="28">
        <v>0.8291568082783307</v>
      </c>
      <c r="U29" s="28">
        <v>1.6859501491716111</v>
      </c>
      <c r="V29" s="115">
        <v>1.6346462466183098</v>
      </c>
      <c r="W29" s="28">
        <v>1.9109931054572815</v>
      </c>
      <c r="X29" s="28">
        <v>1.8130709768095388</v>
      </c>
      <c r="Y29" s="28">
        <v>1.8332636274919878</v>
      </c>
      <c r="Z29" s="28">
        <v>1.7723815504849583</v>
      </c>
      <c r="AA29" s="140">
        <v>1.4631087577509971</v>
      </c>
      <c r="AB29" s="28">
        <v>1.4139444173573823</v>
      </c>
      <c r="AC29" s="28">
        <v>1.7733694597867888</v>
      </c>
      <c r="AD29" s="28">
        <v>1.747566379739074</v>
      </c>
      <c r="AE29" s="140">
        <v>1.7730797190939063</v>
      </c>
    </row>
    <row r="30" spans="1:31" s="28" customFormat="1" ht="15" customHeight="1">
      <c r="A30" s="5"/>
      <c r="B30" s="9" t="s">
        <v>169</v>
      </c>
      <c r="C30" s="140"/>
      <c r="F30" s="115"/>
      <c r="K30" s="140"/>
      <c r="M30" s="115"/>
      <c r="O30" s="140"/>
      <c r="R30" s="115"/>
      <c r="S30" s="140"/>
      <c r="T30" s="28">
        <v>1.5743639246477592</v>
      </c>
      <c r="U30" s="28">
        <v>1.5579521506748906</v>
      </c>
      <c r="V30" s="115">
        <v>1.593075887407558</v>
      </c>
      <c r="W30" s="28">
        <v>1.621837119613856</v>
      </c>
      <c r="X30" s="28">
        <v>1.5115958034235266</v>
      </c>
      <c r="Y30" s="28">
        <v>0.9651584639605693</v>
      </c>
      <c r="Z30" s="28">
        <v>1.1655810764484187</v>
      </c>
      <c r="AA30" s="140">
        <v>1.1810753278857389</v>
      </c>
      <c r="AB30" s="28">
        <v>1.1950549450549408</v>
      </c>
      <c r="AC30" s="28">
        <v>1.8462461584930923</v>
      </c>
      <c r="AD30" s="28">
        <v>1.7834600255453914</v>
      </c>
      <c r="AE30" s="140">
        <v>1.7542554362705909</v>
      </c>
    </row>
    <row r="31" spans="1:31" s="28" customFormat="1" ht="15" customHeight="1">
      <c r="A31" s="5"/>
      <c r="B31" s="9" t="s">
        <v>176</v>
      </c>
      <c r="C31" s="140"/>
      <c r="F31" s="115"/>
      <c r="K31" s="140"/>
      <c r="N31" s="140"/>
      <c r="O31" s="140"/>
      <c r="R31" s="115"/>
      <c r="S31" s="140"/>
      <c r="U31" s="28">
        <v>1.8092674244405416</v>
      </c>
      <c r="V31" s="115">
        <v>1.6898308896610592</v>
      </c>
      <c r="W31" s="140">
        <v>1.366269510870044</v>
      </c>
      <c r="X31" s="28">
        <v>1.3462976813762184</v>
      </c>
      <c r="Y31" s="28">
        <v>1.0983050847457765</v>
      </c>
      <c r="Z31" s="28">
        <v>1.4096916299559448</v>
      </c>
      <c r="AA31" s="140">
        <v>1.6694944010858581</v>
      </c>
      <c r="AB31" s="28">
        <v>1.656033663635137</v>
      </c>
      <c r="AC31" s="28">
        <v>1.5928597739237604</v>
      </c>
      <c r="AD31" s="28">
        <v>1.5740847161205718</v>
      </c>
      <c r="AE31" s="140">
        <v>1.546440509343605</v>
      </c>
    </row>
    <row r="32" spans="1:31" s="28" customFormat="1" ht="15" customHeight="1">
      <c r="A32" s="5"/>
      <c r="B32" s="51" t="s">
        <v>178</v>
      </c>
      <c r="C32" s="219"/>
      <c r="D32" s="220"/>
      <c r="E32" s="220"/>
      <c r="F32" s="221"/>
      <c r="G32" s="33"/>
      <c r="H32" s="33"/>
      <c r="I32" s="33"/>
      <c r="J32" s="33"/>
      <c r="K32" s="142"/>
      <c r="L32" s="33"/>
      <c r="M32" s="33"/>
      <c r="N32" s="142"/>
      <c r="O32" s="142"/>
      <c r="P32" s="33"/>
      <c r="Q32" s="33"/>
      <c r="R32" s="116"/>
      <c r="S32" s="142"/>
      <c r="T32" s="33"/>
      <c r="U32" s="33"/>
      <c r="V32" s="116">
        <v>-3.5958757816282105</v>
      </c>
      <c r="W32" s="142">
        <v>-3.6487764978414328</v>
      </c>
      <c r="X32" s="33">
        <v>-3.3747064743374744</v>
      </c>
      <c r="Y32" s="33">
        <v>-2.9238197424892753</v>
      </c>
      <c r="Z32" s="33">
        <v>-3.461872619127182</v>
      </c>
      <c r="AA32" s="142">
        <v>-3.297510179560781</v>
      </c>
      <c r="AB32" s="33">
        <v>-3.2314060622245955</v>
      </c>
      <c r="AC32" s="33">
        <v>-4.367388965668539</v>
      </c>
      <c r="AD32" s="33">
        <v>-4.2073820270817075</v>
      </c>
      <c r="AE32" s="142">
        <v>-4.169694759309772</v>
      </c>
    </row>
    <row r="33" spans="1:31" s="28" customFormat="1" ht="15" customHeight="1">
      <c r="A33" s="5"/>
      <c r="B33" s="9" t="s">
        <v>181</v>
      </c>
      <c r="C33" s="222"/>
      <c r="D33" s="223"/>
      <c r="E33" s="223"/>
      <c r="F33" s="223"/>
      <c r="G33" s="140"/>
      <c r="K33" s="140"/>
      <c r="N33" s="140"/>
      <c r="O33" s="140"/>
      <c r="S33" s="140"/>
      <c r="W33" s="140">
        <v>-0.8313700495412246</v>
      </c>
      <c r="X33" s="28">
        <v>-0.9720872101097067</v>
      </c>
      <c r="Y33" s="28">
        <v>-0.8842221608179046</v>
      </c>
      <c r="Z33" s="28">
        <v>-0.9138110072689498</v>
      </c>
      <c r="AA33" s="140">
        <v>-1.5047974045696133</v>
      </c>
      <c r="AB33" s="28">
        <v>-1.559265903132323</v>
      </c>
      <c r="AC33" s="28">
        <v>-1.8549661563320385</v>
      </c>
      <c r="AD33" s="28">
        <v>-1.924952017413184</v>
      </c>
      <c r="AE33" s="140">
        <v>-1.9093381974187973</v>
      </c>
    </row>
    <row r="34" spans="1:31" s="28" customFormat="1" ht="15" customHeight="1">
      <c r="A34" s="5"/>
      <c r="B34" s="9" t="s">
        <v>182</v>
      </c>
      <c r="C34" s="222"/>
      <c r="D34" s="223"/>
      <c r="E34" s="223"/>
      <c r="F34" s="223"/>
      <c r="G34" s="140"/>
      <c r="K34" s="140"/>
      <c r="N34" s="140"/>
      <c r="O34" s="140"/>
      <c r="S34" s="140"/>
      <c r="W34" s="140"/>
      <c r="X34" s="28">
        <v>1.9071658953863313</v>
      </c>
      <c r="Y34" s="28">
        <v>1.0802899358795637</v>
      </c>
      <c r="Z34" s="28">
        <v>1.3833577866275482</v>
      </c>
      <c r="AA34" s="140">
        <v>1.4647137150466172</v>
      </c>
      <c r="AB34" s="28">
        <v>1.4507989907485142</v>
      </c>
      <c r="AC34" s="28">
        <v>1.984090921126902</v>
      </c>
      <c r="AD34" s="28">
        <v>1.873516873308878</v>
      </c>
      <c r="AE34" s="140">
        <v>1.8364725216260647</v>
      </c>
    </row>
    <row r="35" spans="1:31" s="28" customFormat="1" ht="15" customHeight="1">
      <c r="A35" s="5"/>
      <c r="B35" s="9" t="s">
        <v>187</v>
      </c>
      <c r="C35" s="140"/>
      <c r="G35" s="140"/>
      <c r="K35" s="140"/>
      <c r="N35" s="140"/>
      <c r="O35" s="140"/>
      <c r="S35" s="140"/>
      <c r="W35" s="140"/>
      <c r="Y35" s="28">
        <v>1.2618079018134276</v>
      </c>
      <c r="Z35" s="28">
        <v>1.7090483081799945</v>
      </c>
      <c r="AA35" s="140">
        <v>2.1688078463876215</v>
      </c>
      <c r="AB35" s="28">
        <v>2.1485319516407753</v>
      </c>
      <c r="AC35" s="28">
        <v>2.637183273965582</v>
      </c>
      <c r="AD35" s="28">
        <v>2.574815111742068</v>
      </c>
      <c r="AE35" s="140">
        <v>2.5855569826872316</v>
      </c>
    </row>
    <row r="36" spans="1:31" s="28" customFormat="1" ht="15" customHeight="1">
      <c r="A36" s="5"/>
      <c r="B36" s="51" t="s">
        <v>188</v>
      </c>
      <c r="C36" s="219"/>
      <c r="D36" s="220"/>
      <c r="E36" s="220"/>
      <c r="F36" s="220"/>
      <c r="G36" s="142"/>
      <c r="H36" s="33"/>
      <c r="I36" s="33"/>
      <c r="J36" s="33"/>
      <c r="K36" s="142"/>
      <c r="L36" s="33"/>
      <c r="M36" s="33"/>
      <c r="N36" s="142"/>
      <c r="O36" s="142"/>
      <c r="P36" s="33"/>
      <c r="Q36" s="33"/>
      <c r="R36" s="33"/>
      <c r="S36" s="142"/>
      <c r="T36" s="33"/>
      <c r="U36" s="33"/>
      <c r="V36" s="33"/>
      <c r="W36" s="142"/>
      <c r="X36" s="33"/>
      <c r="Y36" s="33"/>
      <c r="Z36" s="33">
        <v>2.0394335659597473</v>
      </c>
      <c r="AA36" s="142">
        <v>2.2512168739859506</v>
      </c>
      <c r="AB36" s="33">
        <v>2.3535777086433063</v>
      </c>
      <c r="AC36" s="33">
        <v>2.122842742243991</v>
      </c>
      <c r="AD36" s="33">
        <v>2.453376229964488</v>
      </c>
      <c r="AE36" s="142">
        <v>2.449048613894589</v>
      </c>
    </row>
    <row r="37" spans="1:31" s="28" customFormat="1" ht="15" customHeight="1">
      <c r="A37" s="5"/>
      <c r="B37" s="146" t="s">
        <v>196</v>
      </c>
      <c r="C37" s="224"/>
      <c r="D37" s="225"/>
      <c r="E37" s="225"/>
      <c r="F37" s="225"/>
      <c r="G37" s="141"/>
      <c r="H37" s="105"/>
      <c r="I37" s="105"/>
      <c r="J37" s="105"/>
      <c r="K37" s="141"/>
      <c r="L37" s="105"/>
      <c r="M37" s="105"/>
      <c r="N37" s="140"/>
      <c r="O37" s="141"/>
      <c r="P37" s="105"/>
      <c r="Q37" s="105"/>
      <c r="R37" s="105"/>
      <c r="S37" s="141"/>
      <c r="T37" s="105"/>
      <c r="U37" s="105"/>
      <c r="V37" s="105"/>
      <c r="W37" s="141"/>
      <c r="X37" s="105"/>
      <c r="Y37" s="105"/>
      <c r="Z37" s="105"/>
      <c r="AA37" s="141">
        <v>2.7438016528925635</v>
      </c>
      <c r="AB37" s="105">
        <v>2.722347033170358</v>
      </c>
      <c r="AC37" s="105">
        <v>2.2785410258784555</v>
      </c>
      <c r="AD37" s="105">
        <v>2.1863129029938033</v>
      </c>
      <c r="AE37" s="141">
        <v>2.1640325370672953</v>
      </c>
    </row>
    <row r="38" spans="1:31" s="28" customFormat="1" ht="15" customHeight="1">
      <c r="A38" s="5"/>
      <c r="B38" s="9" t="s">
        <v>197</v>
      </c>
      <c r="C38" s="222"/>
      <c r="D38" s="223"/>
      <c r="E38" s="223"/>
      <c r="F38" s="223"/>
      <c r="G38" s="140"/>
      <c r="K38" s="140"/>
      <c r="N38" s="140"/>
      <c r="O38" s="140"/>
      <c r="S38" s="140"/>
      <c r="W38" s="140"/>
      <c r="AA38" s="140"/>
      <c r="AB38" s="28">
        <v>1.241476907243011</v>
      </c>
      <c r="AC38" s="28">
        <v>1.7579376451344553</v>
      </c>
      <c r="AD38" s="28">
        <v>1.5922632067726816</v>
      </c>
      <c r="AE38" s="140">
        <v>1.5741415424794791</v>
      </c>
    </row>
    <row r="39" spans="1:31" s="28" customFormat="1" ht="15" customHeight="1">
      <c r="A39" s="5"/>
      <c r="B39" s="9" t="s">
        <v>232</v>
      </c>
      <c r="C39" s="140"/>
      <c r="G39" s="140"/>
      <c r="K39" s="140"/>
      <c r="N39" s="140"/>
      <c r="O39" s="140"/>
      <c r="S39" s="140"/>
      <c r="W39" s="140"/>
      <c r="AA39" s="140"/>
      <c r="AC39" s="28">
        <v>0.5230171088128177</v>
      </c>
      <c r="AD39" s="28">
        <v>0.39429562846460264</v>
      </c>
      <c r="AE39" s="140">
        <v>0.44093152898230237</v>
      </c>
    </row>
    <row r="40" spans="1:31" s="28" customFormat="1" ht="15" customHeight="1">
      <c r="A40" s="5"/>
      <c r="B40" s="51" t="s">
        <v>233</v>
      </c>
      <c r="C40" s="219"/>
      <c r="D40" s="220"/>
      <c r="E40" s="220"/>
      <c r="F40" s="220"/>
      <c r="G40" s="142"/>
      <c r="H40" s="33"/>
      <c r="I40" s="33"/>
      <c r="J40" s="33"/>
      <c r="K40" s="142"/>
      <c r="L40" s="33"/>
      <c r="M40" s="33"/>
      <c r="N40" s="142"/>
      <c r="O40" s="142"/>
      <c r="P40" s="33"/>
      <c r="Q40" s="33"/>
      <c r="R40" s="33"/>
      <c r="S40" s="142"/>
      <c r="T40" s="33"/>
      <c r="U40" s="33"/>
      <c r="V40" s="33"/>
      <c r="W40" s="142"/>
      <c r="X40" s="33"/>
      <c r="Y40" s="33"/>
      <c r="Z40" s="33"/>
      <c r="AA40" s="142"/>
      <c r="AB40" s="33"/>
      <c r="AC40" s="33"/>
      <c r="AD40" s="33">
        <v>0.7452962197081803</v>
      </c>
      <c r="AE40" s="142">
        <v>0.7836994197507385</v>
      </c>
    </row>
    <row r="41" spans="1:31" s="28" customFormat="1" ht="15" customHeight="1">
      <c r="A41" s="5"/>
      <c r="B41" s="51" t="s">
        <v>262</v>
      </c>
      <c r="C41" s="219"/>
      <c r="D41" s="220"/>
      <c r="E41" s="220"/>
      <c r="F41" s="220"/>
      <c r="G41" s="142"/>
      <c r="H41" s="33"/>
      <c r="I41" s="33"/>
      <c r="J41" s="33"/>
      <c r="K41" s="142"/>
      <c r="L41" s="33"/>
      <c r="M41" s="33"/>
      <c r="N41" s="142"/>
      <c r="O41" s="142"/>
      <c r="P41" s="33"/>
      <c r="Q41" s="33"/>
      <c r="R41" s="33"/>
      <c r="S41" s="142"/>
      <c r="T41" s="33"/>
      <c r="U41" s="33"/>
      <c r="V41" s="33"/>
      <c r="W41" s="142"/>
      <c r="X41" s="33"/>
      <c r="Y41" s="33"/>
      <c r="Z41" s="33"/>
      <c r="AA41" s="142"/>
      <c r="AB41" s="33"/>
      <c r="AC41" s="33"/>
      <c r="AD41" s="33"/>
      <c r="AE41" s="142">
        <v>1.3332602536703764</v>
      </c>
    </row>
    <row r="42" ht="11.25">
      <c r="B42" s="59" t="s">
        <v>141</v>
      </c>
    </row>
  </sheetData>
  <sheetProtection/>
  <mergeCells count="1">
    <mergeCell ref="B7:W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8.8515625" style="64" customWidth="1"/>
    <col min="3" max="3" width="10.7109375" style="64" bestFit="1" customWidth="1"/>
    <col min="4" max="4" width="10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57421875" style="24" customWidth="1"/>
    <col min="9" max="9" width="8.8515625" style="24" customWidth="1"/>
    <col min="10" max="10" width="13.7109375" style="24" customWidth="1"/>
    <col min="11" max="11" width="1.7109375" style="64" customWidth="1"/>
    <col min="12" max="12" width="13.00390625" style="64" customWidth="1"/>
    <col min="13" max="13" width="10.140625" style="64" customWidth="1"/>
    <col min="14" max="16384" width="9.140625" style="64" customWidth="1"/>
  </cols>
  <sheetData>
    <row r="1" spans="2:13" s="79" customFormat="1" ht="12.75">
      <c r="B1" s="80" t="s">
        <v>122</v>
      </c>
      <c r="D1" s="81"/>
      <c r="E1" s="81"/>
      <c r="F1" s="81"/>
      <c r="M1" s="181" t="str">
        <f>'Tab 1'!$K$1</f>
        <v>Carta de Conjuntura | jun 2011</v>
      </c>
    </row>
    <row r="2" spans="2:6" s="79" customFormat="1" ht="12.75">
      <c r="B2" s="80"/>
      <c r="D2" s="81"/>
      <c r="E2" s="81"/>
      <c r="F2" s="81"/>
    </row>
    <row r="3" spans="2:13" ht="11.25">
      <c r="B3" s="62" t="s">
        <v>241</v>
      </c>
      <c r="C3" s="63"/>
      <c r="D3" s="63"/>
      <c r="E3" s="63"/>
      <c r="F3" s="63"/>
      <c r="G3" s="63"/>
      <c r="H3" s="5"/>
      <c r="I3" s="5"/>
      <c r="J3" s="5"/>
      <c r="K3" s="63"/>
      <c r="L3" s="63"/>
      <c r="M3" s="63"/>
    </row>
    <row r="4" spans="2:13" ht="11.25">
      <c r="B4" s="65" t="s">
        <v>90</v>
      </c>
      <c r="C4" s="63"/>
      <c r="D4" s="63"/>
      <c r="E4" s="63"/>
      <c r="F4" s="63"/>
      <c r="G4" s="63"/>
      <c r="H4" s="5"/>
      <c r="I4" s="5"/>
      <c r="J4" s="5"/>
      <c r="K4" s="63"/>
      <c r="L4" s="63"/>
      <c r="M4" s="63"/>
    </row>
    <row r="5" spans="2:13" ht="11.25">
      <c r="B5" s="66" t="s">
        <v>128</v>
      </c>
      <c r="C5" s="63"/>
      <c r="D5" s="63"/>
      <c r="E5" s="63"/>
      <c r="F5" s="63"/>
      <c r="G5" s="63"/>
      <c r="H5" s="5"/>
      <c r="I5" s="5"/>
      <c r="J5" s="5"/>
      <c r="K5" s="63"/>
      <c r="L5" s="63"/>
      <c r="M5" s="63"/>
    </row>
    <row r="6" spans="2:13" ht="11.25">
      <c r="B6" s="66"/>
      <c r="C6" s="63"/>
      <c r="D6" s="63"/>
      <c r="E6" s="63"/>
      <c r="F6" s="63"/>
      <c r="G6" s="63"/>
      <c r="H6" s="5"/>
      <c r="I6" s="5"/>
      <c r="J6" s="5"/>
      <c r="K6" s="63"/>
      <c r="L6" s="63"/>
      <c r="M6" s="63"/>
    </row>
    <row r="7" spans="2:13" ht="11.25">
      <c r="B7" s="67"/>
      <c r="C7" s="106"/>
      <c r="D7" s="107"/>
      <c r="E7" s="107"/>
      <c r="F7" s="107"/>
      <c r="G7" s="106"/>
      <c r="H7" s="126"/>
      <c r="I7" s="126"/>
      <c r="J7" s="126"/>
      <c r="K7" s="106"/>
      <c r="L7" s="107"/>
      <c r="M7" s="107"/>
    </row>
    <row r="8" spans="2:13" s="63" customFormat="1" ht="11.25">
      <c r="B8" s="66"/>
      <c r="C8" s="246" t="s">
        <v>91</v>
      </c>
      <c r="D8" s="244" t="s">
        <v>92</v>
      </c>
      <c r="E8" s="244"/>
      <c r="F8" s="244"/>
      <c r="G8" s="68"/>
      <c r="H8" s="240" t="s">
        <v>93</v>
      </c>
      <c r="I8" s="240"/>
      <c r="J8" s="240"/>
      <c r="K8" s="68"/>
      <c r="L8" s="245" t="s">
        <v>85</v>
      </c>
      <c r="M8" s="245"/>
    </row>
    <row r="9" spans="2:13" s="63" customFormat="1" ht="22.5">
      <c r="B9" s="69" t="s">
        <v>3</v>
      </c>
      <c r="C9" s="246"/>
      <c r="D9" s="70" t="s">
        <v>94</v>
      </c>
      <c r="E9" s="70" t="s">
        <v>72</v>
      </c>
      <c r="F9" s="70" t="s">
        <v>36</v>
      </c>
      <c r="G9" s="70"/>
      <c r="H9" s="39" t="s">
        <v>95</v>
      </c>
      <c r="I9" s="39" t="s">
        <v>193</v>
      </c>
      <c r="J9" s="39" t="s">
        <v>192</v>
      </c>
      <c r="K9" s="70"/>
      <c r="L9" s="70" t="s">
        <v>73</v>
      </c>
      <c r="M9" s="70" t="s">
        <v>74</v>
      </c>
    </row>
    <row r="10" spans="2:13" s="68" customFormat="1" ht="29.25" customHeight="1" thickBot="1">
      <c r="B10" s="71"/>
      <c r="C10" s="71" t="s">
        <v>97</v>
      </c>
      <c r="D10" s="71" t="s">
        <v>98</v>
      </c>
      <c r="E10" s="71" t="s">
        <v>99</v>
      </c>
      <c r="F10" s="71" t="s">
        <v>100</v>
      </c>
      <c r="G10" s="71"/>
      <c r="H10" s="38" t="s">
        <v>101</v>
      </c>
      <c r="I10" s="38" t="s">
        <v>102</v>
      </c>
      <c r="J10" s="38" t="s">
        <v>103</v>
      </c>
      <c r="K10" s="71"/>
      <c r="L10" s="71" t="s">
        <v>104</v>
      </c>
      <c r="M10" s="71" t="s">
        <v>105</v>
      </c>
    </row>
    <row r="11" spans="2:13" ht="12" thickTop="1">
      <c r="B11" s="25">
        <v>2001</v>
      </c>
      <c r="C11" s="72">
        <v>1260499.323066023</v>
      </c>
      <c r="D11" s="72">
        <v>826468</v>
      </c>
      <c r="E11" s="72">
        <v>258043.001</v>
      </c>
      <c r="F11" s="72">
        <v>1084511.001</v>
      </c>
      <c r="G11" s="74"/>
      <c r="H11" s="137">
        <v>175988.3220660225</v>
      </c>
      <c r="I11" s="137">
        <v>58765.673933977494</v>
      </c>
      <c r="J11" s="137">
        <v>234753.99599999998</v>
      </c>
      <c r="K11" s="74"/>
      <c r="L11" s="72">
        <v>221772</v>
      </c>
      <c r="M11" s="72">
        <v>12981.996000000001</v>
      </c>
    </row>
    <row r="12" spans="2:13" ht="11.25">
      <c r="B12" s="25">
        <v>2002</v>
      </c>
      <c r="C12" s="72">
        <v>1433150.836513115</v>
      </c>
      <c r="D12" s="72">
        <v>912058</v>
      </c>
      <c r="E12" s="72">
        <v>304044</v>
      </c>
      <c r="F12" s="72">
        <v>1216102</v>
      </c>
      <c r="G12" s="74"/>
      <c r="H12" s="137">
        <v>217048.83651311518</v>
      </c>
      <c r="I12" s="137">
        <v>22302.16448688481</v>
      </c>
      <c r="J12" s="137">
        <v>239351.001</v>
      </c>
      <c r="K12" s="74"/>
      <c r="L12" s="72">
        <v>242162</v>
      </c>
      <c r="M12" s="72">
        <v>-2810.998999999998</v>
      </c>
    </row>
    <row r="13" spans="2:13" ht="11.25">
      <c r="B13" s="9">
        <v>2003</v>
      </c>
      <c r="C13" s="72">
        <v>1653556.6792569351</v>
      </c>
      <c r="D13" s="72">
        <v>1052759.001</v>
      </c>
      <c r="E13" s="72">
        <v>329596</v>
      </c>
      <c r="F13" s="72">
        <v>1382355.001</v>
      </c>
      <c r="G13" s="74"/>
      <c r="H13" s="137">
        <v>271201.6782569357</v>
      </c>
      <c r="I13" s="137">
        <v>-3106.683256935692</v>
      </c>
      <c r="J13" s="137">
        <v>268094.995</v>
      </c>
      <c r="K13" s="74"/>
      <c r="L13" s="72">
        <v>259713.999</v>
      </c>
      <c r="M13" s="72">
        <v>8380.996000000032</v>
      </c>
    </row>
    <row r="14" spans="2:13" ht="11.25">
      <c r="B14" s="9">
        <v>2004</v>
      </c>
      <c r="C14" s="72">
        <v>1892580.035737</v>
      </c>
      <c r="D14" s="72">
        <v>1160611</v>
      </c>
      <c r="E14" s="72">
        <v>373284</v>
      </c>
      <c r="F14" s="72">
        <v>1533895</v>
      </c>
      <c r="G14" s="74"/>
      <c r="H14" s="137">
        <v>358685.0357370002</v>
      </c>
      <c r="I14" s="137">
        <v>-26352.0347370002</v>
      </c>
      <c r="J14" s="137">
        <v>332333.00100000005</v>
      </c>
      <c r="K14" s="74"/>
      <c r="L14" s="72">
        <v>312515.99899999995</v>
      </c>
      <c r="M14" s="72">
        <v>19817.002</v>
      </c>
    </row>
    <row r="15" spans="2:13" ht="11.25">
      <c r="B15" s="9">
        <v>2005</v>
      </c>
      <c r="C15" s="72">
        <v>2094287.8403730001</v>
      </c>
      <c r="D15" s="72">
        <v>1294229.9989999998</v>
      </c>
      <c r="E15" s="72">
        <v>427552.999</v>
      </c>
      <c r="F15" s="72">
        <v>1721782.9980000001</v>
      </c>
      <c r="G15" s="74"/>
      <c r="H15" s="137">
        <v>372504.8423729999</v>
      </c>
      <c r="I15" s="137">
        <v>-24528.836372999882</v>
      </c>
      <c r="J15" s="137">
        <v>347976.00600000005</v>
      </c>
      <c r="K15" s="74"/>
      <c r="L15" s="72">
        <v>342237</v>
      </c>
      <c r="M15" s="72">
        <v>5739.0059999999985</v>
      </c>
    </row>
    <row r="16" spans="2:13" ht="11.25">
      <c r="B16" s="9">
        <v>2006</v>
      </c>
      <c r="C16" s="72">
        <v>2320265.1156750005</v>
      </c>
      <c r="D16" s="72">
        <v>1428906</v>
      </c>
      <c r="E16" s="72">
        <v>474773</v>
      </c>
      <c r="F16" s="72">
        <v>1903679</v>
      </c>
      <c r="G16" s="74"/>
      <c r="H16" s="137">
        <v>416586.11567499995</v>
      </c>
      <c r="I16" s="137">
        <v>-19559.113675</v>
      </c>
      <c r="J16" s="137">
        <v>397027.002</v>
      </c>
      <c r="K16" s="74"/>
      <c r="L16" s="72">
        <v>389328.001</v>
      </c>
      <c r="M16" s="72">
        <v>7699.001</v>
      </c>
    </row>
    <row r="17" spans="2:13" ht="11.25">
      <c r="B17" s="9">
        <v>2007</v>
      </c>
      <c r="C17" s="72">
        <v>2614364.1362808933</v>
      </c>
      <c r="D17" s="72">
        <v>1594067.0010000002</v>
      </c>
      <c r="E17" s="72">
        <v>539061</v>
      </c>
      <c r="F17" s="72">
        <v>2133128.001</v>
      </c>
      <c r="G17" s="74"/>
      <c r="H17" s="137">
        <v>481236.135280893</v>
      </c>
      <c r="I17" s="137">
        <v>6524.860719107004</v>
      </c>
      <c r="J17" s="137">
        <v>487760.99600000004</v>
      </c>
      <c r="K17" s="74"/>
      <c r="L17" s="72">
        <v>464137</v>
      </c>
      <c r="M17" s="72">
        <v>23623.996</v>
      </c>
    </row>
    <row r="18" spans="2:13" ht="11.25">
      <c r="B18" s="9">
        <v>2008</v>
      </c>
      <c r="C18" s="72">
        <v>2968005.644322413</v>
      </c>
      <c r="D18" s="72">
        <v>1786840.001</v>
      </c>
      <c r="E18" s="72">
        <v>612104.9990000001</v>
      </c>
      <c r="F18" s="72">
        <v>2398945</v>
      </c>
      <c r="G18" s="74"/>
      <c r="H18" s="137">
        <v>569060.744322413</v>
      </c>
      <c r="I18" s="137">
        <v>58097.25367758698</v>
      </c>
      <c r="J18" s="137">
        <v>627157.998</v>
      </c>
      <c r="K18" s="74"/>
      <c r="L18" s="72">
        <v>579531</v>
      </c>
      <c r="M18" s="72">
        <v>47626.99800000001</v>
      </c>
    </row>
    <row r="19" spans="2:13" ht="11.25">
      <c r="B19" s="9">
        <v>2009</v>
      </c>
      <c r="C19" s="72">
        <v>3127731.455868206</v>
      </c>
      <c r="D19" s="72">
        <v>1966492.346</v>
      </c>
      <c r="E19" s="72">
        <v>694597.316</v>
      </c>
      <c r="F19" s="72">
        <v>2661089.6620000005</v>
      </c>
      <c r="G19" s="74"/>
      <c r="H19" s="137">
        <v>466641.79386820627</v>
      </c>
      <c r="I19" s="137">
        <v>59173.562131793704</v>
      </c>
      <c r="J19" s="137">
        <v>525815.356</v>
      </c>
      <c r="K19" s="74"/>
      <c r="L19" s="72">
        <v>539756.518</v>
      </c>
      <c r="M19" s="72">
        <v>-13941.162</v>
      </c>
    </row>
    <row r="20" spans="2:13" ht="12" thickBot="1">
      <c r="B20" s="138">
        <v>2010</v>
      </c>
      <c r="C20" s="136">
        <v>3611713.509048728</v>
      </c>
      <c r="D20" s="136">
        <v>2226056.1289999997</v>
      </c>
      <c r="E20" s="136">
        <v>778012.828</v>
      </c>
      <c r="F20" s="136">
        <v>3004068.957</v>
      </c>
      <c r="G20" s="136"/>
      <c r="H20" s="136">
        <v>607644.552048728</v>
      </c>
      <c r="I20" s="136">
        <v>99769.16752244203</v>
      </c>
      <c r="J20" s="136">
        <v>707413.71957117</v>
      </c>
      <c r="K20" s="136"/>
      <c r="L20" s="136">
        <v>677862.246</v>
      </c>
      <c r="M20" s="136">
        <v>29551.473571169703</v>
      </c>
    </row>
    <row r="21" spans="1:13" ht="12" thickTop="1">
      <c r="A21" s="63"/>
      <c r="B21" s="9" t="s">
        <v>207</v>
      </c>
      <c r="C21" s="72">
        <v>518993.651813</v>
      </c>
      <c r="D21" s="72">
        <v>319167.676</v>
      </c>
      <c r="E21" s="72">
        <v>99364.353</v>
      </c>
      <c r="F21" s="72">
        <v>418532.029</v>
      </c>
      <c r="G21" s="74"/>
      <c r="H21" s="137">
        <v>100461.622813</v>
      </c>
      <c r="I21" s="137">
        <v>-3182.6988129999954</v>
      </c>
      <c r="J21" s="137">
        <v>97278.924</v>
      </c>
      <c r="K21" s="74"/>
      <c r="L21" s="72">
        <v>85882.085</v>
      </c>
      <c r="M21" s="72">
        <v>11396.839</v>
      </c>
    </row>
    <row r="22" spans="2:13" s="63" customFormat="1" ht="11.25">
      <c r="B22" s="9" t="s">
        <v>208</v>
      </c>
      <c r="C22" s="72">
        <v>531095.23348</v>
      </c>
      <c r="D22" s="72">
        <v>327493.587</v>
      </c>
      <c r="E22" s="72">
        <v>100563.283</v>
      </c>
      <c r="F22" s="72">
        <v>428056.87</v>
      </c>
      <c r="G22" s="74"/>
      <c r="H22" s="137">
        <v>103038.36348</v>
      </c>
      <c r="I22" s="137">
        <v>-11176.434479999996</v>
      </c>
      <c r="J22" s="137">
        <v>91861.929</v>
      </c>
      <c r="K22" s="74"/>
      <c r="L22" s="72">
        <v>89145.164</v>
      </c>
      <c r="M22" s="72">
        <v>2716.765</v>
      </c>
    </row>
    <row r="23" spans="2:13" s="63" customFormat="1" ht="11.25">
      <c r="B23" s="9" t="s">
        <v>209</v>
      </c>
      <c r="C23" s="72">
        <v>561536.75571</v>
      </c>
      <c r="D23" s="72">
        <v>340312.042</v>
      </c>
      <c r="E23" s="72">
        <v>136374.037</v>
      </c>
      <c r="F23" s="72">
        <v>476686.079</v>
      </c>
      <c r="G23" s="74"/>
      <c r="H23" s="137">
        <v>84850.6767099999</v>
      </c>
      <c r="I23" s="137">
        <v>-5192.152709999893</v>
      </c>
      <c r="J23" s="137">
        <v>79658.524</v>
      </c>
      <c r="K23" s="74"/>
      <c r="L23" s="72">
        <v>87766.493</v>
      </c>
      <c r="M23" s="72">
        <v>-8107.969</v>
      </c>
    </row>
    <row r="24" spans="2:13" s="63" customFormat="1" ht="11.25">
      <c r="B24" s="51" t="s">
        <v>210</v>
      </c>
      <c r="C24" s="167">
        <v>532965.43594</v>
      </c>
      <c r="D24" s="167">
        <v>342011.024</v>
      </c>
      <c r="E24" s="167">
        <v>102322.466</v>
      </c>
      <c r="F24" s="167">
        <v>444333.49</v>
      </c>
      <c r="G24" s="168"/>
      <c r="H24" s="169">
        <v>88631.94594</v>
      </c>
      <c r="I24" s="169">
        <v>-1154.7449400000041</v>
      </c>
      <c r="J24" s="169">
        <v>87477.201</v>
      </c>
      <c r="K24" s="168"/>
      <c r="L24" s="167">
        <v>91264.099</v>
      </c>
      <c r="M24" s="167">
        <v>-3786.898</v>
      </c>
    </row>
    <row r="25" spans="2:13" s="63" customFormat="1" ht="11.25">
      <c r="B25" s="9" t="s">
        <v>211</v>
      </c>
      <c r="C25" s="134">
        <v>563418.05937</v>
      </c>
      <c r="D25" s="134">
        <v>351500.224</v>
      </c>
      <c r="E25" s="134">
        <v>107971.185</v>
      </c>
      <c r="F25" s="134">
        <v>459471.409</v>
      </c>
      <c r="G25" s="134"/>
      <c r="H25" s="49">
        <v>103946.65037</v>
      </c>
      <c r="I25" s="49">
        <v>143.58963000000222</v>
      </c>
      <c r="J25" s="49">
        <v>104090.24</v>
      </c>
      <c r="K25" s="134"/>
      <c r="L25" s="134">
        <v>94758.585</v>
      </c>
      <c r="M25" s="134">
        <v>9331.655</v>
      </c>
    </row>
    <row r="26" spans="2:13" s="63" customFormat="1" ht="11.25">
      <c r="B26" s="9" t="s">
        <v>212</v>
      </c>
      <c r="C26" s="134">
        <v>594642.975285</v>
      </c>
      <c r="D26" s="134">
        <v>361078.702</v>
      </c>
      <c r="E26" s="134">
        <v>112602.399</v>
      </c>
      <c r="F26" s="134">
        <v>473681.101</v>
      </c>
      <c r="G26" s="134"/>
      <c r="H26" s="49">
        <v>120961.874285</v>
      </c>
      <c r="I26" s="49">
        <v>-13895.666285</v>
      </c>
      <c r="J26" s="49">
        <v>107066.208</v>
      </c>
      <c r="K26" s="134"/>
      <c r="L26" s="134">
        <v>101607.149</v>
      </c>
      <c r="M26" s="134">
        <v>5459.059</v>
      </c>
    </row>
    <row r="27" spans="2:13" s="63" customFormat="1" ht="11.25">
      <c r="B27" s="9" t="s">
        <v>213</v>
      </c>
      <c r="C27" s="134">
        <v>629238.64508</v>
      </c>
      <c r="D27" s="134">
        <v>374316.05</v>
      </c>
      <c r="E27" s="134">
        <v>151876.95</v>
      </c>
      <c r="F27" s="134">
        <v>526193</v>
      </c>
      <c r="G27" s="134"/>
      <c r="H27" s="49">
        <v>103045.64508</v>
      </c>
      <c r="I27" s="49">
        <v>-4652.292079999999</v>
      </c>
      <c r="J27" s="49">
        <v>98393.353</v>
      </c>
      <c r="K27" s="134"/>
      <c r="L27" s="134">
        <v>101698.168</v>
      </c>
      <c r="M27" s="134">
        <v>-3304.815</v>
      </c>
    </row>
    <row r="28" spans="2:13" s="63" customFormat="1" ht="11.25">
      <c r="B28" s="51" t="s">
        <v>214</v>
      </c>
      <c r="C28" s="133">
        <v>605730.86730596</v>
      </c>
      <c r="D28" s="133">
        <v>380642.877</v>
      </c>
      <c r="E28" s="133">
        <v>118155.266</v>
      </c>
      <c r="F28" s="133">
        <v>498798.143</v>
      </c>
      <c r="G28" s="133"/>
      <c r="H28" s="125">
        <v>106932.72430596</v>
      </c>
      <c r="I28" s="125">
        <v>1666.6676940400066</v>
      </c>
      <c r="J28" s="125">
        <v>108599.392</v>
      </c>
      <c r="K28" s="133"/>
      <c r="L28" s="133">
        <v>103425.627</v>
      </c>
      <c r="M28" s="133">
        <v>5173.765</v>
      </c>
    </row>
    <row r="29" spans="2:13" s="63" customFormat="1" ht="11.25">
      <c r="B29" s="9" t="s">
        <v>215</v>
      </c>
      <c r="C29" s="134">
        <v>649409.421398682</v>
      </c>
      <c r="D29" s="134">
        <v>395331.548</v>
      </c>
      <c r="E29" s="134">
        <v>128016.937</v>
      </c>
      <c r="F29" s="134">
        <v>523348.485</v>
      </c>
      <c r="G29" s="134"/>
      <c r="H29" s="49">
        <v>126060.936398682</v>
      </c>
      <c r="I29" s="49">
        <v>-700.6293986819946</v>
      </c>
      <c r="J29" s="49">
        <v>125360.307</v>
      </c>
      <c r="K29" s="134"/>
      <c r="L29" s="134">
        <v>112684.267</v>
      </c>
      <c r="M29" s="134">
        <v>12676.04</v>
      </c>
    </row>
    <row r="30" spans="2:13" s="63" customFormat="1" ht="11.25">
      <c r="B30" s="9" t="s">
        <v>216</v>
      </c>
      <c r="C30" s="134">
        <v>662708.646949213</v>
      </c>
      <c r="D30" s="134">
        <v>401364.027</v>
      </c>
      <c r="E30" s="134">
        <v>128026.81</v>
      </c>
      <c r="F30" s="134">
        <v>529390.837</v>
      </c>
      <c r="G30" s="134"/>
      <c r="H30" s="49">
        <v>133317.809949213</v>
      </c>
      <c r="I30" s="49">
        <v>-141.2219492130098</v>
      </c>
      <c r="J30" s="49">
        <v>133176.588</v>
      </c>
      <c r="K30" s="134"/>
      <c r="L30" s="134">
        <v>123097.106</v>
      </c>
      <c r="M30" s="134">
        <v>10079.482</v>
      </c>
    </row>
    <row r="31" spans="2:13" s="63" customFormat="1" ht="11.25">
      <c r="B31" s="9" t="s">
        <v>217</v>
      </c>
      <c r="C31" s="134">
        <v>696515.200627038</v>
      </c>
      <c r="D31" s="134">
        <v>416728.549</v>
      </c>
      <c r="E31" s="134">
        <v>164861.987</v>
      </c>
      <c r="F31" s="134">
        <v>581590.536</v>
      </c>
      <c r="G31" s="134"/>
      <c r="H31" s="49">
        <v>114924.664627038</v>
      </c>
      <c r="I31" s="49">
        <v>5700.044372962002</v>
      </c>
      <c r="J31" s="49">
        <v>120624.709</v>
      </c>
      <c r="K31" s="134"/>
      <c r="L31" s="134">
        <v>124930</v>
      </c>
      <c r="M31" s="134">
        <v>-4305.291</v>
      </c>
    </row>
    <row r="32" spans="2:13" s="63" customFormat="1" ht="11.25">
      <c r="B32" s="51" t="s">
        <v>218</v>
      </c>
      <c r="C32" s="133">
        <v>680071.39453</v>
      </c>
      <c r="D32" s="133">
        <v>423241.603</v>
      </c>
      <c r="E32" s="133">
        <v>132861.391</v>
      </c>
      <c r="F32" s="133">
        <v>556102.994</v>
      </c>
      <c r="G32" s="133"/>
      <c r="H32" s="125">
        <v>123968.40053</v>
      </c>
      <c r="I32" s="125">
        <v>20020.983469999992</v>
      </c>
      <c r="J32" s="125">
        <v>143989.384</v>
      </c>
      <c r="K32" s="133"/>
      <c r="L32" s="133">
        <v>128569.145</v>
      </c>
      <c r="M32" s="133">
        <v>15420.239</v>
      </c>
    </row>
    <row r="33" spans="2:13" s="63" customFormat="1" ht="11.25">
      <c r="B33" s="9" t="s">
        <v>219</v>
      </c>
      <c r="C33" s="134">
        <v>744182.288505646</v>
      </c>
      <c r="D33" s="134">
        <v>442651.246</v>
      </c>
      <c r="E33" s="134">
        <v>144252.31</v>
      </c>
      <c r="F33" s="134">
        <v>586903.556</v>
      </c>
      <c r="G33" s="134"/>
      <c r="H33" s="49">
        <v>157278.732505646</v>
      </c>
      <c r="I33" s="49">
        <v>14460.749494353979</v>
      </c>
      <c r="J33" s="49">
        <v>171739.482</v>
      </c>
      <c r="K33" s="134"/>
      <c r="L33" s="134">
        <v>143444.724</v>
      </c>
      <c r="M33" s="134">
        <v>28294.758</v>
      </c>
    </row>
    <row r="34" spans="2:13" s="63" customFormat="1" ht="11.25">
      <c r="B34" s="9" t="s">
        <v>220</v>
      </c>
      <c r="C34" s="134">
        <v>772382.772408967</v>
      </c>
      <c r="D34" s="134">
        <v>461285.166</v>
      </c>
      <c r="E34" s="134">
        <v>147549.723</v>
      </c>
      <c r="F34" s="134">
        <v>608834.889</v>
      </c>
      <c r="G34" s="134"/>
      <c r="H34" s="49">
        <v>163547.983408967</v>
      </c>
      <c r="I34" s="49">
        <v>11430.178591033007</v>
      </c>
      <c r="J34" s="49">
        <v>174978.162</v>
      </c>
      <c r="K34" s="134"/>
      <c r="L34" s="134">
        <v>162425.809</v>
      </c>
      <c r="M34" s="134">
        <v>12552.353</v>
      </c>
    </row>
    <row r="35" spans="2:13" s="63" customFormat="1" ht="11.25">
      <c r="B35" s="9" t="s">
        <v>221</v>
      </c>
      <c r="C35" s="134">
        <v>771369.1888778</v>
      </c>
      <c r="D35" s="134">
        <v>459661.986</v>
      </c>
      <c r="E35" s="134">
        <v>187441.575</v>
      </c>
      <c r="F35" s="134">
        <v>647103.561</v>
      </c>
      <c r="G35" s="134"/>
      <c r="H35" s="49">
        <v>124265.6278778</v>
      </c>
      <c r="I35" s="49">
        <v>12185.342122200003</v>
      </c>
      <c r="J35" s="49">
        <v>136450.97</v>
      </c>
      <c r="K35" s="134"/>
      <c r="L35" s="134">
        <v>145091.322</v>
      </c>
      <c r="M35" s="134">
        <v>-8640.352</v>
      </c>
    </row>
    <row r="36" spans="2:13" s="63" customFormat="1" ht="11.25">
      <c r="B36" s="51" t="s">
        <v>222</v>
      </c>
      <c r="C36" s="133">
        <v>710225.432097438</v>
      </c>
      <c r="D36" s="133">
        <v>458627.595</v>
      </c>
      <c r="E36" s="133">
        <v>153814.646</v>
      </c>
      <c r="F36" s="133">
        <v>612442.241</v>
      </c>
      <c r="G36" s="133"/>
      <c r="H36" s="125">
        <v>97783.1910974383</v>
      </c>
      <c r="I36" s="125">
        <v>14618.229902561696</v>
      </c>
      <c r="J36" s="125">
        <v>112401.421</v>
      </c>
      <c r="K36" s="133"/>
      <c r="L36" s="133">
        <v>117618.732</v>
      </c>
      <c r="M36" s="133">
        <v>-5217.311</v>
      </c>
    </row>
    <row r="37" spans="2:13" s="63" customFormat="1" ht="11.25">
      <c r="B37" s="9" t="s">
        <v>223</v>
      </c>
      <c r="C37" s="134">
        <v>761434.034800131</v>
      </c>
      <c r="D37" s="134">
        <v>483148.975</v>
      </c>
      <c r="E37" s="134">
        <v>157866.433</v>
      </c>
      <c r="F37" s="134">
        <v>641015.408</v>
      </c>
      <c r="G37" s="134"/>
      <c r="H37" s="49">
        <v>120418.626800131</v>
      </c>
      <c r="I37" s="49">
        <v>8085.036199869006</v>
      </c>
      <c r="J37" s="49">
        <v>128503.663</v>
      </c>
      <c r="K37" s="134"/>
      <c r="L37" s="134">
        <v>125809.251</v>
      </c>
      <c r="M37" s="134">
        <v>2694.412</v>
      </c>
    </row>
    <row r="38" spans="2:13" s="63" customFormat="1" ht="11.25">
      <c r="B38" s="9" t="s">
        <v>224</v>
      </c>
      <c r="C38" s="134">
        <v>797925.928909115</v>
      </c>
      <c r="D38" s="134">
        <v>507756.02</v>
      </c>
      <c r="E38" s="134">
        <v>163108.723</v>
      </c>
      <c r="F38" s="134">
        <v>670864.743</v>
      </c>
      <c r="G38" s="134"/>
      <c r="H38" s="49">
        <v>127061.185909115</v>
      </c>
      <c r="I38" s="49">
        <v>12414.326090884992</v>
      </c>
      <c r="J38" s="49">
        <v>139475.512</v>
      </c>
      <c r="K38" s="134"/>
      <c r="L38" s="134">
        <v>144890.817</v>
      </c>
      <c r="M38" s="134">
        <v>-5415.305</v>
      </c>
    </row>
    <row r="39" spans="2:13" s="63" customFormat="1" ht="11.25">
      <c r="B39" s="9" t="s">
        <v>225</v>
      </c>
      <c r="C39" s="134">
        <v>858146.060061522</v>
      </c>
      <c r="D39" s="134">
        <v>516959.756</v>
      </c>
      <c r="E39" s="134">
        <v>219807.514</v>
      </c>
      <c r="F39" s="134">
        <v>736767.27</v>
      </c>
      <c r="G39" s="134"/>
      <c r="H39" s="134">
        <v>121378.790061522</v>
      </c>
      <c r="I39" s="134">
        <v>24055.96993847801</v>
      </c>
      <c r="J39" s="134">
        <v>145434.76</v>
      </c>
      <c r="K39" s="134"/>
      <c r="L39" s="134">
        <v>151437.718</v>
      </c>
      <c r="M39" s="134">
        <v>-6002.958</v>
      </c>
    </row>
    <row r="40" spans="2:13" s="63" customFormat="1" ht="11.25">
      <c r="B40" s="51" t="s">
        <v>226</v>
      </c>
      <c r="C40" s="133">
        <v>823153.97362</v>
      </c>
      <c r="D40" s="133">
        <v>527629.081</v>
      </c>
      <c r="E40" s="133">
        <v>166655.826</v>
      </c>
      <c r="F40" s="133">
        <v>694284.907</v>
      </c>
      <c r="G40" s="133"/>
      <c r="H40" s="133">
        <v>128869.06662</v>
      </c>
      <c r="I40" s="133">
        <v>25572.883380000014</v>
      </c>
      <c r="J40" s="133">
        <v>154441.95</v>
      </c>
      <c r="K40" s="133"/>
      <c r="L40" s="133">
        <v>151934.591</v>
      </c>
      <c r="M40" s="133">
        <v>2507.359</v>
      </c>
    </row>
    <row r="41" spans="2:13" s="63" customFormat="1" ht="11.25">
      <c r="B41" s="9" t="s">
        <v>227</v>
      </c>
      <c r="C41" s="134">
        <v>888265.376154692</v>
      </c>
      <c r="D41" s="134">
        <v>544120.42</v>
      </c>
      <c r="E41" s="134">
        <v>182557.133</v>
      </c>
      <c r="F41" s="134">
        <v>726677.553</v>
      </c>
      <c r="G41" s="134"/>
      <c r="H41" s="134">
        <v>161587.823154691</v>
      </c>
      <c r="I41" s="134">
        <v>25049.60284530901</v>
      </c>
      <c r="J41" s="134">
        <v>186637.426</v>
      </c>
      <c r="K41" s="134"/>
      <c r="L41" s="134">
        <v>165288.682</v>
      </c>
      <c r="M41" s="134">
        <v>21348.744</v>
      </c>
    </row>
    <row r="42" spans="2:13" s="63" customFormat="1" ht="11.25">
      <c r="B42" s="9" t="s">
        <v>228</v>
      </c>
      <c r="C42" s="134">
        <v>923947.857417568</v>
      </c>
      <c r="D42" s="134">
        <v>566120.911</v>
      </c>
      <c r="E42" s="134">
        <v>184599.963</v>
      </c>
      <c r="F42" s="134">
        <v>750720.874</v>
      </c>
      <c r="G42" s="134"/>
      <c r="H42" s="134">
        <v>173226.983417568</v>
      </c>
      <c r="I42" s="134">
        <v>24923.97296255501</v>
      </c>
      <c r="J42" s="134">
        <v>198150.956380123</v>
      </c>
      <c r="K42" s="134"/>
      <c r="L42" s="134">
        <v>182123.835</v>
      </c>
      <c r="M42" s="134">
        <v>16027.1213801228</v>
      </c>
    </row>
    <row r="43" spans="2:13" s="63" customFormat="1" ht="11.25">
      <c r="B43" s="9" t="s">
        <v>229</v>
      </c>
      <c r="C43" s="134">
        <v>976346.301856468</v>
      </c>
      <c r="D43" s="134">
        <v>588185.717</v>
      </c>
      <c r="E43" s="134">
        <v>244199.906</v>
      </c>
      <c r="F43" s="134">
        <v>832385.623</v>
      </c>
      <c r="G43" s="134"/>
      <c r="H43" s="134">
        <v>143960.678856469</v>
      </c>
      <c r="I43" s="134">
        <v>24222.708334577997</v>
      </c>
      <c r="J43" s="134">
        <v>168183.387191047</v>
      </c>
      <c r="K43" s="134"/>
      <c r="L43" s="134">
        <v>178515.138</v>
      </c>
      <c r="M43" s="134">
        <v>-10331.7508089531</v>
      </c>
    </row>
    <row r="44" spans="2:13" s="63" customFormat="1" ht="11.25">
      <c r="B44" s="51" t="s">
        <v>257</v>
      </c>
      <c r="C44" s="133">
        <v>923195.7116</v>
      </c>
      <c r="D44" s="133">
        <v>595402.454</v>
      </c>
      <c r="E44" s="133">
        <v>178940.124</v>
      </c>
      <c r="F44" s="133">
        <v>774342.578</v>
      </c>
      <c r="G44" s="133"/>
      <c r="H44" s="133">
        <v>148853.1336</v>
      </c>
      <c r="I44" s="133">
        <v>27883.68336273101</v>
      </c>
      <c r="J44" s="133">
        <v>176736.816962731</v>
      </c>
      <c r="K44" s="133"/>
      <c r="L44" s="133">
        <v>173209.862</v>
      </c>
      <c r="M44" s="133">
        <v>3526.95496273053</v>
      </c>
    </row>
    <row r="45" ht="11.25">
      <c r="B45" s="64" t="s">
        <v>141</v>
      </c>
    </row>
    <row r="46" ht="11.25">
      <c r="B46" s="154" t="s">
        <v>194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7.57421875" style="64" customWidth="1"/>
    <col min="3" max="3" width="10.7109375" style="64" bestFit="1" customWidth="1"/>
    <col min="4" max="4" width="10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421875" style="64" customWidth="1"/>
    <col min="9" max="9" width="8.8515625" style="64" customWidth="1"/>
    <col min="10" max="10" width="13.7109375" style="64" customWidth="1"/>
    <col min="11" max="11" width="1.7109375" style="64" customWidth="1"/>
    <col min="12" max="12" width="13.00390625" style="64" customWidth="1"/>
    <col min="13" max="13" width="10.140625" style="64" customWidth="1"/>
    <col min="14" max="14" width="9.140625" style="64" customWidth="1"/>
    <col min="15" max="15" width="9.7109375" style="148" bestFit="1" customWidth="1"/>
    <col min="16" max="16" width="9.140625" style="147" customWidth="1"/>
    <col min="17" max="16384" width="9.140625" style="64" customWidth="1"/>
  </cols>
  <sheetData>
    <row r="1" spans="2:16" s="79" customFormat="1" ht="11.25" customHeight="1">
      <c r="B1" s="80" t="s">
        <v>122</v>
      </c>
      <c r="D1" s="81"/>
      <c r="E1" s="81"/>
      <c r="F1" s="81"/>
      <c r="M1" s="181" t="str">
        <f>'Tab 1'!$K$1</f>
        <v>Carta de Conjuntura | jun 2011</v>
      </c>
      <c r="O1" s="155"/>
      <c r="P1" s="120"/>
    </row>
    <row r="2" spans="2:16" s="79" customFormat="1" ht="12.75">
      <c r="B2" s="80"/>
      <c r="D2" s="81"/>
      <c r="E2" s="81"/>
      <c r="F2" s="81"/>
      <c r="M2" s="78"/>
      <c r="O2" s="155"/>
      <c r="P2" s="120"/>
    </row>
    <row r="3" spans="2:13" ht="11.25">
      <c r="B3" s="62" t="s">
        <v>240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1.25">
      <c r="B4" s="65" t="s">
        <v>90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1.25">
      <c r="B5" s="108" t="s">
        <v>153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11.25">
      <c r="B6" s="67"/>
      <c r="C6" s="106"/>
      <c r="D6" s="107"/>
      <c r="E6" s="107"/>
      <c r="F6" s="107"/>
      <c r="G6" s="106"/>
      <c r="H6" s="107"/>
      <c r="I6" s="107"/>
      <c r="J6" s="107"/>
      <c r="K6" s="106"/>
      <c r="L6" s="107"/>
      <c r="M6" s="107"/>
    </row>
    <row r="7" spans="2:16" s="63" customFormat="1" ht="11.25">
      <c r="B7" s="66"/>
      <c r="C7" s="246" t="s">
        <v>91</v>
      </c>
      <c r="D7" s="244" t="s">
        <v>92</v>
      </c>
      <c r="E7" s="244"/>
      <c r="F7" s="244"/>
      <c r="G7" s="68"/>
      <c r="H7" s="244" t="s">
        <v>93</v>
      </c>
      <c r="I7" s="244"/>
      <c r="J7" s="244"/>
      <c r="K7" s="68"/>
      <c r="L7" s="245" t="s">
        <v>85</v>
      </c>
      <c r="M7" s="245"/>
      <c r="O7" s="149"/>
      <c r="P7" s="73"/>
    </row>
    <row r="8" spans="2:16" s="63" customFormat="1" ht="22.5">
      <c r="B8" s="69" t="s">
        <v>3</v>
      </c>
      <c r="C8" s="246"/>
      <c r="D8" s="70" t="s">
        <v>94</v>
      </c>
      <c r="E8" s="70" t="s">
        <v>72</v>
      </c>
      <c r="F8" s="70" t="s">
        <v>36</v>
      </c>
      <c r="G8" s="70"/>
      <c r="H8" s="70" t="s">
        <v>95</v>
      </c>
      <c r="I8" s="70" t="s">
        <v>193</v>
      </c>
      <c r="J8" s="70" t="s">
        <v>192</v>
      </c>
      <c r="K8" s="70"/>
      <c r="L8" s="70" t="s">
        <v>73</v>
      </c>
      <c r="M8" s="70" t="s">
        <v>74</v>
      </c>
      <c r="O8" s="149"/>
      <c r="P8" s="73"/>
    </row>
    <row r="9" spans="2:16" s="68" customFormat="1" ht="11.25" customHeight="1" thickBot="1">
      <c r="B9" s="71"/>
      <c r="C9" s="71" t="s">
        <v>97</v>
      </c>
      <c r="D9" s="71" t="s">
        <v>98</v>
      </c>
      <c r="E9" s="71" t="s">
        <v>99</v>
      </c>
      <c r="F9" s="71" t="s">
        <v>100</v>
      </c>
      <c r="G9" s="71"/>
      <c r="H9" s="71" t="s">
        <v>101</v>
      </c>
      <c r="I9" s="71" t="s">
        <v>102</v>
      </c>
      <c r="J9" s="71" t="s">
        <v>103</v>
      </c>
      <c r="K9" s="71"/>
      <c r="L9" s="71" t="s">
        <v>104</v>
      </c>
      <c r="M9" s="71" t="s">
        <v>105</v>
      </c>
      <c r="O9" s="150"/>
      <c r="P9" s="16"/>
    </row>
    <row r="10" spans="2:16" s="63" customFormat="1" ht="12" thickTop="1">
      <c r="B10" s="25">
        <v>2001</v>
      </c>
      <c r="C10" s="157">
        <v>96.80243284404396</v>
      </c>
      <c r="D10" s="157">
        <v>63.47017535332768</v>
      </c>
      <c r="E10" s="157">
        <v>19.81690098366653</v>
      </c>
      <c r="F10" s="157">
        <v>83.28707633699422</v>
      </c>
      <c r="G10" s="158"/>
      <c r="H10" s="159">
        <v>13.515356507049706</v>
      </c>
      <c r="I10" s="159">
        <v>4.513021229310789</v>
      </c>
      <c r="J10" s="159">
        <v>18.028377736360493</v>
      </c>
      <c r="K10" s="158"/>
      <c r="L10" s="157">
        <v>17.03140076622227</v>
      </c>
      <c r="M10" s="157">
        <v>0.9969769701382252</v>
      </c>
      <c r="O10" s="148"/>
      <c r="P10" s="147"/>
    </row>
    <row r="11" spans="2:13" ht="11.25">
      <c r="B11" s="25">
        <v>2002</v>
      </c>
      <c r="C11" s="157">
        <v>96.97722970312681</v>
      </c>
      <c r="D11" s="157">
        <v>61.7163636339719</v>
      </c>
      <c r="E11" s="157">
        <v>20.573790334306977</v>
      </c>
      <c r="F11" s="157">
        <v>82.29015396827889</v>
      </c>
      <c r="G11" s="158"/>
      <c r="H11" s="159">
        <v>14.68707573484793</v>
      </c>
      <c r="I11" s="159">
        <v>1.5091238641591185</v>
      </c>
      <c r="J11" s="159">
        <v>16.19619959900705</v>
      </c>
      <c r="K11" s="158"/>
      <c r="L11" s="157">
        <v>16.386411884255065</v>
      </c>
      <c r="M11" s="157">
        <v>-0.19021228524801193</v>
      </c>
    </row>
    <row r="12" spans="2:13" ht="11.25">
      <c r="B12" s="9">
        <v>2003</v>
      </c>
      <c r="C12" s="157">
        <v>97.27101547665373</v>
      </c>
      <c r="D12" s="157">
        <v>61.92889446370517</v>
      </c>
      <c r="E12" s="157">
        <v>19.388593097062838</v>
      </c>
      <c r="F12" s="157">
        <v>81.31748756076801</v>
      </c>
      <c r="G12" s="158"/>
      <c r="H12" s="159">
        <v>15.95352791588575</v>
      </c>
      <c r="I12" s="159">
        <v>-0.18275166431080492</v>
      </c>
      <c r="J12" s="159">
        <v>15.770776251574947</v>
      </c>
      <c r="K12" s="158"/>
      <c r="L12" s="157">
        <v>15.277761405544927</v>
      </c>
      <c r="M12" s="157">
        <v>0.4930148460300243</v>
      </c>
    </row>
    <row r="13" spans="2:13" ht="11.25">
      <c r="B13" s="9">
        <v>2004</v>
      </c>
      <c r="C13" s="157">
        <v>97.48040094618669</v>
      </c>
      <c r="D13" s="157">
        <v>59.77914988334824</v>
      </c>
      <c r="E13" s="157">
        <v>19.226597184634443</v>
      </c>
      <c r="F13" s="157">
        <v>79.00574706798268</v>
      </c>
      <c r="G13" s="158"/>
      <c r="H13" s="159">
        <v>18.474653878204027</v>
      </c>
      <c r="I13" s="159">
        <v>-1.3573042425707962</v>
      </c>
      <c r="J13" s="159">
        <v>17.117349635633236</v>
      </c>
      <c r="K13" s="158"/>
      <c r="L13" s="157">
        <v>16.09664284171467</v>
      </c>
      <c r="M13" s="157">
        <v>1.0207067939185583</v>
      </c>
    </row>
    <row r="14" spans="2:13" ht="11.25">
      <c r="B14" s="9">
        <v>2005</v>
      </c>
      <c r="C14" s="157">
        <v>97.53398841242081</v>
      </c>
      <c r="D14" s="157">
        <v>60.27414727432649</v>
      </c>
      <c r="E14" s="157">
        <v>19.9117563719105</v>
      </c>
      <c r="F14" s="157">
        <v>80.18590364623701</v>
      </c>
      <c r="G14" s="158"/>
      <c r="H14" s="159">
        <v>17.3480847661838</v>
      </c>
      <c r="I14" s="159">
        <v>-1.142343089834415</v>
      </c>
      <c r="J14" s="159">
        <v>16.205741676349387</v>
      </c>
      <c r="K14" s="158"/>
      <c r="L14" s="157">
        <v>15.938467935886315</v>
      </c>
      <c r="M14" s="157">
        <v>0.26727374046306845</v>
      </c>
    </row>
    <row r="15" spans="2:13" ht="11.25">
      <c r="B15" s="9">
        <v>2006</v>
      </c>
      <c r="C15" s="157">
        <v>97.92280149249981</v>
      </c>
      <c r="D15" s="157">
        <v>60.30452194629334</v>
      </c>
      <c r="E15" s="157">
        <v>20.036978498240984</v>
      </c>
      <c r="F15" s="157">
        <v>80.34150044453433</v>
      </c>
      <c r="G15" s="158"/>
      <c r="H15" s="159">
        <v>17.581301047965457</v>
      </c>
      <c r="I15" s="159">
        <v>-0.8254587774591777</v>
      </c>
      <c r="J15" s="159">
        <v>16.75584227050628</v>
      </c>
      <c r="K15" s="158"/>
      <c r="L15" s="157">
        <v>16.43091916515923</v>
      </c>
      <c r="M15" s="157">
        <v>0.32492310534705177</v>
      </c>
    </row>
    <row r="16" spans="2:13" ht="11.25">
      <c r="B16" s="9">
        <v>2007</v>
      </c>
      <c r="C16" s="157">
        <v>98.2347317456118</v>
      </c>
      <c r="D16" s="157">
        <v>59.89706715091743</v>
      </c>
      <c r="E16" s="157">
        <v>20.255216935790955</v>
      </c>
      <c r="F16" s="157">
        <v>80.15228408670839</v>
      </c>
      <c r="G16" s="158"/>
      <c r="H16" s="159">
        <v>18.08244765890341</v>
      </c>
      <c r="I16" s="159">
        <v>0.24517163983544224</v>
      </c>
      <c r="J16" s="159">
        <v>18.327619298738853</v>
      </c>
      <c r="K16" s="158"/>
      <c r="L16" s="157">
        <v>17.439947655139598</v>
      </c>
      <c r="M16" s="157">
        <v>0.8876716435992545</v>
      </c>
    </row>
    <row r="17" spans="2:13" ht="11.25">
      <c r="B17" s="9">
        <v>2008</v>
      </c>
      <c r="C17" s="157">
        <v>97.89375932625032</v>
      </c>
      <c r="D17" s="157">
        <v>58.935361308029016</v>
      </c>
      <c r="E17" s="157">
        <v>20.189065195723554</v>
      </c>
      <c r="F17" s="157">
        <v>79.12442650375257</v>
      </c>
      <c r="G17" s="158"/>
      <c r="H17" s="159">
        <v>18.769336120798727</v>
      </c>
      <c r="I17" s="159">
        <v>1.9162222888320073</v>
      </c>
      <c r="J17" s="159">
        <v>20.685558409630737</v>
      </c>
      <c r="K17" s="158"/>
      <c r="L17" s="157">
        <v>19.11467666667899</v>
      </c>
      <c r="M17" s="157">
        <v>1.5708817429517439</v>
      </c>
    </row>
    <row r="18" spans="2:14" ht="11.25">
      <c r="B18" s="9">
        <v>2009</v>
      </c>
      <c r="C18" s="157">
        <v>98.19806423664217</v>
      </c>
      <c r="D18" s="157">
        <v>61.73987263231019</v>
      </c>
      <c r="E18" s="157">
        <v>21.80753457180479</v>
      </c>
      <c r="F18" s="157">
        <v>83.547407204115</v>
      </c>
      <c r="G18" s="158"/>
      <c r="H18" s="159">
        <v>14.650657032527196</v>
      </c>
      <c r="I18" s="159">
        <v>1.8578095138017063</v>
      </c>
      <c r="J18" s="159">
        <v>16.508466546328904</v>
      </c>
      <c r="K18" s="158"/>
      <c r="L18" s="157">
        <v>16.946162410224428</v>
      </c>
      <c r="M18" s="157">
        <v>-0.4376958638955225</v>
      </c>
      <c r="N18" s="63"/>
    </row>
    <row r="19" spans="2:13" ht="12" thickBot="1">
      <c r="B19" s="138">
        <v>2010</v>
      </c>
      <c r="C19" s="160">
        <v>98.27887112971555</v>
      </c>
      <c r="D19" s="160">
        <v>60.57354296828664</v>
      </c>
      <c r="E19" s="160">
        <v>21.170622273530377</v>
      </c>
      <c r="F19" s="160">
        <v>81.74416524181702</v>
      </c>
      <c r="G19" s="177"/>
      <c r="H19" s="161">
        <v>16.534705887898536</v>
      </c>
      <c r="I19" s="162">
        <v>2.7148335916155286</v>
      </c>
      <c r="J19" s="162">
        <v>19.249539479514063</v>
      </c>
      <c r="K19" s="177"/>
      <c r="L19" s="162">
        <v>18.44540995608485</v>
      </c>
      <c r="M19" s="161">
        <v>0.804129523429207</v>
      </c>
    </row>
    <row r="20" spans="2:13" ht="12" thickTop="1">
      <c r="B20" s="9" t="s">
        <v>207</v>
      </c>
      <c r="C20" s="157">
        <v>97.0914567910943</v>
      </c>
      <c r="D20" s="157">
        <v>59.70873538667776</v>
      </c>
      <c r="E20" s="157">
        <v>18.58872406661081</v>
      </c>
      <c r="F20" s="157">
        <v>78.29745945328857</v>
      </c>
      <c r="G20" s="158"/>
      <c r="H20" s="159">
        <v>18.79399733780574</v>
      </c>
      <c r="I20" s="159">
        <v>-0.5954077919874007</v>
      </c>
      <c r="J20" s="159">
        <v>18.198589545818344</v>
      </c>
      <c r="K20" s="158"/>
      <c r="L20" s="157">
        <v>16.066510092711166</v>
      </c>
      <c r="M20" s="157">
        <v>2.1320794531071785</v>
      </c>
    </row>
    <row r="21" spans="2:16" s="63" customFormat="1" ht="11.25">
      <c r="B21" s="9" t="s">
        <v>208</v>
      </c>
      <c r="C21" s="157">
        <v>97.85899105910887</v>
      </c>
      <c r="D21" s="157">
        <v>60.34358808335146</v>
      </c>
      <c r="E21" s="157">
        <v>18.529673760181144</v>
      </c>
      <c r="F21" s="157">
        <v>78.8732618435326</v>
      </c>
      <c r="G21" s="158"/>
      <c r="H21" s="159">
        <v>18.985729215576256</v>
      </c>
      <c r="I21" s="159">
        <v>-2.059356840174358</v>
      </c>
      <c r="J21" s="159">
        <v>16.9263723754019</v>
      </c>
      <c r="K21" s="158"/>
      <c r="L21" s="157">
        <v>16.425784410974778</v>
      </c>
      <c r="M21" s="157">
        <v>0.5005879644271213</v>
      </c>
      <c r="O21" s="149"/>
      <c r="P21" s="73"/>
    </row>
    <row r="22" spans="2:16" s="63" customFormat="1" ht="11.25">
      <c r="B22" s="9" t="s">
        <v>209</v>
      </c>
      <c r="C22" s="157">
        <v>97.51560375633444</v>
      </c>
      <c r="D22" s="157">
        <v>59.09806242197169</v>
      </c>
      <c r="E22" s="157">
        <v>23.682504162936073</v>
      </c>
      <c r="F22" s="157">
        <v>82.78056658490776</v>
      </c>
      <c r="G22" s="158"/>
      <c r="H22" s="159">
        <v>14.735037171426665</v>
      </c>
      <c r="I22" s="159">
        <v>-0.9016612023384795</v>
      </c>
      <c r="J22" s="159">
        <v>13.833375969088186</v>
      </c>
      <c r="K22" s="158"/>
      <c r="L22" s="157">
        <v>15.241393314761224</v>
      </c>
      <c r="M22" s="157">
        <v>-1.4080173456730378</v>
      </c>
      <c r="N22" s="163"/>
      <c r="O22" s="163"/>
      <c r="P22" s="73"/>
    </row>
    <row r="23" spans="2:16" s="63" customFormat="1" ht="11.25">
      <c r="B23" s="51" t="s">
        <v>210</v>
      </c>
      <c r="C23" s="170">
        <v>97.63663746602064</v>
      </c>
      <c r="D23" s="170">
        <v>62.654731635223285</v>
      </c>
      <c r="E23" s="170">
        <v>18.744970768790946</v>
      </c>
      <c r="F23" s="170">
        <v>81.39970240401423</v>
      </c>
      <c r="G23" s="171"/>
      <c r="H23" s="172">
        <v>16.236935062006417</v>
      </c>
      <c r="I23" s="172">
        <v>-0.21154357387857847</v>
      </c>
      <c r="J23" s="172">
        <v>16.025391488127838</v>
      </c>
      <c r="K23" s="171"/>
      <c r="L23" s="170">
        <v>16.719132511867365</v>
      </c>
      <c r="M23" s="170">
        <v>-0.6937410237395265</v>
      </c>
      <c r="O23" s="149"/>
      <c r="P23" s="73"/>
    </row>
    <row r="24" spans="2:16" s="63" customFormat="1" ht="11.25">
      <c r="B24" s="9" t="s">
        <v>211</v>
      </c>
      <c r="C24" s="163">
        <v>97.56322315782577</v>
      </c>
      <c r="D24" s="163">
        <v>60.866871808269465</v>
      </c>
      <c r="E24" s="163">
        <v>18.696626140363275</v>
      </c>
      <c r="F24" s="163">
        <v>79.56349794863273</v>
      </c>
      <c r="G24" s="163"/>
      <c r="H24" s="56">
        <v>17.999725209193027</v>
      </c>
      <c r="I24" s="56">
        <v>0.024864426835207305</v>
      </c>
      <c r="J24" s="56">
        <v>18.024589636028235</v>
      </c>
      <c r="K24" s="163"/>
      <c r="L24" s="163">
        <v>16.408691238637747</v>
      </c>
      <c r="M24" s="163">
        <v>1.6158983973904857</v>
      </c>
      <c r="O24" s="149"/>
      <c r="P24" s="73"/>
    </row>
    <row r="25" spans="2:16" s="63" customFormat="1" ht="11.25">
      <c r="B25" s="9" t="s">
        <v>212</v>
      </c>
      <c r="C25" s="163">
        <v>98.49724756281736</v>
      </c>
      <c r="D25" s="163">
        <v>59.809431505533325</v>
      </c>
      <c r="E25" s="163">
        <v>18.65157217262079</v>
      </c>
      <c r="F25" s="163">
        <v>78.46100367815411</v>
      </c>
      <c r="G25" s="163"/>
      <c r="H25" s="56">
        <v>20.03624388466324</v>
      </c>
      <c r="I25" s="56">
        <v>-2.3016918369681525</v>
      </c>
      <c r="J25" s="56">
        <v>17.734552047695086</v>
      </c>
      <c r="K25" s="163"/>
      <c r="L25" s="163">
        <v>16.830308143148304</v>
      </c>
      <c r="M25" s="163">
        <v>0.9042439045467856</v>
      </c>
      <c r="O25" s="149"/>
      <c r="P25" s="73"/>
    </row>
    <row r="26" spans="2:16" s="63" customFormat="1" ht="11.25">
      <c r="B26" s="9" t="s">
        <v>213</v>
      </c>
      <c r="C26" s="163">
        <v>97.94935508381559</v>
      </c>
      <c r="D26" s="163">
        <v>58.267266293474215</v>
      </c>
      <c r="E26" s="163">
        <v>23.64166508353214</v>
      </c>
      <c r="F26" s="163">
        <v>81.90893137700635</v>
      </c>
      <c r="G26" s="163"/>
      <c r="H26" s="56">
        <v>16.040423706809236</v>
      </c>
      <c r="I26" s="56">
        <v>-0.7241910719574568</v>
      </c>
      <c r="J26" s="56">
        <v>15.31623263485178</v>
      </c>
      <c r="K26" s="163"/>
      <c r="L26" s="163">
        <v>15.830670996914181</v>
      </c>
      <c r="M26" s="163">
        <v>-0.5144383620624016</v>
      </c>
      <c r="O26" s="149"/>
      <c r="P26" s="73"/>
    </row>
    <row r="27" spans="2:16" s="63" customFormat="1" ht="11.25">
      <c r="B27" s="51" t="s">
        <v>214</v>
      </c>
      <c r="C27" s="164">
        <v>98.11894212208989</v>
      </c>
      <c r="D27" s="164">
        <v>61.65820240209723</v>
      </c>
      <c r="E27" s="164">
        <v>19.139308118201402</v>
      </c>
      <c r="F27" s="164">
        <v>80.79751052029862</v>
      </c>
      <c r="G27" s="164"/>
      <c r="H27" s="57">
        <v>17.32143160179126</v>
      </c>
      <c r="I27" s="57">
        <v>0.2699741417101453</v>
      </c>
      <c r="J27" s="57">
        <v>17.591405743501408</v>
      </c>
      <c r="K27" s="164"/>
      <c r="L27" s="164">
        <v>16.753336600936347</v>
      </c>
      <c r="M27" s="164">
        <v>0.8380691425650573</v>
      </c>
      <c r="O27" s="149"/>
      <c r="P27" s="73"/>
    </row>
    <row r="28" spans="2:16" s="63" customFormat="1" ht="11.25">
      <c r="B28" s="9" t="s">
        <v>215</v>
      </c>
      <c r="C28" s="163">
        <v>98.16699682920394</v>
      </c>
      <c r="D28" s="163">
        <v>59.759697873516316</v>
      </c>
      <c r="E28" s="163">
        <v>19.351487419903492</v>
      </c>
      <c r="F28" s="163">
        <v>79.11118529341981</v>
      </c>
      <c r="G28" s="163"/>
      <c r="H28" s="56">
        <v>19.055811535784116</v>
      </c>
      <c r="I28" s="56">
        <v>-0.1059095875306653</v>
      </c>
      <c r="J28" s="56">
        <v>18.94990194825345</v>
      </c>
      <c r="K28" s="163"/>
      <c r="L28" s="163">
        <v>17.033747458522196</v>
      </c>
      <c r="M28" s="163">
        <v>1.9161544897312568</v>
      </c>
      <c r="O28" s="149"/>
      <c r="P28" s="73"/>
    </row>
    <row r="29" spans="2:16" s="63" customFormat="1" ht="11.25">
      <c r="B29" s="9" t="s">
        <v>216</v>
      </c>
      <c r="C29" s="163">
        <v>98.42316137057803</v>
      </c>
      <c r="D29" s="163">
        <v>59.609176037797205</v>
      </c>
      <c r="E29" s="163">
        <v>19.01409229892846</v>
      </c>
      <c r="F29" s="163">
        <v>78.62326833672569</v>
      </c>
      <c r="G29" s="163"/>
      <c r="H29" s="56">
        <v>19.799893033852356</v>
      </c>
      <c r="I29" s="56">
        <v>-0.020973788044634997</v>
      </c>
      <c r="J29" s="56">
        <v>19.77891924580772</v>
      </c>
      <c r="K29" s="163"/>
      <c r="L29" s="163">
        <v>18.281949969814765</v>
      </c>
      <c r="M29" s="163">
        <v>1.4969692759929587</v>
      </c>
      <c r="O29" s="149"/>
      <c r="P29" s="73"/>
    </row>
    <row r="30" spans="2:16" s="63" customFormat="1" ht="11.25">
      <c r="B30" s="9" t="s">
        <v>217</v>
      </c>
      <c r="C30" s="163">
        <v>98.21980726011573</v>
      </c>
      <c r="D30" s="163">
        <v>58.76540486944083</v>
      </c>
      <c r="E30" s="163">
        <v>23.24818262843684</v>
      </c>
      <c r="F30" s="163">
        <v>82.01358749787767</v>
      </c>
      <c r="G30" s="163"/>
      <c r="H30" s="56">
        <v>16.206219762238064</v>
      </c>
      <c r="I30" s="56">
        <v>0.8037976187489138</v>
      </c>
      <c r="J30" s="56">
        <v>17.010017380986977</v>
      </c>
      <c r="K30" s="163"/>
      <c r="L30" s="163">
        <v>17.61713241858849</v>
      </c>
      <c r="M30" s="163">
        <v>-0.607115037601515</v>
      </c>
      <c r="O30" s="149"/>
      <c r="P30" s="73"/>
    </row>
    <row r="31" spans="2:16" s="63" customFormat="1" ht="11.25">
      <c r="B31" s="51" t="s">
        <v>218</v>
      </c>
      <c r="C31" s="164">
        <v>97.63869701301834</v>
      </c>
      <c r="D31" s="164">
        <v>60.76532401010763</v>
      </c>
      <c r="E31" s="164">
        <v>19.07507535961345</v>
      </c>
      <c r="F31" s="164">
        <v>79.84039936972107</v>
      </c>
      <c r="G31" s="164"/>
      <c r="H31" s="57">
        <v>17.798297643297246</v>
      </c>
      <c r="I31" s="57">
        <v>2.8744375291376034</v>
      </c>
      <c r="J31" s="57">
        <v>20.67273517243485</v>
      </c>
      <c r="K31" s="164"/>
      <c r="L31" s="164">
        <v>18.45883225621256</v>
      </c>
      <c r="M31" s="164">
        <v>2.213902916222293</v>
      </c>
      <c r="O31" s="149"/>
      <c r="P31" s="73"/>
    </row>
    <row r="32" spans="2:16" s="63" customFormat="1" ht="11.25">
      <c r="B32" s="9" t="s">
        <v>219</v>
      </c>
      <c r="C32" s="163">
        <v>97.80197351096615</v>
      </c>
      <c r="D32" s="163">
        <v>58.174141073447096</v>
      </c>
      <c r="E32" s="163">
        <v>18.957936542464005</v>
      </c>
      <c r="F32" s="163">
        <v>77.1320776159111</v>
      </c>
      <c r="G32" s="163"/>
      <c r="H32" s="56">
        <v>20.669895895055042</v>
      </c>
      <c r="I32" s="56">
        <v>1.9004615681400956</v>
      </c>
      <c r="J32" s="56">
        <v>22.57035746319514</v>
      </c>
      <c r="K32" s="163"/>
      <c r="L32" s="163">
        <v>18.851801922224077</v>
      </c>
      <c r="M32" s="163">
        <v>3.718555540971065</v>
      </c>
      <c r="O32" s="149"/>
      <c r="P32" s="73"/>
    </row>
    <row r="33" spans="2:16" s="63" customFormat="1" ht="11.25">
      <c r="B33" s="9" t="s">
        <v>220</v>
      </c>
      <c r="C33" s="163">
        <v>98.01540685665309</v>
      </c>
      <c r="D33" s="163">
        <v>58.537107296444226</v>
      </c>
      <c r="E33" s="163">
        <v>18.724066160002256</v>
      </c>
      <c r="F33" s="163">
        <v>77.26117345644647</v>
      </c>
      <c r="G33" s="163"/>
      <c r="H33" s="56">
        <v>20.754246090210888</v>
      </c>
      <c r="I33" s="56">
        <v>1.4504901521173537</v>
      </c>
      <c r="J33" s="56">
        <v>22.20473624232824</v>
      </c>
      <c r="K33" s="163"/>
      <c r="L33" s="163">
        <v>20.61184210971301</v>
      </c>
      <c r="M33" s="163">
        <v>1.5928941326152322</v>
      </c>
      <c r="O33" s="149"/>
      <c r="P33" s="73"/>
    </row>
    <row r="34" spans="2:16" s="63" customFormat="1" ht="11.25">
      <c r="B34" s="9" t="s">
        <v>221</v>
      </c>
      <c r="C34" s="163">
        <v>98.08657715535568</v>
      </c>
      <c r="D34" s="163">
        <v>58.45018378393596</v>
      </c>
      <c r="E34" s="163">
        <v>23.83489355480533</v>
      </c>
      <c r="F34" s="163">
        <v>82.28507733874129</v>
      </c>
      <c r="G34" s="163"/>
      <c r="H34" s="56">
        <v>15.80149981661439</v>
      </c>
      <c r="I34" s="56">
        <v>1.549476589766826</v>
      </c>
      <c r="J34" s="56">
        <v>17.350976406381214</v>
      </c>
      <c r="K34" s="163"/>
      <c r="L34" s="163">
        <v>18.449675402033854</v>
      </c>
      <c r="M34" s="163">
        <v>-1.0986989956526418</v>
      </c>
      <c r="O34" s="149"/>
      <c r="P34" s="73"/>
    </row>
    <row r="35" spans="2:16" s="63" customFormat="1" ht="11.25">
      <c r="B35" s="51" t="s">
        <v>222</v>
      </c>
      <c r="C35" s="164">
        <v>98.44298302426074</v>
      </c>
      <c r="D35" s="164">
        <v>63.56949006417507</v>
      </c>
      <c r="E35" s="164">
        <v>21.319952652699858</v>
      </c>
      <c r="F35" s="164">
        <v>84.88944271687492</v>
      </c>
      <c r="G35" s="164"/>
      <c r="H35" s="57">
        <v>13.553540307385859</v>
      </c>
      <c r="I35" s="57">
        <v>2.0262047697908856</v>
      </c>
      <c r="J35" s="57">
        <v>15.579745077176742</v>
      </c>
      <c r="K35" s="164"/>
      <c r="L35" s="164">
        <v>16.302906534079945</v>
      </c>
      <c r="M35" s="164">
        <v>-0.7231614569032011</v>
      </c>
      <c r="O35" s="149"/>
      <c r="P35" s="73"/>
    </row>
    <row r="36" spans="2:16" s="63" customFormat="1" ht="11.25">
      <c r="B36" s="9" t="s">
        <v>223</v>
      </c>
      <c r="C36" s="163">
        <v>97.97463541835792</v>
      </c>
      <c r="D36" s="163">
        <v>62.167361209173755</v>
      </c>
      <c r="E36" s="163">
        <v>20.312864294320043</v>
      </c>
      <c r="F36" s="163">
        <v>82.48022550349381</v>
      </c>
      <c r="G36" s="163"/>
      <c r="H36" s="56">
        <v>15.494409914864116</v>
      </c>
      <c r="I36" s="56">
        <v>1.0403113570229598</v>
      </c>
      <c r="J36" s="56">
        <v>16.534721271887076</v>
      </c>
      <c r="K36" s="163"/>
      <c r="L36" s="163">
        <v>16.188028030842048</v>
      </c>
      <c r="M36" s="163">
        <v>0.3466932410450261</v>
      </c>
      <c r="O36" s="149"/>
      <c r="P36" s="73"/>
    </row>
    <row r="37" spans="2:16" s="63" customFormat="1" ht="11.25">
      <c r="B37" s="9" t="s">
        <v>224</v>
      </c>
      <c r="C37" s="163">
        <v>98.46404814214435</v>
      </c>
      <c r="D37" s="163">
        <v>62.6570855594269</v>
      </c>
      <c r="E37" s="163">
        <v>20.127614070434582</v>
      </c>
      <c r="F37" s="163">
        <v>82.78469962986149</v>
      </c>
      <c r="G37" s="163"/>
      <c r="H37" s="56">
        <v>15.679348512282862</v>
      </c>
      <c r="I37" s="56">
        <v>1.5319276609250376</v>
      </c>
      <c r="J37" s="56">
        <v>17.2112761732079</v>
      </c>
      <c r="K37" s="163"/>
      <c r="L37" s="163">
        <v>17.87952473226072</v>
      </c>
      <c r="M37" s="163">
        <v>-0.6682485590528151</v>
      </c>
      <c r="O37" s="149"/>
      <c r="P37" s="73"/>
    </row>
    <row r="38" spans="2:16" s="63" customFormat="1" ht="11.25">
      <c r="B38" s="9" t="s">
        <v>225</v>
      </c>
      <c r="C38" s="163">
        <v>97.94855285585129</v>
      </c>
      <c r="D38" s="163">
        <v>59.00564291035006</v>
      </c>
      <c r="E38" s="163">
        <v>25.08876857349757</v>
      </c>
      <c r="F38" s="163">
        <v>84.09441148384764</v>
      </c>
      <c r="G38" s="163"/>
      <c r="H38" s="163">
        <v>13.854141372003653</v>
      </c>
      <c r="I38" s="163">
        <v>2.745741724723248</v>
      </c>
      <c r="J38" s="163">
        <v>16.599883096726902</v>
      </c>
      <c r="K38" s="163"/>
      <c r="L38" s="163">
        <v>17.28505905489922</v>
      </c>
      <c r="M38" s="163">
        <v>-0.6851759581723208</v>
      </c>
      <c r="O38" s="149"/>
      <c r="P38" s="73"/>
    </row>
    <row r="39" spans="2:16" s="63" customFormat="1" ht="11.25">
      <c r="B39" s="51" t="s">
        <v>226</v>
      </c>
      <c r="C39" s="164">
        <v>98.55335810012024</v>
      </c>
      <c r="D39" s="164">
        <v>63.17119206161471</v>
      </c>
      <c r="E39" s="164">
        <v>19.95312156122995</v>
      </c>
      <c r="F39" s="164">
        <v>83.12431362284467</v>
      </c>
      <c r="G39" s="164"/>
      <c r="H39" s="164">
        <v>15.429044477275584</v>
      </c>
      <c r="I39" s="164">
        <v>3.061752253127336</v>
      </c>
      <c r="J39" s="164">
        <v>18.49079673040292</v>
      </c>
      <c r="K39" s="164"/>
      <c r="L39" s="164">
        <v>18.190599370818</v>
      </c>
      <c r="M39" s="164">
        <v>0.3001973595849206</v>
      </c>
      <c r="N39" s="163"/>
      <c r="O39" s="163"/>
      <c r="P39" s="73"/>
    </row>
    <row r="40" spans="2:16" s="63" customFormat="1" ht="11.25">
      <c r="B40" s="9" t="s">
        <v>227</v>
      </c>
      <c r="C40" s="163">
        <v>97.80566525186595</v>
      </c>
      <c r="D40" s="163">
        <v>59.91234273433703</v>
      </c>
      <c r="E40" s="163">
        <v>20.101112031219024</v>
      </c>
      <c r="F40" s="163">
        <v>80.01345476555603</v>
      </c>
      <c r="G40" s="163"/>
      <c r="H40" s="163">
        <v>17.79221048630979</v>
      </c>
      <c r="I40" s="163">
        <v>2.758176932648801</v>
      </c>
      <c r="J40" s="163">
        <v>20.55038741895859</v>
      </c>
      <c r="K40" s="163"/>
      <c r="L40" s="163">
        <v>18.199706906957918</v>
      </c>
      <c r="M40" s="163">
        <v>2.3506805120006726</v>
      </c>
      <c r="O40" s="149"/>
      <c r="P40" s="73"/>
    </row>
    <row r="41" spans="2:16" s="63" customFormat="1" ht="11.25">
      <c r="B41" s="9" t="s">
        <v>228</v>
      </c>
      <c r="C41" s="163">
        <v>98.58426020501136</v>
      </c>
      <c r="D41" s="163">
        <v>60.4045030782501</v>
      </c>
      <c r="E41" s="163">
        <v>19.696621016138998</v>
      </c>
      <c r="F41" s="163">
        <v>80.1011240943891</v>
      </c>
      <c r="G41" s="163"/>
      <c r="H41" s="163">
        <v>18.483136110622254</v>
      </c>
      <c r="I41" s="163">
        <v>2.659361582103574</v>
      </c>
      <c r="J41" s="163">
        <v>21.14249769272583</v>
      </c>
      <c r="K41" s="163"/>
      <c r="L41" s="163">
        <v>19.432420774650055</v>
      </c>
      <c r="M41" s="163">
        <v>1.7100769180757498</v>
      </c>
      <c r="O41" s="149"/>
      <c r="P41" s="73"/>
    </row>
    <row r="42" spans="2:16" s="63" customFormat="1" ht="11.25">
      <c r="B42" s="9" t="s">
        <v>229</v>
      </c>
      <c r="C42" s="163">
        <v>98.19266676992831</v>
      </c>
      <c r="D42" s="163">
        <v>59.154752774085836</v>
      </c>
      <c r="E42" s="163">
        <v>24.55956452081784</v>
      </c>
      <c r="F42" s="163">
        <v>83.71431729490368</v>
      </c>
      <c r="G42" s="163"/>
      <c r="H42" s="163">
        <v>14.478349475024723</v>
      </c>
      <c r="I42" s="163">
        <v>2.436115467677618</v>
      </c>
      <c r="J42" s="163">
        <v>16.91446494270234</v>
      </c>
      <c r="K42" s="163"/>
      <c r="L42" s="163">
        <v>17.953545197735256</v>
      </c>
      <c r="M42" s="163">
        <v>-1.039080255032922</v>
      </c>
      <c r="O42" s="149"/>
      <c r="P42" s="73"/>
    </row>
    <row r="43" spans="2:13" ht="11.25">
      <c r="B43" s="51" t="s">
        <v>257</v>
      </c>
      <c r="C43" s="164">
        <v>98.25442378576106</v>
      </c>
      <c r="D43" s="164">
        <v>63.36784747083536</v>
      </c>
      <c r="E43" s="164">
        <v>19.04434623651109</v>
      </c>
      <c r="F43" s="164">
        <v>82.41219370734645</v>
      </c>
      <c r="G43" s="164"/>
      <c r="H43" s="164">
        <v>15.842230078414621</v>
      </c>
      <c r="I43" s="164">
        <v>2.9676212826872366</v>
      </c>
      <c r="J43" s="164">
        <v>18.80985136110186</v>
      </c>
      <c r="K43" s="164"/>
      <c r="L43" s="164">
        <v>18.434482494861268</v>
      </c>
      <c r="M43" s="164">
        <v>0.37536886624053795</v>
      </c>
    </row>
    <row r="44" ht="11.25">
      <c r="B44" s="64" t="s">
        <v>141</v>
      </c>
    </row>
    <row r="45" ht="11.25">
      <c r="B45" s="154" t="s">
        <v>194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7.8515625" style="64" customWidth="1"/>
    <col min="3" max="4" width="12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57421875" style="64" customWidth="1"/>
    <col min="9" max="9" width="8.8515625" style="64" customWidth="1"/>
    <col min="10" max="10" width="13.7109375" style="64" customWidth="1"/>
    <col min="11" max="11" width="1.7109375" style="64" customWidth="1"/>
    <col min="12" max="12" width="13.00390625" style="64" customWidth="1"/>
    <col min="13" max="13" width="10.140625" style="64" customWidth="1"/>
    <col min="14" max="16384" width="9.140625" style="64" customWidth="1"/>
  </cols>
  <sheetData>
    <row r="1" spans="2:13" s="79" customFormat="1" ht="12.75">
      <c r="B1" s="80" t="s">
        <v>122</v>
      </c>
      <c r="D1" s="81"/>
      <c r="E1" s="81"/>
      <c r="F1" s="81"/>
      <c r="M1" s="181" t="str">
        <f>'Tab 1'!$K$1</f>
        <v>Carta de Conjuntura | jun 2011</v>
      </c>
    </row>
    <row r="2" spans="2:13" s="79" customFormat="1" ht="12.75">
      <c r="B2" s="80"/>
      <c r="D2" s="81"/>
      <c r="E2" s="81"/>
      <c r="F2" s="81"/>
      <c r="M2" s="78"/>
    </row>
    <row r="3" spans="2:13" ht="11.25">
      <c r="B3" s="62" t="s">
        <v>88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1.25">
      <c r="B4" s="65" t="s">
        <v>90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1.25">
      <c r="B5" s="108" t="s">
        <v>154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11.25">
      <c r="B6" s="66"/>
      <c r="C6" s="63"/>
      <c r="D6" s="91"/>
      <c r="E6" s="91"/>
      <c r="F6" s="91"/>
      <c r="G6" s="63"/>
      <c r="H6" s="91"/>
      <c r="I6" s="91"/>
      <c r="J6" s="91"/>
      <c r="K6" s="63"/>
      <c r="L6" s="91"/>
      <c r="M6" s="91"/>
    </row>
    <row r="7" spans="2:13" s="63" customFormat="1" ht="11.25">
      <c r="B7" s="66"/>
      <c r="C7" s="246" t="s">
        <v>91</v>
      </c>
      <c r="D7" s="244" t="s">
        <v>92</v>
      </c>
      <c r="E7" s="244"/>
      <c r="F7" s="244"/>
      <c r="G7" s="68"/>
      <c r="H7" s="244" t="s">
        <v>93</v>
      </c>
      <c r="I7" s="244"/>
      <c r="J7" s="244"/>
      <c r="K7" s="68"/>
      <c r="L7" s="245" t="s">
        <v>85</v>
      </c>
      <c r="M7" s="245"/>
    </row>
    <row r="8" spans="2:13" s="63" customFormat="1" ht="22.5">
      <c r="B8" s="69" t="s">
        <v>3</v>
      </c>
      <c r="C8" s="246"/>
      <c r="D8" s="70" t="s">
        <v>94</v>
      </c>
      <c r="E8" s="70" t="s">
        <v>72</v>
      </c>
      <c r="F8" s="70" t="s">
        <v>36</v>
      </c>
      <c r="G8" s="70"/>
      <c r="H8" s="70" t="s">
        <v>95</v>
      </c>
      <c r="I8" s="70" t="s">
        <v>96</v>
      </c>
      <c r="J8" s="70" t="s">
        <v>36</v>
      </c>
      <c r="K8" s="70"/>
      <c r="L8" s="70" t="s">
        <v>73</v>
      </c>
      <c r="M8" s="70" t="s">
        <v>74</v>
      </c>
    </row>
    <row r="9" spans="2:13" s="68" customFormat="1" ht="29.25" customHeight="1" thickBot="1">
      <c r="B9" s="71"/>
      <c r="C9" s="71" t="s">
        <v>97</v>
      </c>
      <c r="D9" s="71" t="s">
        <v>98</v>
      </c>
      <c r="E9" s="71" t="s">
        <v>99</v>
      </c>
      <c r="F9" s="71" t="s">
        <v>100</v>
      </c>
      <c r="G9" s="71"/>
      <c r="H9" s="71" t="s">
        <v>101</v>
      </c>
      <c r="I9" s="71" t="s">
        <v>102</v>
      </c>
      <c r="J9" s="71" t="s">
        <v>103</v>
      </c>
      <c r="K9" s="71"/>
      <c r="L9" s="71" t="s">
        <v>104</v>
      </c>
      <c r="M9" s="71" t="s">
        <v>105</v>
      </c>
    </row>
    <row r="10" spans="2:13" s="63" customFormat="1" ht="12" thickTop="1">
      <c r="B10" s="25">
        <v>2001</v>
      </c>
      <c r="C10" s="72">
        <v>1260499.323066023</v>
      </c>
      <c r="D10" s="72">
        <v>826468</v>
      </c>
      <c r="E10" s="72">
        <v>258043.001</v>
      </c>
      <c r="F10" s="72">
        <v>1084511.001</v>
      </c>
      <c r="G10" s="72"/>
      <c r="H10" s="72">
        <v>175988.3220660225</v>
      </c>
      <c r="I10" s="137">
        <v>58765.673933977494</v>
      </c>
      <c r="J10" s="72">
        <v>234753.99599999998</v>
      </c>
      <c r="K10" s="72"/>
      <c r="L10" s="72">
        <v>221772</v>
      </c>
      <c r="M10" s="72">
        <v>12981.996000000001</v>
      </c>
    </row>
    <row r="11" spans="2:13" ht="11.25">
      <c r="B11" s="25">
        <v>2002</v>
      </c>
      <c r="C11" s="72">
        <v>1433150.836513115</v>
      </c>
      <c r="D11" s="72">
        <v>912058</v>
      </c>
      <c r="E11" s="72">
        <v>304044</v>
      </c>
      <c r="F11" s="72">
        <v>1216102</v>
      </c>
      <c r="G11" s="72"/>
      <c r="H11" s="72">
        <v>217048.83651311518</v>
      </c>
      <c r="I11" s="137">
        <v>22302.16448688481</v>
      </c>
      <c r="J11" s="72">
        <v>239351.001</v>
      </c>
      <c r="K11" s="72"/>
      <c r="L11" s="72">
        <v>242162</v>
      </c>
      <c r="M11" s="72">
        <v>-2810.998999999998</v>
      </c>
    </row>
    <row r="12" spans="2:13" ht="11.25">
      <c r="B12" s="25">
        <v>2003</v>
      </c>
      <c r="C12" s="72">
        <v>1653556.6792569351</v>
      </c>
      <c r="D12" s="72">
        <v>1052759.001</v>
      </c>
      <c r="E12" s="72">
        <v>329596</v>
      </c>
      <c r="F12" s="72">
        <v>1382355.001</v>
      </c>
      <c r="G12" s="72"/>
      <c r="H12" s="72">
        <v>271201.6782569357</v>
      </c>
      <c r="I12" s="137">
        <v>-3106.683256935692</v>
      </c>
      <c r="J12" s="72">
        <v>268094.995</v>
      </c>
      <c r="K12" s="72"/>
      <c r="L12" s="72">
        <v>259713.999</v>
      </c>
      <c r="M12" s="72">
        <v>8380.996000000032</v>
      </c>
    </row>
    <row r="13" spans="2:13" ht="11.25">
      <c r="B13" s="25">
        <v>2004</v>
      </c>
      <c r="C13" s="72">
        <v>1892580.035737</v>
      </c>
      <c r="D13" s="72">
        <v>1160611</v>
      </c>
      <c r="E13" s="72">
        <v>373284</v>
      </c>
      <c r="F13" s="72">
        <v>1533895</v>
      </c>
      <c r="G13" s="72"/>
      <c r="H13" s="72">
        <v>358685.0357370002</v>
      </c>
      <c r="I13" s="137">
        <v>-26352.0347370002</v>
      </c>
      <c r="J13" s="72">
        <v>332333.00100000005</v>
      </c>
      <c r="K13" s="72"/>
      <c r="L13" s="72">
        <v>312515.99899999995</v>
      </c>
      <c r="M13" s="72">
        <v>19817.002</v>
      </c>
    </row>
    <row r="14" spans="2:13" ht="11.25">
      <c r="B14" s="25">
        <v>2005</v>
      </c>
      <c r="C14" s="72">
        <v>2094287.8403730001</v>
      </c>
      <c r="D14" s="72">
        <v>1294229.9989999998</v>
      </c>
      <c r="E14" s="72">
        <v>427552.999</v>
      </c>
      <c r="F14" s="72">
        <v>1721782.9980000001</v>
      </c>
      <c r="G14" s="72"/>
      <c r="H14" s="72">
        <v>372504.8423729999</v>
      </c>
      <c r="I14" s="137">
        <v>-24528.836372999882</v>
      </c>
      <c r="J14" s="72">
        <v>347976.00600000005</v>
      </c>
      <c r="K14" s="72"/>
      <c r="L14" s="72">
        <v>342237</v>
      </c>
      <c r="M14" s="72">
        <v>5739.0059999999985</v>
      </c>
    </row>
    <row r="15" spans="2:13" ht="11.25">
      <c r="B15" s="25">
        <v>2006</v>
      </c>
      <c r="C15" s="72">
        <v>2320265.1156750005</v>
      </c>
      <c r="D15" s="72">
        <v>1428906</v>
      </c>
      <c r="E15" s="72">
        <v>474773</v>
      </c>
      <c r="F15" s="72">
        <v>1903679</v>
      </c>
      <c r="G15" s="72"/>
      <c r="H15" s="72">
        <v>416586.11567499995</v>
      </c>
      <c r="I15" s="137">
        <v>-19559.113675</v>
      </c>
      <c r="J15" s="72">
        <v>397027.002</v>
      </c>
      <c r="K15" s="72"/>
      <c r="L15" s="72">
        <v>389328.001</v>
      </c>
      <c r="M15" s="72">
        <v>7699.001</v>
      </c>
    </row>
    <row r="16" spans="2:13" ht="11.25">
      <c r="B16" s="25">
        <v>2007</v>
      </c>
      <c r="C16" s="72">
        <v>2614364.1362808933</v>
      </c>
      <c r="D16" s="72">
        <v>1594067.0010000002</v>
      </c>
      <c r="E16" s="72">
        <v>539061</v>
      </c>
      <c r="F16" s="72">
        <v>2133128.001</v>
      </c>
      <c r="G16" s="72"/>
      <c r="H16" s="72">
        <v>481236.135280893</v>
      </c>
      <c r="I16" s="137">
        <v>6524.860719107004</v>
      </c>
      <c r="J16" s="72">
        <v>487760.99600000004</v>
      </c>
      <c r="K16" s="72"/>
      <c r="L16" s="72">
        <v>464137</v>
      </c>
      <c r="M16" s="72">
        <v>23623.996</v>
      </c>
    </row>
    <row r="17" spans="2:13" ht="11.25">
      <c r="B17" s="25">
        <v>2008</v>
      </c>
      <c r="C17" s="72">
        <v>2968005.644322413</v>
      </c>
      <c r="D17" s="72">
        <v>1786840.001</v>
      </c>
      <c r="E17" s="72">
        <v>612104.9990000001</v>
      </c>
      <c r="F17" s="72">
        <v>2398945</v>
      </c>
      <c r="G17" s="72"/>
      <c r="H17" s="72">
        <v>569060.744322413</v>
      </c>
      <c r="I17" s="137">
        <v>58097.25367758698</v>
      </c>
      <c r="J17" s="72">
        <v>627157.998</v>
      </c>
      <c r="K17" s="72"/>
      <c r="L17" s="72">
        <v>579531</v>
      </c>
      <c r="M17" s="72">
        <v>47626.99800000001</v>
      </c>
    </row>
    <row r="18" spans="2:13" ht="11.25">
      <c r="B18" s="25">
        <v>2009</v>
      </c>
      <c r="C18" s="72">
        <v>3127731.455868206</v>
      </c>
      <c r="D18" s="72">
        <v>1966492.346</v>
      </c>
      <c r="E18" s="72">
        <v>694597.316</v>
      </c>
      <c r="F18" s="72">
        <v>2661089.6620000005</v>
      </c>
      <c r="G18" s="72"/>
      <c r="H18" s="72">
        <v>466641.79386820627</v>
      </c>
      <c r="I18" s="72">
        <v>59173.562131793704</v>
      </c>
      <c r="J18" s="72">
        <v>525815.356</v>
      </c>
      <c r="K18" s="72"/>
      <c r="L18" s="72">
        <v>539756.518</v>
      </c>
      <c r="M18" s="72">
        <v>-13941.162</v>
      </c>
    </row>
    <row r="19" spans="2:13" ht="12" thickBot="1">
      <c r="B19" s="135">
        <v>2010</v>
      </c>
      <c r="C19" s="136">
        <v>3611713.509048728</v>
      </c>
      <c r="D19" s="136">
        <v>2226056.1289999997</v>
      </c>
      <c r="E19" s="136">
        <v>778012.828</v>
      </c>
      <c r="F19" s="136">
        <v>3004068.957</v>
      </c>
      <c r="G19" s="136"/>
      <c r="H19" s="136">
        <v>607644.552048728</v>
      </c>
      <c r="I19" s="136">
        <v>99769.16752244203</v>
      </c>
      <c r="J19" s="136">
        <v>707413.71957117</v>
      </c>
      <c r="K19" s="136"/>
      <c r="L19" s="136">
        <v>677862.246</v>
      </c>
      <c r="M19" s="136">
        <v>29551.473571169703</v>
      </c>
    </row>
    <row r="20" spans="2:13" ht="12" thickTop="1">
      <c r="B20" s="9" t="s">
        <v>207</v>
      </c>
      <c r="C20" s="72">
        <v>1996117.498133</v>
      </c>
      <c r="D20" s="72">
        <v>1231646.598</v>
      </c>
      <c r="E20" s="72">
        <v>399761.602</v>
      </c>
      <c r="F20" s="72">
        <v>1631408.2</v>
      </c>
      <c r="G20" s="74"/>
      <c r="H20" s="137">
        <v>364709.29813300003</v>
      </c>
      <c r="I20" s="137">
        <v>-24770.328133000003</v>
      </c>
      <c r="J20" s="137">
        <v>339938.97</v>
      </c>
      <c r="K20" s="74"/>
      <c r="L20" s="72">
        <v>330164.602</v>
      </c>
      <c r="M20" s="72">
        <v>9774.368</v>
      </c>
    </row>
    <row r="21" spans="2:13" s="63" customFormat="1" ht="11.25">
      <c r="B21" s="9" t="s">
        <v>208</v>
      </c>
      <c r="C21" s="72">
        <v>2041572.3237299998</v>
      </c>
      <c r="D21" s="72">
        <v>1262579.784</v>
      </c>
      <c r="E21" s="72">
        <v>410394.058</v>
      </c>
      <c r="F21" s="72">
        <v>1672973.8420000002</v>
      </c>
      <c r="G21" s="74"/>
      <c r="H21" s="137">
        <v>368598.48173</v>
      </c>
      <c r="I21" s="137">
        <v>-22486.93772999999</v>
      </c>
      <c r="J21" s="137">
        <v>346111.544</v>
      </c>
      <c r="K21" s="74"/>
      <c r="L21" s="72">
        <v>335664.406</v>
      </c>
      <c r="M21" s="72">
        <v>10447.137999999999</v>
      </c>
    </row>
    <row r="22" spans="2:13" s="63" customFormat="1" ht="11.25">
      <c r="B22" s="9" t="s">
        <v>209</v>
      </c>
      <c r="C22" s="72">
        <v>2094287.8403730001</v>
      </c>
      <c r="D22" s="72">
        <v>1294229.9989999998</v>
      </c>
      <c r="E22" s="72">
        <v>427552.999</v>
      </c>
      <c r="F22" s="72">
        <v>1721782.9980000001</v>
      </c>
      <c r="G22" s="74"/>
      <c r="H22" s="137">
        <v>372504.8423729999</v>
      </c>
      <c r="I22" s="137">
        <v>-24528.836372999882</v>
      </c>
      <c r="J22" s="137">
        <v>347976.00600000005</v>
      </c>
      <c r="K22" s="74"/>
      <c r="L22" s="72">
        <v>342237</v>
      </c>
      <c r="M22" s="72">
        <v>5739.0059999999985</v>
      </c>
    </row>
    <row r="23" spans="2:13" s="63" customFormat="1" ht="11.25">
      <c r="B23" s="51" t="s">
        <v>210</v>
      </c>
      <c r="C23" s="167">
        <v>2144591.076943</v>
      </c>
      <c r="D23" s="167">
        <v>1328984.329</v>
      </c>
      <c r="E23" s="167">
        <v>438624.139</v>
      </c>
      <c r="F23" s="167">
        <v>1767608.468</v>
      </c>
      <c r="G23" s="168"/>
      <c r="H23" s="169">
        <v>376982.6089429999</v>
      </c>
      <c r="I23" s="169">
        <v>-20706.03094299989</v>
      </c>
      <c r="J23" s="169">
        <v>356276.578</v>
      </c>
      <c r="K23" s="168"/>
      <c r="L23" s="167">
        <v>354057.841</v>
      </c>
      <c r="M23" s="167">
        <v>2218.736999999999</v>
      </c>
    </row>
    <row r="24" spans="2:13" s="63" customFormat="1" ht="11.25">
      <c r="B24" s="9" t="s">
        <v>211</v>
      </c>
      <c r="C24" s="134">
        <v>2189015.4845000003</v>
      </c>
      <c r="D24" s="134">
        <v>1361316.8769999999</v>
      </c>
      <c r="E24" s="134">
        <v>447230.971</v>
      </c>
      <c r="F24" s="134">
        <v>1808547.848</v>
      </c>
      <c r="G24" s="134"/>
      <c r="H24" s="49">
        <v>380467.6364999999</v>
      </c>
      <c r="I24" s="49">
        <v>-17379.74249999989</v>
      </c>
      <c r="J24" s="49">
        <v>363087.89400000003</v>
      </c>
      <c r="K24" s="134"/>
      <c r="L24" s="134">
        <v>362934.341</v>
      </c>
      <c r="M24" s="134">
        <v>153.5530000000017</v>
      </c>
    </row>
    <row r="25" spans="2:13" s="63" customFormat="1" ht="11.25">
      <c r="B25" s="9" t="s">
        <v>212</v>
      </c>
      <c r="C25" s="134">
        <v>2252563.226305</v>
      </c>
      <c r="D25" s="134">
        <v>1394901.992</v>
      </c>
      <c r="E25" s="134">
        <v>459270.08700000006</v>
      </c>
      <c r="F25" s="134">
        <v>1854172.0790000001</v>
      </c>
      <c r="G25" s="134"/>
      <c r="H25" s="49">
        <v>398391.1473049999</v>
      </c>
      <c r="I25" s="49">
        <v>-20098.974304999894</v>
      </c>
      <c r="J25" s="49">
        <v>378292.173</v>
      </c>
      <c r="K25" s="134"/>
      <c r="L25" s="134">
        <v>375396.326</v>
      </c>
      <c r="M25" s="134">
        <v>2895.8470000000007</v>
      </c>
    </row>
    <row r="26" spans="2:13" s="63" customFormat="1" ht="11.25">
      <c r="B26" s="9" t="s">
        <v>213</v>
      </c>
      <c r="C26" s="134">
        <v>2320265.1156750005</v>
      </c>
      <c r="D26" s="134">
        <v>1428906</v>
      </c>
      <c r="E26" s="134">
        <v>474773</v>
      </c>
      <c r="F26" s="134">
        <v>1903679</v>
      </c>
      <c r="G26" s="134"/>
      <c r="H26" s="49">
        <v>416586.11567499995</v>
      </c>
      <c r="I26" s="49">
        <v>-19559.113675</v>
      </c>
      <c r="J26" s="49">
        <v>397027.002</v>
      </c>
      <c r="K26" s="134"/>
      <c r="L26" s="134">
        <v>389328.001</v>
      </c>
      <c r="M26" s="134">
        <v>7699.001</v>
      </c>
    </row>
    <row r="27" spans="2:13" s="63" customFormat="1" ht="11.25">
      <c r="B27" s="51" t="s">
        <v>214</v>
      </c>
      <c r="C27" s="133">
        <v>2393030.5470409603</v>
      </c>
      <c r="D27" s="133">
        <v>1467537.8530000001</v>
      </c>
      <c r="E27" s="133">
        <v>490605.8</v>
      </c>
      <c r="F27" s="133">
        <v>1958143.653</v>
      </c>
      <c r="G27" s="133"/>
      <c r="H27" s="125">
        <v>434886.89404096</v>
      </c>
      <c r="I27" s="125">
        <v>-16737.70104095999</v>
      </c>
      <c r="J27" s="125">
        <v>418149.19299999997</v>
      </c>
      <c r="K27" s="133"/>
      <c r="L27" s="133">
        <v>401489.529</v>
      </c>
      <c r="M27" s="133">
        <v>16659.664</v>
      </c>
    </row>
    <row r="28" spans="2:13" s="63" customFormat="1" ht="11.25">
      <c r="B28" s="9" t="s">
        <v>215</v>
      </c>
      <c r="C28" s="134">
        <v>2479021.9090696424</v>
      </c>
      <c r="D28" s="134">
        <v>1511369.177</v>
      </c>
      <c r="E28" s="134">
        <v>510651.552</v>
      </c>
      <c r="F28" s="134">
        <v>2022020.7289999998</v>
      </c>
      <c r="G28" s="134"/>
      <c r="H28" s="49">
        <v>457001.180069642</v>
      </c>
      <c r="I28" s="49">
        <v>-17581.920069641987</v>
      </c>
      <c r="J28" s="49">
        <v>439419.26</v>
      </c>
      <c r="K28" s="134"/>
      <c r="L28" s="134">
        <v>419415.211</v>
      </c>
      <c r="M28" s="134">
        <v>20004.049</v>
      </c>
    </row>
    <row r="29" spans="2:13" s="63" customFormat="1" ht="11.25">
      <c r="B29" s="9" t="s">
        <v>216</v>
      </c>
      <c r="C29" s="134">
        <v>2547087.5807338553</v>
      </c>
      <c r="D29" s="134">
        <v>1551654.5019999999</v>
      </c>
      <c r="E29" s="134">
        <v>526075.963</v>
      </c>
      <c r="F29" s="134">
        <v>2077730.465</v>
      </c>
      <c r="G29" s="134"/>
      <c r="H29" s="49">
        <v>469357.115733855</v>
      </c>
      <c r="I29" s="49">
        <v>-3827.475733854997</v>
      </c>
      <c r="J29" s="49">
        <v>465529.64</v>
      </c>
      <c r="K29" s="134"/>
      <c r="L29" s="134">
        <v>440905.16799999995</v>
      </c>
      <c r="M29" s="134">
        <v>24624.472</v>
      </c>
    </row>
    <row r="30" spans="2:13" s="63" customFormat="1" ht="11.25">
      <c r="B30" s="9" t="s">
        <v>217</v>
      </c>
      <c r="C30" s="134">
        <v>2614364.1362808933</v>
      </c>
      <c r="D30" s="134">
        <v>1594067.0010000002</v>
      </c>
      <c r="E30" s="134">
        <v>539061</v>
      </c>
      <c r="F30" s="134">
        <v>2133128.001</v>
      </c>
      <c r="G30" s="134"/>
      <c r="H30" s="49">
        <v>481236.135280893</v>
      </c>
      <c r="I30" s="49">
        <v>6524.860719107004</v>
      </c>
      <c r="J30" s="49">
        <v>487760.99600000004</v>
      </c>
      <c r="K30" s="134"/>
      <c r="L30" s="134">
        <v>464137</v>
      </c>
      <c r="M30" s="134">
        <v>23623.996</v>
      </c>
    </row>
    <row r="31" spans="2:13" s="63" customFormat="1" ht="11.25">
      <c r="B31" s="51" t="s">
        <v>218</v>
      </c>
      <c r="C31" s="133">
        <v>2688704.663504933</v>
      </c>
      <c r="D31" s="133">
        <v>1636665.727</v>
      </c>
      <c r="E31" s="133">
        <v>553767.125</v>
      </c>
      <c r="F31" s="133">
        <v>2190432.852</v>
      </c>
      <c r="G31" s="133"/>
      <c r="H31" s="125">
        <v>498271.811504933</v>
      </c>
      <c r="I31" s="125">
        <v>24879.17649506699</v>
      </c>
      <c r="J31" s="125">
        <v>523150.988</v>
      </c>
      <c r="K31" s="133"/>
      <c r="L31" s="133">
        <v>489280.51800000004</v>
      </c>
      <c r="M31" s="133">
        <v>33870.47</v>
      </c>
    </row>
    <row r="32" spans="2:13" s="63" customFormat="1" ht="11.25">
      <c r="B32" s="9" t="s">
        <v>219</v>
      </c>
      <c r="C32" s="134">
        <v>2783477.530611897</v>
      </c>
      <c r="D32" s="134">
        <v>1683985.425</v>
      </c>
      <c r="E32" s="134">
        <v>570002.498</v>
      </c>
      <c r="F32" s="134">
        <v>2253987.923</v>
      </c>
      <c r="G32" s="134"/>
      <c r="H32" s="49">
        <v>529489.6076118969</v>
      </c>
      <c r="I32" s="49">
        <v>40040.55538810296</v>
      </c>
      <c r="J32" s="49">
        <v>569530.163</v>
      </c>
      <c r="K32" s="134"/>
      <c r="L32" s="134">
        <v>520040.975</v>
      </c>
      <c r="M32" s="134">
        <v>49489.188</v>
      </c>
    </row>
    <row r="33" spans="2:13" s="63" customFormat="1" ht="11.25">
      <c r="B33" s="9" t="s">
        <v>220</v>
      </c>
      <c r="C33" s="134">
        <v>2893151.656071651</v>
      </c>
      <c r="D33" s="134">
        <v>1743906.564</v>
      </c>
      <c r="E33" s="134">
        <v>589525.4110000001</v>
      </c>
      <c r="F33" s="134">
        <v>2333431.9749999996</v>
      </c>
      <c r="G33" s="134"/>
      <c r="H33" s="49">
        <v>559719.781071651</v>
      </c>
      <c r="I33" s="49">
        <v>51611.95592834898</v>
      </c>
      <c r="J33" s="49">
        <v>611331.737</v>
      </c>
      <c r="K33" s="134"/>
      <c r="L33" s="134">
        <v>559369.6780000001</v>
      </c>
      <c r="M33" s="134">
        <v>51962.05900000001</v>
      </c>
    </row>
    <row r="34" spans="2:13" s="63" customFormat="1" ht="11.25">
      <c r="B34" s="9" t="s">
        <v>221</v>
      </c>
      <c r="C34" s="134">
        <v>2968005.644322413</v>
      </c>
      <c r="D34" s="134">
        <v>1786840.001</v>
      </c>
      <c r="E34" s="134">
        <v>612104.9990000001</v>
      </c>
      <c r="F34" s="134">
        <v>2398945</v>
      </c>
      <c r="G34" s="134"/>
      <c r="H34" s="49">
        <v>569060.744322413</v>
      </c>
      <c r="I34" s="49">
        <v>58097.25367758698</v>
      </c>
      <c r="J34" s="49">
        <v>627157.998</v>
      </c>
      <c r="K34" s="134"/>
      <c r="L34" s="134">
        <v>579531</v>
      </c>
      <c r="M34" s="134">
        <v>47626.99800000001</v>
      </c>
    </row>
    <row r="35" spans="2:13" s="63" customFormat="1" ht="11.25">
      <c r="B35" s="51" t="s">
        <v>222</v>
      </c>
      <c r="C35" s="133">
        <v>2998159.6818898506</v>
      </c>
      <c r="D35" s="133">
        <v>1822225.993</v>
      </c>
      <c r="E35" s="133">
        <v>633058.254</v>
      </c>
      <c r="F35" s="133">
        <v>2455284.247</v>
      </c>
      <c r="G35" s="133"/>
      <c r="H35" s="125">
        <v>542875.5348898513</v>
      </c>
      <c r="I35" s="125">
        <v>52694.500110148685</v>
      </c>
      <c r="J35" s="125">
        <v>595570.0349999999</v>
      </c>
      <c r="K35" s="133"/>
      <c r="L35" s="133">
        <v>568580.5869999999</v>
      </c>
      <c r="M35" s="133">
        <v>26989.448000000004</v>
      </c>
    </row>
    <row r="36" spans="2:13" s="63" customFormat="1" ht="11.25">
      <c r="B36" s="9" t="s">
        <v>223</v>
      </c>
      <c r="C36" s="134">
        <v>3015411.428184336</v>
      </c>
      <c r="D36" s="134">
        <v>1862723.722</v>
      </c>
      <c r="E36" s="134">
        <v>646672.377</v>
      </c>
      <c r="F36" s="134">
        <v>2509396.0990000004</v>
      </c>
      <c r="G36" s="134"/>
      <c r="H36" s="49">
        <v>506015.4291843363</v>
      </c>
      <c r="I36" s="49">
        <v>46318.78681566371</v>
      </c>
      <c r="J36" s="49">
        <v>552334.216</v>
      </c>
      <c r="K36" s="134"/>
      <c r="L36" s="134">
        <v>550945.1140000001</v>
      </c>
      <c r="M36" s="134">
        <v>1389.1019999999985</v>
      </c>
    </row>
    <row r="37" spans="2:13" s="63" customFormat="1" ht="11.25">
      <c r="B37" s="9" t="s">
        <v>224</v>
      </c>
      <c r="C37" s="134">
        <v>3040954.584684484</v>
      </c>
      <c r="D37" s="134">
        <v>1909194.576</v>
      </c>
      <c r="E37" s="134">
        <v>662231.377</v>
      </c>
      <c r="F37" s="134">
        <v>2571425.953</v>
      </c>
      <c r="G37" s="134"/>
      <c r="H37" s="49">
        <v>469528.6316844843</v>
      </c>
      <c r="I37" s="49">
        <v>47302.9343155157</v>
      </c>
      <c r="J37" s="49">
        <v>516831.566</v>
      </c>
      <c r="K37" s="134"/>
      <c r="L37" s="134">
        <v>533410.122</v>
      </c>
      <c r="M37" s="134">
        <v>-16578.556</v>
      </c>
    </row>
    <row r="38" spans="2:13" s="63" customFormat="1" ht="11.25">
      <c r="B38" s="9" t="s">
        <v>225</v>
      </c>
      <c r="C38" s="134">
        <v>3127731.455868206</v>
      </c>
      <c r="D38" s="134">
        <v>1966492.346</v>
      </c>
      <c r="E38" s="134">
        <v>694597.316</v>
      </c>
      <c r="F38" s="134">
        <v>2661089.6620000005</v>
      </c>
      <c r="G38" s="134"/>
      <c r="H38" s="134">
        <v>466641.79386820627</v>
      </c>
      <c r="I38" s="134">
        <v>59173.562131793704</v>
      </c>
      <c r="J38" s="134">
        <v>525815.356</v>
      </c>
      <c r="K38" s="134"/>
      <c r="L38" s="134">
        <v>539756.518</v>
      </c>
      <c r="M38" s="134">
        <v>-13941.162</v>
      </c>
    </row>
    <row r="39" spans="2:14" s="63" customFormat="1" ht="11.25">
      <c r="B39" s="51" t="s">
        <v>226</v>
      </c>
      <c r="C39" s="133">
        <v>3240659.9973907676</v>
      </c>
      <c r="D39" s="133">
        <v>2035493.832</v>
      </c>
      <c r="E39" s="133">
        <v>707438.4959999999</v>
      </c>
      <c r="F39" s="133">
        <v>2742932.328</v>
      </c>
      <c r="G39" s="133"/>
      <c r="H39" s="133">
        <v>497727.669390768</v>
      </c>
      <c r="I39" s="133">
        <v>70128.21560923202</v>
      </c>
      <c r="J39" s="133">
        <v>567855.885</v>
      </c>
      <c r="K39" s="133"/>
      <c r="L39" s="133">
        <v>574072.377</v>
      </c>
      <c r="M39" s="133">
        <v>-6216.492</v>
      </c>
      <c r="N39" s="134"/>
    </row>
    <row r="40" spans="2:13" s="63" customFormat="1" ht="11.25">
      <c r="B40" s="9" t="s">
        <v>227</v>
      </c>
      <c r="C40" s="134">
        <v>3367491.3387453286</v>
      </c>
      <c r="D40" s="134">
        <v>2096465.2770000002</v>
      </c>
      <c r="E40" s="134">
        <v>732129.196</v>
      </c>
      <c r="F40" s="134">
        <v>2828594.4729999998</v>
      </c>
      <c r="G40" s="134"/>
      <c r="H40" s="134">
        <v>538896.865745328</v>
      </c>
      <c r="I40" s="134">
        <v>87092.78225467203</v>
      </c>
      <c r="J40" s="134">
        <v>625989.648</v>
      </c>
      <c r="K40" s="134"/>
      <c r="L40" s="134">
        <v>613551.8080000001</v>
      </c>
      <c r="M40" s="134">
        <v>12437.84</v>
      </c>
    </row>
    <row r="41" spans="2:13" s="63" customFormat="1" ht="11.25">
      <c r="B41" s="9" t="s">
        <v>228</v>
      </c>
      <c r="C41" s="134">
        <v>3493513.267253782</v>
      </c>
      <c r="D41" s="134">
        <v>2154830.168</v>
      </c>
      <c r="E41" s="134">
        <v>753620.436</v>
      </c>
      <c r="F41" s="134">
        <v>2908450.604</v>
      </c>
      <c r="G41" s="134"/>
      <c r="H41" s="134">
        <v>585062.663253781</v>
      </c>
      <c r="I41" s="134">
        <v>99602.42912634205</v>
      </c>
      <c r="J41" s="134">
        <v>684665.0923801231</v>
      </c>
      <c r="K41" s="134"/>
      <c r="L41" s="134">
        <v>650784.826</v>
      </c>
      <c r="M41" s="134">
        <v>33880.266380122805</v>
      </c>
    </row>
    <row r="42" spans="2:13" s="63" customFormat="1" ht="11.25">
      <c r="B42" s="9" t="s">
        <v>229</v>
      </c>
      <c r="C42" s="134">
        <v>3611713.509048728</v>
      </c>
      <c r="D42" s="134">
        <v>2226056.1289999997</v>
      </c>
      <c r="E42" s="134">
        <v>778012.828</v>
      </c>
      <c r="F42" s="134">
        <v>3004068.957</v>
      </c>
      <c r="G42" s="134"/>
      <c r="H42" s="134">
        <v>607644.552048728</v>
      </c>
      <c r="I42" s="134">
        <v>99769.16752244203</v>
      </c>
      <c r="J42" s="134">
        <v>707413.71957117</v>
      </c>
      <c r="K42" s="134"/>
      <c r="L42" s="134">
        <v>677862.246</v>
      </c>
      <c r="M42" s="134">
        <v>29551.473571169703</v>
      </c>
    </row>
    <row r="43" spans="2:13" s="63" customFormat="1" ht="11.25">
      <c r="B43" s="51" t="s">
        <v>257</v>
      </c>
      <c r="C43" s="133">
        <v>3711755.247028728</v>
      </c>
      <c r="D43" s="133">
        <v>2293829.502</v>
      </c>
      <c r="E43" s="133">
        <v>790297.1259999999</v>
      </c>
      <c r="F43" s="133">
        <v>3084126.6279999996</v>
      </c>
      <c r="G43" s="133"/>
      <c r="H43" s="133">
        <v>627628.619028728</v>
      </c>
      <c r="I43" s="133">
        <v>102079.96750517303</v>
      </c>
      <c r="J43" s="133">
        <v>729708.586533901</v>
      </c>
      <c r="K43" s="133"/>
      <c r="L43" s="133">
        <v>699137.517</v>
      </c>
      <c r="M43" s="133">
        <v>30571.06953390023</v>
      </c>
    </row>
    <row r="44" ht="11.25">
      <c r="B44" s="64" t="s">
        <v>141</v>
      </c>
    </row>
    <row r="45" ht="11.25">
      <c r="B45" s="154" t="s">
        <v>194</v>
      </c>
    </row>
    <row r="46" spans="3:13" ht="11.25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3:13" ht="11.25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24" customWidth="1"/>
    <col min="2" max="2" width="3.28125" style="24" customWidth="1"/>
    <col min="3" max="3" width="49.00390625" style="24" customWidth="1"/>
    <col min="4" max="24" width="7.140625" style="24" customWidth="1"/>
    <col min="25" max="16384" width="9.140625" style="24" customWidth="1"/>
  </cols>
  <sheetData>
    <row r="1" spans="1:24" s="79" customFormat="1" ht="12.75">
      <c r="A1" s="24"/>
      <c r="B1" s="80" t="s">
        <v>122</v>
      </c>
      <c r="X1" s="181" t="str">
        <f>'Tab 1'!$K$1</f>
        <v>Carta de Conjuntura | jun 2011</v>
      </c>
    </row>
    <row r="3" ht="14.25" customHeight="1">
      <c r="B3" s="31" t="s">
        <v>239</v>
      </c>
    </row>
    <row r="4" ht="14.25" customHeight="1">
      <c r="B4" s="96" t="s">
        <v>106</v>
      </c>
    </row>
    <row r="5" s="5" customFormat="1" ht="14.25" customHeight="1">
      <c r="B5" s="48" t="s">
        <v>155</v>
      </c>
    </row>
    <row r="6" spans="2:24" s="5" customFormat="1" ht="14.25" customHeight="1" thickBot="1">
      <c r="B6" s="88"/>
      <c r="C6" s="88"/>
      <c r="D6" s="109" t="s">
        <v>210</v>
      </c>
      <c r="E6" s="109" t="s">
        <v>211</v>
      </c>
      <c r="F6" s="109" t="s">
        <v>212</v>
      </c>
      <c r="G6" s="109" t="s">
        <v>213</v>
      </c>
      <c r="H6" s="109" t="s">
        <v>214</v>
      </c>
      <c r="I6" s="109" t="s">
        <v>215</v>
      </c>
      <c r="J6" s="109" t="s">
        <v>216</v>
      </c>
      <c r="K6" s="109" t="s">
        <v>217</v>
      </c>
      <c r="L6" s="109" t="s">
        <v>218</v>
      </c>
      <c r="M6" s="109" t="s">
        <v>219</v>
      </c>
      <c r="N6" s="109" t="s">
        <v>220</v>
      </c>
      <c r="O6" s="109" t="s">
        <v>221</v>
      </c>
      <c r="P6" s="109" t="s">
        <v>222</v>
      </c>
      <c r="Q6" s="109" t="s">
        <v>223</v>
      </c>
      <c r="R6" s="109" t="s">
        <v>224</v>
      </c>
      <c r="S6" s="109" t="s">
        <v>225</v>
      </c>
      <c r="T6" s="109" t="s">
        <v>226</v>
      </c>
      <c r="U6" s="109" t="s">
        <v>227</v>
      </c>
      <c r="V6" s="109" t="s">
        <v>228</v>
      </c>
      <c r="W6" s="109" t="s">
        <v>229</v>
      </c>
      <c r="X6" s="109" t="s">
        <v>257</v>
      </c>
    </row>
    <row r="7" spans="2:24" ht="14.25" customHeight="1" thickTop="1">
      <c r="B7" s="23" t="s">
        <v>107</v>
      </c>
      <c r="D7" s="110">
        <v>16.101112886049656</v>
      </c>
      <c r="E7" s="110">
        <v>16.18859174515858</v>
      </c>
      <c r="F7" s="110">
        <v>16.30092158774406</v>
      </c>
      <c r="G7" s="110">
        <v>16.43091916515923</v>
      </c>
      <c r="H7" s="110">
        <v>16.448009301293187</v>
      </c>
      <c r="I7" s="110">
        <v>16.610461291020524</v>
      </c>
      <c r="J7" s="110">
        <v>16.993073339892064</v>
      </c>
      <c r="K7" s="110">
        <v>17.439947655139598</v>
      </c>
      <c r="L7" s="110">
        <v>17.853572474833165</v>
      </c>
      <c r="M7" s="110">
        <v>18.312006761891247</v>
      </c>
      <c r="N7" s="110">
        <v>18.9322486660264</v>
      </c>
      <c r="O7" s="110">
        <v>19.11467666667899</v>
      </c>
      <c r="P7" s="110">
        <v>18.60048991862845</v>
      </c>
      <c r="Q7" s="110">
        <v>17.928156338202818</v>
      </c>
      <c r="R7" s="110">
        <v>17.232221492949034</v>
      </c>
      <c r="S7" s="110">
        <v>16.946162410224428</v>
      </c>
      <c r="T7" s="110">
        <v>17.401914485731208</v>
      </c>
      <c r="U7" s="110">
        <v>17.888208837847987</v>
      </c>
      <c r="V7" s="110">
        <v>18.297090911594307</v>
      </c>
      <c r="W7" s="110">
        <v>18.44540995608485</v>
      </c>
      <c r="X7" s="110">
        <v>18.499006776373985</v>
      </c>
    </row>
    <row r="8" spans="2:24" ht="14.25" customHeight="1">
      <c r="B8" s="23" t="s">
        <v>108</v>
      </c>
      <c r="D8" s="110">
        <v>0.10089914913494358</v>
      </c>
      <c r="E8" s="110">
        <v>0.006849191568356886</v>
      </c>
      <c r="F8" s="110">
        <v>0.1257470348207507</v>
      </c>
      <c r="G8" s="110">
        <v>0.32492310534705177</v>
      </c>
      <c r="H8" s="110">
        <v>0.6825042464019512</v>
      </c>
      <c r="I8" s="110">
        <v>0.7922375556812549</v>
      </c>
      <c r="J8" s="110">
        <v>0.9490599997959621</v>
      </c>
      <c r="K8" s="110">
        <v>0.8876716435992545</v>
      </c>
      <c r="L8" s="110">
        <v>1.2359145084572167</v>
      </c>
      <c r="M8" s="110">
        <v>1.7426441162573914</v>
      </c>
      <c r="N8" s="110">
        <v>1.7586913643659015</v>
      </c>
      <c r="O8" s="110">
        <v>1.5708817429517439</v>
      </c>
      <c r="P8" s="110">
        <v>0.882930171925386</v>
      </c>
      <c r="Q8" s="110">
        <v>0.04520239347418949</v>
      </c>
      <c r="R8" s="110">
        <v>-0.5355829168634697</v>
      </c>
      <c r="S8" s="110">
        <v>-0.4376958638955225</v>
      </c>
      <c r="T8" s="110">
        <v>-0.18844115571377193</v>
      </c>
      <c r="U8" s="110">
        <v>0.36262737149613156</v>
      </c>
      <c r="V8" s="110">
        <v>0.9525580334691749</v>
      </c>
      <c r="W8" s="110">
        <v>0.804129523429207</v>
      </c>
      <c r="X8" s="110">
        <v>0.8089029821991667</v>
      </c>
    </row>
    <row r="9" spans="2:24" ht="14.25" customHeight="1">
      <c r="B9" s="51" t="s">
        <v>109</v>
      </c>
      <c r="C9" s="27"/>
      <c r="D9" s="111">
        <v>16.202012035184598</v>
      </c>
      <c r="E9" s="111">
        <v>16.195440936726936</v>
      </c>
      <c r="F9" s="111">
        <v>16.42666862256481</v>
      </c>
      <c r="G9" s="111">
        <v>16.75584227050628</v>
      </c>
      <c r="H9" s="111">
        <v>17.130513547695138</v>
      </c>
      <c r="I9" s="111">
        <v>17.402698846701778</v>
      </c>
      <c r="J9" s="111">
        <v>17.942133339688027</v>
      </c>
      <c r="K9" s="111">
        <v>18.327619298738853</v>
      </c>
      <c r="L9" s="111">
        <v>19.08948698329038</v>
      </c>
      <c r="M9" s="111">
        <v>20.05465087814864</v>
      </c>
      <c r="N9" s="111">
        <v>20.6909400303923</v>
      </c>
      <c r="O9" s="111">
        <v>20.685558409630733</v>
      </c>
      <c r="P9" s="111">
        <v>19.48342009055384</v>
      </c>
      <c r="Q9" s="111">
        <v>17.973358731677006</v>
      </c>
      <c r="R9" s="111">
        <v>16.696638576085565</v>
      </c>
      <c r="S9" s="111">
        <v>16.508466546328904</v>
      </c>
      <c r="T9" s="111">
        <v>17.213473330017436</v>
      </c>
      <c r="U9" s="111">
        <v>18.25083620934412</v>
      </c>
      <c r="V9" s="111">
        <v>19.24964894506348</v>
      </c>
      <c r="W9" s="111">
        <v>19.249539479514056</v>
      </c>
      <c r="X9" s="111">
        <v>19.307909758573153</v>
      </c>
    </row>
    <row r="10" spans="2:24" ht="14.25" customHeight="1">
      <c r="B10" s="23" t="s">
        <v>110</v>
      </c>
      <c r="D10" s="110">
        <v>-0.9416262063103932</v>
      </c>
      <c r="E10" s="110">
        <v>-0.775218887232498</v>
      </c>
      <c r="F10" s="110">
        <v>-0.8727624152077768</v>
      </c>
      <c r="G10" s="110">
        <v>-0.8254587774591777</v>
      </c>
      <c r="H10" s="110">
        <v>-0.6857012263549582</v>
      </c>
      <c r="I10" s="110">
        <v>-0.6963119006635291</v>
      </c>
      <c r="J10" s="110">
        <v>-0.14751602061524297</v>
      </c>
      <c r="K10" s="110">
        <v>0.24517163983544224</v>
      </c>
      <c r="L10" s="110">
        <v>0.9078272367853489</v>
      </c>
      <c r="M10" s="110">
        <v>1.4099329788711794</v>
      </c>
      <c r="N10" s="110">
        <v>1.7468418868702036</v>
      </c>
      <c r="O10" s="110">
        <v>1.9162222888320073</v>
      </c>
      <c r="P10" s="110">
        <v>1.723842741866223</v>
      </c>
      <c r="Q10" s="110">
        <v>1.507247147357598</v>
      </c>
      <c r="R10" s="110">
        <v>1.528157430412215</v>
      </c>
      <c r="S10" s="110">
        <v>1.8578095138017063</v>
      </c>
      <c r="T10" s="110">
        <v>2.1258037487297115</v>
      </c>
      <c r="U10" s="110">
        <v>2.5392050955227474</v>
      </c>
      <c r="V10" s="110">
        <v>2.8003644644601917</v>
      </c>
      <c r="W10" s="110">
        <v>2.7148335916155286</v>
      </c>
      <c r="X10" s="110">
        <v>2.701010837915357</v>
      </c>
    </row>
    <row r="11" spans="2:24" ht="18" customHeight="1">
      <c r="B11" s="23" t="s">
        <v>111</v>
      </c>
      <c r="D11" s="110">
        <v>0.9416262063103993</v>
      </c>
      <c r="E11" s="110">
        <v>0.7752188872325019</v>
      </c>
      <c r="F11" s="110">
        <v>0.8727624152077817</v>
      </c>
      <c r="G11" s="110">
        <v>0.8254587774591773</v>
      </c>
      <c r="H11" s="110">
        <v>0.6857012263549644</v>
      </c>
      <c r="I11" s="110">
        <v>0.6963119006635261</v>
      </c>
      <c r="J11" s="110">
        <v>0.14751602061524904</v>
      </c>
      <c r="K11" s="110">
        <v>-0.24517163983543822</v>
      </c>
      <c r="L11" s="110">
        <v>-0.9078272367853508</v>
      </c>
      <c r="M11" s="110">
        <v>-1.4099329788711734</v>
      </c>
      <c r="N11" s="110">
        <v>-1.746845271438492</v>
      </c>
      <c r="O11" s="110">
        <v>-1.9162255871329932</v>
      </c>
      <c r="P11" s="110">
        <v>-1.7238460132564812</v>
      </c>
      <c r="Q11" s="110">
        <v>-1.5072504014306147</v>
      </c>
      <c r="R11" s="110">
        <v>-1.5281574304122068</v>
      </c>
      <c r="S11" s="110">
        <v>-1.857809513801705</v>
      </c>
      <c r="T11" s="110">
        <v>-2.1258037487297097</v>
      </c>
      <c r="U11" s="110">
        <v>-2.5392050955227408</v>
      </c>
      <c r="V11" s="110">
        <v>-2.8003644644601833</v>
      </c>
      <c r="W11" s="110">
        <v>-2.7148335916155366</v>
      </c>
      <c r="X11" s="110">
        <v>-2.7010108379153652</v>
      </c>
    </row>
    <row r="12" spans="3:24" ht="22.5">
      <c r="C12" s="43" t="s">
        <v>118</v>
      </c>
      <c r="D12" s="110">
        <v>0.4054723335128989</v>
      </c>
      <c r="E12" s="110">
        <v>0.4087150548361032</v>
      </c>
      <c r="F12" s="110">
        <v>0.4166699627794297</v>
      </c>
      <c r="G12" s="110">
        <v>0.41172138667176356</v>
      </c>
      <c r="H12" s="110">
        <v>0.40176362359198364</v>
      </c>
      <c r="I12" s="110">
        <v>0.37761001962006124</v>
      </c>
      <c r="J12" s="110">
        <v>0.34742557513276745</v>
      </c>
      <c r="K12" s="110">
        <v>0.3270716506326182</v>
      </c>
      <c r="L12" s="110">
        <v>0.30510104859545345</v>
      </c>
      <c r="M12" s="110">
        <v>0.2779289534126149</v>
      </c>
      <c r="N12" s="110">
        <v>0.25427199969743114</v>
      </c>
      <c r="O12" s="110">
        <v>0.29541271387947754</v>
      </c>
      <c r="P12" s="110">
        <v>0.3088390011189368</v>
      </c>
      <c r="Q12" s="110">
        <v>0.3158453538914809</v>
      </c>
      <c r="R12" s="110">
        <v>0.32017647099802443</v>
      </c>
      <c r="S12" s="110">
        <v>0.24807416112731356</v>
      </c>
      <c r="T12" s="110">
        <v>0.2144987698144482</v>
      </c>
      <c r="U12" s="110">
        <v>0.19548072871447073</v>
      </c>
      <c r="V12" s="110">
        <v>0.17018670436574568</v>
      </c>
      <c r="W12" s="110">
        <v>0.15756999736820848</v>
      </c>
      <c r="X12" s="110">
        <v>0.15573281013029217</v>
      </c>
    </row>
    <row r="13" spans="3:24" ht="22.5">
      <c r="C13" s="43" t="s">
        <v>112</v>
      </c>
      <c r="D13" s="110">
        <v>-2.878178694861234</v>
      </c>
      <c r="E13" s="110">
        <v>-2.768249551460092</v>
      </c>
      <c r="F13" s="110">
        <v>-2.603095400961305</v>
      </c>
      <c r="G13" s="110">
        <v>-2.4889198941719632</v>
      </c>
      <c r="H13" s="110">
        <v>-2.3653620416009327</v>
      </c>
      <c r="I13" s="110">
        <v>-2.1987734390052487</v>
      </c>
      <c r="J13" s="110">
        <v>-2.1792724122316334</v>
      </c>
      <c r="K13" s="110">
        <v>-2.092339905020812</v>
      </c>
      <c r="L13" s="110">
        <v>-2.1957715181128306</v>
      </c>
      <c r="M13" s="110">
        <v>-2.264384228138958</v>
      </c>
      <c r="N13" s="110">
        <v>-2.33357887754616</v>
      </c>
      <c r="O13" s="110">
        <v>-2.401653387629168</v>
      </c>
      <c r="P13" s="110">
        <v>-2.2273353189848213</v>
      </c>
      <c r="Q13" s="110">
        <v>-2.1921554712506004</v>
      </c>
      <c r="R13" s="110">
        <v>-2.0798154579727024</v>
      </c>
      <c r="S13" s="110">
        <v>-2.050009924485132</v>
      </c>
      <c r="T13" s="110">
        <v>-1.9800419115565397</v>
      </c>
      <c r="U13" s="110">
        <v>-2.015689647207756</v>
      </c>
      <c r="V13" s="110">
        <v>-1.9485821155038459</v>
      </c>
      <c r="W13" s="110">
        <v>-1.8786988676526526</v>
      </c>
      <c r="X13" s="110">
        <v>-1.9436017237275682</v>
      </c>
    </row>
    <row r="14" spans="3:24" ht="15" customHeight="1">
      <c r="C14" s="43" t="s">
        <v>113</v>
      </c>
      <c r="D14" s="110">
        <v>3.414332567658734</v>
      </c>
      <c r="E14" s="110">
        <v>3.134753383856491</v>
      </c>
      <c r="F14" s="110">
        <v>3.0591878533896573</v>
      </c>
      <c r="G14" s="110">
        <v>2.902657284959377</v>
      </c>
      <c r="H14" s="110">
        <v>2.6492996443639134</v>
      </c>
      <c r="I14" s="110">
        <v>2.5174753200487134</v>
      </c>
      <c r="J14" s="110">
        <v>1.979362857714115</v>
      </c>
      <c r="K14" s="110">
        <v>1.5200966145527557</v>
      </c>
      <c r="L14" s="110">
        <v>0.9828432327320262</v>
      </c>
      <c r="M14" s="110">
        <v>0.5765222958551699</v>
      </c>
      <c r="N14" s="110">
        <v>0.3324616064102366</v>
      </c>
      <c r="O14" s="110">
        <v>0.1900150866166973</v>
      </c>
      <c r="P14" s="110">
        <v>0.19465030460940336</v>
      </c>
      <c r="Q14" s="110">
        <v>0.36905971592850473</v>
      </c>
      <c r="R14" s="110">
        <v>0.2314815565624713</v>
      </c>
      <c r="S14" s="110">
        <v>-0.05587375044388639</v>
      </c>
      <c r="T14" s="110">
        <v>-0.36026060698761825</v>
      </c>
      <c r="U14" s="110">
        <v>-0.7189961770294557</v>
      </c>
      <c r="V14" s="110">
        <v>-1.0219690533220829</v>
      </c>
      <c r="W14" s="110">
        <v>-0.9937047213310923</v>
      </c>
      <c r="X14" s="110">
        <v>-0.913141924318089</v>
      </c>
    </row>
    <row r="15" spans="2:24" ht="14.25" customHeight="1">
      <c r="B15" s="51" t="s">
        <v>114</v>
      </c>
      <c r="C15" s="27"/>
      <c r="D15" s="111">
        <v>17.143638241494994</v>
      </c>
      <c r="E15" s="111">
        <v>16.970659823959434</v>
      </c>
      <c r="F15" s="111">
        <v>17.299431037772585</v>
      </c>
      <c r="G15" s="111">
        <v>17.581301047965457</v>
      </c>
      <c r="H15" s="111">
        <v>17.8162147740501</v>
      </c>
      <c r="I15" s="111">
        <v>18.099010747365305</v>
      </c>
      <c r="J15" s="111">
        <v>18.08964936030327</v>
      </c>
      <c r="K15" s="111">
        <v>18.08244765890341</v>
      </c>
      <c r="L15" s="111">
        <v>18.18165974650503</v>
      </c>
      <c r="M15" s="111">
        <v>18.644717899277456</v>
      </c>
      <c r="N15" s="111">
        <v>18.944098143522094</v>
      </c>
      <c r="O15" s="111">
        <v>18.769336120798727</v>
      </c>
      <c r="P15" s="111">
        <v>17.759577348687618</v>
      </c>
      <c r="Q15" s="111">
        <v>16.46611158431941</v>
      </c>
      <c r="R15" s="111">
        <v>15.168481145673352</v>
      </c>
      <c r="S15" s="111">
        <v>14.650657032527196</v>
      </c>
      <c r="T15" s="111">
        <v>15.087669581287726</v>
      </c>
      <c r="U15" s="111">
        <v>15.711631113821369</v>
      </c>
      <c r="V15" s="111">
        <v>16.449284480603296</v>
      </c>
      <c r="W15" s="111">
        <v>16.534705887898536</v>
      </c>
      <c r="X15" s="111">
        <v>16.606898920657816</v>
      </c>
    </row>
    <row r="16" spans="2:24" ht="14.25" customHeight="1">
      <c r="B16" s="9" t="s">
        <v>115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2:24" ht="14.25" customHeight="1">
      <c r="B17" s="23" t="s">
        <v>129</v>
      </c>
      <c r="D17" s="110">
        <v>60.436810676422645</v>
      </c>
      <c r="E17" s="110">
        <v>60.7211847102318</v>
      </c>
      <c r="F17" s="110">
        <v>60.57115219124439</v>
      </c>
      <c r="G17" s="110">
        <v>60.30452194629334</v>
      </c>
      <c r="H17" s="110">
        <v>60.121309555108816</v>
      </c>
      <c r="I17" s="110">
        <v>59.8560532679394</v>
      </c>
      <c r="J17" s="110">
        <v>59.8028344060138</v>
      </c>
      <c r="K17" s="110">
        <v>59.89706715091743</v>
      </c>
      <c r="L17" s="110">
        <v>59.721017083435164</v>
      </c>
      <c r="M17" s="110">
        <v>59.29754379359493</v>
      </c>
      <c r="N17" s="110">
        <v>59.02370832471845</v>
      </c>
      <c r="O17" s="110">
        <v>58.935361308029016</v>
      </c>
      <c r="P17" s="110">
        <v>59.61212357090064</v>
      </c>
      <c r="Q17" s="110">
        <v>60.61439017116875</v>
      </c>
      <c r="R17" s="110">
        <v>61.677989317887224</v>
      </c>
      <c r="S17" s="110">
        <v>61.73987263231019</v>
      </c>
      <c r="T17" s="110">
        <v>61.702132030465776</v>
      </c>
      <c r="U17" s="110">
        <v>61.12280692076915</v>
      </c>
      <c r="V17" s="110">
        <v>60.58396248308044</v>
      </c>
      <c r="W17" s="110">
        <v>60.57354296828664</v>
      </c>
      <c r="X17" s="110">
        <v>60.69416455209992</v>
      </c>
    </row>
    <row r="18" spans="2:24" ht="14.25" customHeight="1">
      <c r="B18" s="23" t="s">
        <v>130</v>
      </c>
      <c r="D18" s="110">
        <v>19.946844720734024</v>
      </c>
      <c r="E18" s="110">
        <v>19.94862096918477</v>
      </c>
      <c r="F18" s="110">
        <v>19.942991332801142</v>
      </c>
      <c r="G18" s="110">
        <v>20.036978498240984</v>
      </c>
      <c r="H18" s="110">
        <v>20.09887725283213</v>
      </c>
      <c r="I18" s="110">
        <v>20.223772565310117</v>
      </c>
      <c r="J18" s="110">
        <v>20.27566939658404</v>
      </c>
      <c r="K18" s="110">
        <v>20.255216935790955</v>
      </c>
      <c r="L18" s="110">
        <v>20.206652700542424</v>
      </c>
      <c r="M18" s="110">
        <v>20.07128303240125</v>
      </c>
      <c r="N18" s="110">
        <v>19.952890038479016</v>
      </c>
      <c r="O18" s="110">
        <v>20.189065195723554</v>
      </c>
      <c r="P18" s="110">
        <v>20.7098060339361</v>
      </c>
      <c r="Q18" s="110">
        <v>21.04319138122574</v>
      </c>
      <c r="R18" s="110">
        <v>21.393890549464743</v>
      </c>
      <c r="S18" s="110">
        <v>21.80753457180479</v>
      </c>
      <c r="T18" s="110">
        <v>21.444655246504396</v>
      </c>
      <c r="U18" s="110">
        <v>21.34535304691619</v>
      </c>
      <c r="V18" s="110">
        <v>21.188357625178153</v>
      </c>
      <c r="W18" s="110">
        <v>21.170622273530377</v>
      </c>
      <c r="X18" s="110">
        <v>20.911067613645002</v>
      </c>
    </row>
    <row r="19" spans="2:24" ht="14.25" customHeight="1">
      <c r="B19" s="23" t="s">
        <v>116</v>
      </c>
      <c r="D19" s="110">
        <v>80.38365539715667</v>
      </c>
      <c r="E19" s="110">
        <v>80.66980567941658</v>
      </c>
      <c r="F19" s="110">
        <v>80.51414352404552</v>
      </c>
      <c r="G19" s="110">
        <v>80.34150044453433</v>
      </c>
      <c r="H19" s="110">
        <v>80.22018680794093</v>
      </c>
      <c r="I19" s="110">
        <v>80.07982583324952</v>
      </c>
      <c r="J19" s="110">
        <v>80.07850380259785</v>
      </c>
      <c r="K19" s="110">
        <v>80.15228408670839</v>
      </c>
      <c r="L19" s="110">
        <v>79.92766978397759</v>
      </c>
      <c r="M19" s="110">
        <v>79.36882682599618</v>
      </c>
      <c r="N19" s="110">
        <v>78.97659836319745</v>
      </c>
      <c r="O19" s="110">
        <v>79.12442650375257</v>
      </c>
      <c r="P19" s="110">
        <v>80.32192960483674</v>
      </c>
      <c r="Q19" s="110">
        <v>81.65758155239449</v>
      </c>
      <c r="R19" s="110">
        <v>83.07187986735197</v>
      </c>
      <c r="S19" s="110">
        <v>83.547407204115</v>
      </c>
      <c r="T19" s="110">
        <v>83.14678727697019</v>
      </c>
      <c r="U19" s="110">
        <v>82.46815996768532</v>
      </c>
      <c r="V19" s="110">
        <v>81.77232010825858</v>
      </c>
      <c r="W19" s="110">
        <v>81.74416524181702</v>
      </c>
      <c r="X19" s="110">
        <v>81.60523216574491</v>
      </c>
    </row>
    <row r="20" spans="2:24" ht="14.25" customHeight="1">
      <c r="B20" s="23" t="s">
        <v>119</v>
      </c>
      <c r="D20" s="110">
        <v>2.472706361348335</v>
      </c>
      <c r="E20" s="110">
        <v>2.359534496623989</v>
      </c>
      <c r="F20" s="110">
        <v>2.1864254381818755</v>
      </c>
      <c r="G20" s="110">
        <v>2.0771985075001997</v>
      </c>
      <c r="H20" s="110">
        <v>1.963598418008949</v>
      </c>
      <c r="I20" s="110">
        <v>1.8211634193851873</v>
      </c>
      <c r="J20" s="110">
        <v>1.8318468370988659</v>
      </c>
      <c r="K20" s="110">
        <v>1.765268254388194</v>
      </c>
      <c r="L20" s="110">
        <v>1.890670469517377</v>
      </c>
      <c r="M20" s="110">
        <v>1.9864552747263433</v>
      </c>
      <c r="N20" s="110">
        <v>2.0793068778487287</v>
      </c>
      <c r="O20" s="110">
        <v>2.1062406737496904</v>
      </c>
      <c r="P20" s="110">
        <v>1.9184963178658845</v>
      </c>
      <c r="Q20" s="110">
        <v>1.8763101173591195</v>
      </c>
      <c r="R20" s="110">
        <v>1.759638986974678</v>
      </c>
      <c r="S20" s="110">
        <v>1.8019357633578186</v>
      </c>
      <c r="T20" s="110">
        <v>1.7655431417420915</v>
      </c>
      <c r="U20" s="110">
        <v>1.8202089184932853</v>
      </c>
      <c r="V20" s="110">
        <v>1.7783954111381002</v>
      </c>
      <c r="W20" s="110">
        <v>1.721128870284444</v>
      </c>
      <c r="X20" s="110">
        <v>1.787868913597276</v>
      </c>
    </row>
    <row r="21" spans="2:24" ht="14.25" customHeight="1">
      <c r="B21" s="51" t="s">
        <v>117</v>
      </c>
      <c r="C21" s="27"/>
      <c r="D21" s="111">
        <v>97.52729363865167</v>
      </c>
      <c r="E21" s="111">
        <v>97.64046550337602</v>
      </c>
      <c r="F21" s="111">
        <v>97.81357456181811</v>
      </c>
      <c r="G21" s="111">
        <v>97.92280149249981</v>
      </c>
      <c r="H21" s="111">
        <v>98.03640158199104</v>
      </c>
      <c r="I21" s="111">
        <v>98.17883658061484</v>
      </c>
      <c r="J21" s="111">
        <v>98.16815316290113</v>
      </c>
      <c r="K21" s="111">
        <v>98.2347317456118</v>
      </c>
      <c r="L21" s="111">
        <v>98.10932953048263</v>
      </c>
      <c r="M21" s="111">
        <v>98.01354472527365</v>
      </c>
      <c r="N21" s="111">
        <v>97.92069312215128</v>
      </c>
      <c r="O21" s="111">
        <v>97.89375932625032</v>
      </c>
      <c r="P21" s="111">
        <v>98.08150368213407</v>
      </c>
      <c r="Q21" s="111">
        <v>98.12368988264086</v>
      </c>
      <c r="R21" s="111">
        <v>98.2403610130253</v>
      </c>
      <c r="S21" s="111">
        <v>98.19806423664217</v>
      </c>
      <c r="T21" s="111">
        <v>98.23445685825789</v>
      </c>
      <c r="U21" s="111">
        <v>98.17979108150674</v>
      </c>
      <c r="V21" s="111">
        <v>98.22160458886192</v>
      </c>
      <c r="W21" s="111">
        <v>98.27887112971555</v>
      </c>
      <c r="X21" s="111">
        <v>98.21213108640275</v>
      </c>
    </row>
    <row r="22" ht="14.25" customHeight="1">
      <c r="B22" s="59" t="s">
        <v>141</v>
      </c>
    </row>
    <row r="23" s="23" customFormat="1" ht="11.25">
      <c r="C23" s="112" t="s">
        <v>120</v>
      </c>
    </row>
    <row r="24" ht="14.25" customHeight="1">
      <c r="C24" s="113" t="s">
        <v>121</v>
      </c>
    </row>
    <row r="26" ht="14.25" customHeight="1">
      <c r="C26" s="11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2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6" customFormat="1" ht="12.75">
      <c r="B1" s="75" t="s">
        <v>122</v>
      </c>
      <c r="D1" s="77"/>
      <c r="E1" s="77"/>
      <c r="F1" s="77"/>
      <c r="G1" s="77"/>
      <c r="K1" s="78" t="s">
        <v>246</v>
      </c>
    </row>
    <row r="2" spans="2:11" s="76" customFormat="1" ht="12.75">
      <c r="B2" s="75"/>
      <c r="D2" s="77"/>
      <c r="E2" s="77"/>
      <c r="F2" s="77"/>
      <c r="G2" s="77"/>
      <c r="K2" s="78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95">
        <v>2008</v>
      </c>
      <c r="C8" s="15" t="s">
        <v>251</v>
      </c>
      <c r="D8" s="16">
        <v>130.59</v>
      </c>
      <c r="E8" s="16">
        <v>129.35</v>
      </c>
      <c r="F8" s="16">
        <v>145.65</v>
      </c>
      <c r="G8" s="16">
        <v>190.93</v>
      </c>
      <c r="H8" s="16">
        <v>124.75</v>
      </c>
      <c r="I8" s="16">
        <v>125.15</v>
      </c>
      <c r="J8" s="16">
        <v>185.21</v>
      </c>
      <c r="K8" s="16">
        <v>114.37</v>
      </c>
    </row>
    <row r="9" spans="2:11" ht="11.25">
      <c r="B9" s="95"/>
      <c r="C9" s="15">
        <v>39630</v>
      </c>
      <c r="D9" s="16">
        <v>130.99</v>
      </c>
      <c r="E9" s="16">
        <v>129.66</v>
      </c>
      <c r="F9" s="16">
        <v>147.68</v>
      </c>
      <c r="G9" s="16">
        <v>193.01</v>
      </c>
      <c r="H9" s="16">
        <v>126.05</v>
      </c>
      <c r="I9" s="16">
        <v>124.73</v>
      </c>
      <c r="J9" s="16">
        <v>173.65</v>
      </c>
      <c r="K9" s="16">
        <v>114.09</v>
      </c>
    </row>
    <row r="10" spans="2:11" s="8" customFormat="1" ht="11.25">
      <c r="B10" s="95"/>
      <c r="C10" s="15">
        <v>39661</v>
      </c>
      <c r="D10" s="16">
        <v>128.75</v>
      </c>
      <c r="E10" s="16">
        <v>127.35</v>
      </c>
      <c r="F10" s="16">
        <v>148.54</v>
      </c>
      <c r="G10" s="16">
        <v>191.64</v>
      </c>
      <c r="H10" s="16">
        <v>122.74</v>
      </c>
      <c r="I10" s="16">
        <v>123.99</v>
      </c>
      <c r="J10" s="16">
        <v>175.16</v>
      </c>
      <c r="K10" s="16">
        <v>113.17</v>
      </c>
    </row>
    <row r="11" spans="2:11" s="8" customFormat="1" ht="11.25">
      <c r="B11" s="95"/>
      <c r="C11" s="15">
        <v>39692</v>
      </c>
      <c r="D11" s="16">
        <v>130.76</v>
      </c>
      <c r="E11" s="16">
        <v>129.49</v>
      </c>
      <c r="F11" s="16">
        <v>148.53</v>
      </c>
      <c r="G11" s="16">
        <v>195.78</v>
      </c>
      <c r="H11" s="16">
        <v>122.12</v>
      </c>
      <c r="I11" s="16">
        <v>127.54</v>
      </c>
      <c r="J11" s="16">
        <v>177.07</v>
      </c>
      <c r="K11" s="16">
        <v>115.98</v>
      </c>
    </row>
    <row r="12" spans="2:11" s="8" customFormat="1" ht="11.25">
      <c r="B12" s="95"/>
      <c r="C12" s="15">
        <v>39722</v>
      </c>
      <c r="D12" s="16">
        <v>127.79</v>
      </c>
      <c r="E12" s="16">
        <v>123.98</v>
      </c>
      <c r="F12" s="16">
        <v>147.61</v>
      </c>
      <c r="G12" s="16">
        <v>191.79</v>
      </c>
      <c r="H12" s="16">
        <v>117.69</v>
      </c>
      <c r="I12" s="16">
        <v>122.29</v>
      </c>
      <c r="J12" s="16">
        <v>170.11</v>
      </c>
      <c r="K12" s="16">
        <v>112.31</v>
      </c>
    </row>
    <row r="13" spans="2:11" s="8" customFormat="1" ht="11.25">
      <c r="B13" s="95"/>
      <c r="C13" s="15">
        <v>39753</v>
      </c>
      <c r="D13" s="16">
        <v>118.22</v>
      </c>
      <c r="E13" s="16">
        <v>118.35</v>
      </c>
      <c r="F13" s="16">
        <v>133.19</v>
      </c>
      <c r="G13" s="16">
        <v>184.38</v>
      </c>
      <c r="H13" s="16">
        <v>112.71</v>
      </c>
      <c r="I13" s="16">
        <v>116.35</v>
      </c>
      <c r="J13" s="16">
        <v>135.75</v>
      </c>
      <c r="K13" s="16">
        <v>111.69</v>
      </c>
    </row>
    <row r="14" spans="2:11" s="8" customFormat="1" ht="11.25">
      <c r="B14" s="17"/>
      <c r="C14" s="18">
        <v>39783</v>
      </c>
      <c r="D14" s="19">
        <v>103.81</v>
      </c>
      <c r="E14" s="19">
        <v>104.53</v>
      </c>
      <c r="F14" s="19">
        <v>114.74</v>
      </c>
      <c r="G14" s="19">
        <v>141.01</v>
      </c>
      <c r="H14" s="19">
        <v>98.93</v>
      </c>
      <c r="I14" s="19">
        <v>107.08</v>
      </c>
      <c r="J14" s="19">
        <v>92.83</v>
      </c>
      <c r="K14" s="19">
        <v>106.57</v>
      </c>
    </row>
    <row r="15" spans="2:11" s="8" customFormat="1" ht="11.25">
      <c r="B15" s="95">
        <v>2009</v>
      </c>
      <c r="C15" s="15">
        <v>39814</v>
      </c>
      <c r="D15" s="16">
        <v>106.91</v>
      </c>
      <c r="E15" s="16">
        <v>107.22</v>
      </c>
      <c r="F15" s="16">
        <v>118.86</v>
      </c>
      <c r="G15" s="16">
        <v>149.91</v>
      </c>
      <c r="H15" s="16">
        <v>100.96</v>
      </c>
      <c r="I15" s="16">
        <v>110.23</v>
      </c>
      <c r="J15" s="16">
        <v>125.79</v>
      </c>
      <c r="K15" s="16">
        <v>106.41</v>
      </c>
    </row>
    <row r="16" spans="2:11" s="8" customFormat="1" ht="11.25">
      <c r="B16" s="95"/>
      <c r="C16" s="15">
        <v>39845</v>
      </c>
      <c r="D16" s="16">
        <v>109.58</v>
      </c>
      <c r="E16" s="16">
        <v>109.57</v>
      </c>
      <c r="F16" s="16">
        <v>120.03</v>
      </c>
      <c r="G16" s="16">
        <v>140.78</v>
      </c>
      <c r="H16" s="16">
        <v>103.26</v>
      </c>
      <c r="I16" s="16">
        <v>113.36</v>
      </c>
      <c r="J16" s="16">
        <v>139.66</v>
      </c>
      <c r="K16" s="16">
        <v>108.13</v>
      </c>
    </row>
    <row r="17" spans="2:11" s="8" customFormat="1" ht="11.25">
      <c r="B17" s="95"/>
      <c r="C17" s="15">
        <v>39873</v>
      </c>
      <c r="D17" s="16">
        <v>110.3</v>
      </c>
      <c r="E17" s="16">
        <v>109.66</v>
      </c>
      <c r="F17" s="16">
        <v>124.06</v>
      </c>
      <c r="G17" s="16">
        <v>133.36</v>
      </c>
      <c r="H17" s="16">
        <v>103.89</v>
      </c>
      <c r="I17" s="16">
        <v>115.31</v>
      </c>
      <c r="J17" s="16">
        <v>142.54</v>
      </c>
      <c r="K17" s="16">
        <v>108.92</v>
      </c>
    </row>
    <row r="18" spans="2:11" s="8" customFormat="1" ht="11.25">
      <c r="B18" s="95"/>
      <c r="C18" s="15">
        <v>39904</v>
      </c>
      <c r="D18" s="16">
        <v>111.52</v>
      </c>
      <c r="E18" s="16">
        <v>111.11</v>
      </c>
      <c r="F18" s="16">
        <v>125.18</v>
      </c>
      <c r="G18" s="16">
        <v>136.55</v>
      </c>
      <c r="H18" s="16">
        <v>105.11</v>
      </c>
      <c r="I18" s="16">
        <v>116.16</v>
      </c>
      <c r="J18" s="16">
        <v>146.27</v>
      </c>
      <c r="K18" s="16">
        <v>109.85</v>
      </c>
    </row>
    <row r="19" spans="2:11" s="8" customFormat="1" ht="11.25">
      <c r="B19" s="95"/>
      <c r="C19" s="15">
        <v>39934</v>
      </c>
      <c r="D19" s="16">
        <v>113.26</v>
      </c>
      <c r="E19" s="16">
        <v>112.65</v>
      </c>
      <c r="F19" s="16">
        <v>124.79</v>
      </c>
      <c r="G19" s="16">
        <v>138.55</v>
      </c>
      <c r="H19" s="16">
        <v>106.34</v>
      </c>
      <c r="I19" s="16">
        <v>118.62</v>
      </c>
      <c r="J19" s="16">
        <v>151.43</v>
      </c>
      <c r="K19" s="16">
        <v>111.45</v>
      </c>
    </row>
    <row r="20" spans="2:11" s="8" customFormat="1" ht="11.25">
      <c r="B20" s="95"/>
      <c r="C20" s="15">
        <v>39965</v>
      </c>
      <c r="D20" s="16">
        <v>114.74</v>
      </c>
      <c r="E20" s="16">
        <v>113.49</v>
      </c>
      <c r="F20" s="16">
        <v>132.68</v>
      </c>
      <c r="G20" s="16">
        <v>143.61</v>
      </c>
      <c r="H20" s="16">
        <v>108.15</v>
      </c>
      <c r="I20" s="16">
        <v>117.31</v>
      </c>
      <c r="J20" s="16">
        <v>156.93</v>
      </c>
      <c r="K20" s="16">
        <v>109.14</v>
      </c>
    </row>
    <row r="21" spans="2:11" s="8" customFormat="1" ht="11.25">
      <c r="B21" s="95"/>
      <c r="C21" s="15">
        <v>39995</v>
      </c>
      <c r="D21" s="16">
        <v>117.2</v>
      </c>
      <c r="E21" s="16">
        <v>115.93</v>
      </c>
      <c r="F21" s="16">
        <v>132.06</v>
      </c>
      <c r="G21" s="16">
        <v>146.99</v>
      </c>
      <c r="H21" s="16">
        <v>109.92</v>
      </c>
      <c r="I21" s="16">
        <v>119.72</v>
      </c>
      <c r="J21" s="16">
        <v>163.25</v>
      </c>
      <c r="K21" s="16">
        <v>110.34</v>
      </c>
    </row>
    <row r="22" spans="2:11" s="8" customFormat="1" ht="11.25">
      <c r="B22" s="95"/>
      <c r="C22" s="15">
        <v>40026</v>
      </c>
      <c r="D22" s="16">
        <v>118.69</v>
      </c>
      <c r="E22" s="16">
        <v>117.63</v>
      </c>
      <c r="F22" s="16">
        <v>132.87</v>
      </c>
      <c r="G22" s="16">
        <v>147.64</v>
      </c>
      <c r="H22" s="16">
        <v>111.88</v>
      </c>
      <c r="I22" s="16">
        <v>121.35</v>
      </c>
      <c r="J22" s="16">
        <v>167.82</v>
      </c>
      <c r="K22" s="16">
        <v>111.6</v>
      </c>
    </row>
    <row r="23" spans="2:11" s="8" customFormat="1" ht="11.25">
      <c r="B23" s="95"/>
      <c r="C23" s="15">
        <v>40057</v>
      </c>
      <c r="D23" s="16">
        <v>120.57</v>
      </c>
      <c r="E23" s="16">
        <v>119.96</v>
      </c>
      <c r="F23" s="16">
        <v>134.7</v>
      </c>
      <c r="G23" s="16">
        <v>157.6</v>
      </c>
      <c r="H23" s="16">
        <v>114.2</v>
      </c>
      <c r="I23" s="16">
        <v>121.54</v>
      </c>
      <c r="J23" s="16">
        <v>168.1</v>
      </c>
      <c r="K23" s="16">
        <v>110.75</v>
      </c>
    </row>
    <row r="24" spans="2:11" s="8" customFormat="1" ht="11.25">
      <c r="B24" s="95"/>
      <c r="C24" s="15">
        <v>40087</v>
      </c>
      <c r="D24" s="16">
        <v>124.26</v>
      </c>
      <c r="E24" s="16">
        <v>121.78</v>
      </c>
      <c r="F24" s="16">
        <v>136.88</v>
      </c>
      <c r="G24" s="16">
        <v>165.07</v>
      </c>
      <c r="H24" s="16">
        <v>115.58</v>
      </c>
      <c r="I24" s="16">
        <v>123.93</v>
      </c>
      <c r="J24" s="16">
        <v>178.1</v>
      </c>
      <c r="K24" s="16">
        <v>112.78</v>
      </c>
    </row>
    <row r="25" spans="2:11" s="8" customFormat="1" ht="11.25">
      <c r="B25" s="165"/>
      <c r="C25" s="15">
        <v>40118</v>
      </c>
      <c r="D25" s="16">
        <v>123.54</v>
      </c>
      <c r="E25" s="16">
        <v>123.18</v>
      </c>
      <c r="F25" s="16">
        <v>136.14</v>
      </c>
      <c r="G25" s="16">
        <v>171.58</v>
      </c>
      <c r="H25" s="16">
        <v>117.61</v>
      </c>
      <c r="I25" s="16">
        <v>123.51</v>
      </c>
      <c r="J25" s="16">
        <v>170.01</v>
      </c>
      <c r="K25" s="16">
        <v>112.78</v>
      </c>
    </row>
    <row r="26" spans="2:11" s="8" customFormat="1" ht="11.25">
      <c r="B26" s="166"/>
      <c r="C26" s="18">
        <v>40148</v>
      </c>
      <c r="D26" s="19">
        <v>124.05</v>
      </c>
      <c r="E26" s="19">
        <v>124.18</v>
      </c>
      <c r="F26" s="19">
        <v>137.54</v>
      </c>
      <c r="G26" s="19">
        <v>174.36</v>
      </c>
      <c r="H26" s="19">
        <v>118.99</v>
      </c>
      <c r="I26" s="19">
        <v>123.51</v>
      </c>
      <c r="J26" s="19">
        <v>161.7</v>
      </c>
      <c r="K26" s="19">
        <v>114.66</v>
      </c>
    </row>
    <row r="27" spans="2:11" s="8" customFormat="1" ht="11.25">
      <c r="B27" s="165">
        <v>2010</v>
      </c>
      <c r="C27" s="15">
        <v>40179</v>
      </c>
      <c r="D27" s="16">
        <v>125.37</v>
      </c>
      <c r="E27" s="16">
        <v>125.3</v>
      </c>
      <c r="F27" s="16">
        <v>141.38</v>
      </c>
      <c r="G27" s="16">
        <v>174.43</v>
      </c>
      <c r="H27" s="16">
        <v>121.24</v>
      </c>
      <c r="I27" s="16">
        <v>124.79</v>
      </c>
      <c r="J27" s="16">
        <v>174.21</v>
      </c>
      <c r="K27" s="16">
        <v>115.48</v>
      </c>
    </row>
    <row r="28" spans="2:11" s="8" customFormat="1" ht="11.25">
      <c r="B28" s="165"/>
      <c r="C28" s="15">
        <v>40210</v>
      </c>
      <c r="D28" s="16">
        <v>126.48</v>
      </c>
      <c r="E28" s="16">
        <v>126.15</v>
      </c>
      <c r="F28" s="16">
        <v>142.81</v>
      </c>
      <c r="G28" s="16">
        <v>176.1</v>
      </c>
      <c r="H28" s="16">
        <v>120.24</v>
      </c>
      <c r="I28" s="16">
        <v>126.07</v>
      </c>
      <c r="J28" s="16">
        <v>173.15</v>
      </c>
      <c r="K28" s="16">
        <v>117.51</v>
      </c>
    </row>
    <row r="29" spans="2:11" s="8" customFormat="1" ht="11.25">
      <c r="B29" s="165"/>
      <c r="C29" s="15">
        <v>40238</v>
      </c>
      <c r="D29" s="16">
        <v>129.96</v>
      </c>
      <c r="E29" s="16">
        <v>130.31</v>
      </c>
      <c r="F29" s="16">
        <v>144.39</v>
      </c>
      <c r="G29" s="16">
        <v>181.84</v>
      </c>
      <c r="H29" s="16">
        <v>122.51</v>
      </c>
      <c r="I29" s="16">
        <v>128.96</v>
      </c>
      <c r="J29" s="16">
        <v>173.97</v>
      </c>
      <c r="K29" s="16">
        <v>118.45</v>
      </c>
    </row>
    <row r="30" spans="2:11" s="8" customFormat="1" ht="11.25">
      <c r="B30" s="165"/>
      <c r="C30" s="15">
        <v>40269</v>
      </c>
      <c r="D30" s="16">
        <v>130.28</v>
      </c>
      <c r="E30" s="16">
        <v>129.29</v>
      </c>
      <c r="F30" s="16">
        <v>146.66</v>
      </c>
      <c r="G30" s="16">
        <v>187.39</v>
      </c>
      <c r="H30" s="16">
        <v>123.5</v>
      </c>
      <c r="I30" s="16">
        <v>127.93</v>
      </c>
      <c r="J30" s="16">
        <v>174.69</v>
      </c>
      <c r="K30" s="16">
        <v>117.52</v>
      </c>
    </row>
    <row r="31" spans="2:11" s="8" customFormat="1" ht="11.25">
      <c r="B31" s="165"/>
      <c r="C31" s="15">
        <v>40299</v>
      </c>
      <c r="D31" s="16">
        <v>129.38</v>
      </c>
      <c r="E31" s="16">
        <v>128.5</v>
      </c>
      <c r="F31" s="16">
        <v>145.48</v>
      </c>
      <c r="G31" s="16">
        <v>186.72</v>
      </c>
      <c r="H31" s="16">
        <v>122.92</v>
      </c>
      <c r="I31" s="16">
        <v>126.86</v>
      </c>
      <c r="J31" s="16">
        <v>175.03</v>
      </c>
      <c r="K31" s="16">
        <v>116.41</v>
      </c>
    </row>
    <row r="32" spans="2:11" s="8" customFormat="1" ht="11.25">
      <c r="B32" s="95"/>
      <c r="C32" s="15">
        <v>40330</v>
      </c>
      <c r="D32" s="16">
        <v>128.03</v>
      </c>
      <c r="E32" s="16">
        <v>126.97</v>
      </c>
      <c r="F32" s="16">
        <v>145.09</v>
      </c>
      <c r="G32" s="16">
        <v>183.13</v>
      </c>
      <c r="H32" s="16">
        <v>122.32</v>
      </c>
      <c r="I32" s="16">
        <v>125.34</v>
      </c>
      <c r="J32" s="16">
        <v>169.35</v>
      </c>
      <c r="K32" s="16">
        <v>115.65</v>
      </c>
    </row>
    <row r="33" spans="2:11" s="8" customFormat="1" ht="11.25">
      <c r="B33" s="95"/>
      <c r="C33" s="15">
        <v>40360</v>
      </c>
      <c r="D33" s="16">
        <v>128.6</v>
      </c>
      <c r="E33" s="16">
        <v>127.34</v>
      </c>
      <c r="F33" s="16">
        <v>146.73</v>
      </c>
      <c r="G33" s="16">
        <v>183.64</v>
      </c>
      <c r="H33" s="16">
        <v>123.21</v>
      </c>
      <c r="I33" s="16">
        <v>125.71</v>
      </c>
      <c r="J33" s="16">
        <v>171.22</v>
      </c>
      <c r="K33" s="16">
        <v>116.25</v>
      </c>
    </row>
    <row r="34" spans="2:11" s="8" customFormat="1" ht="11.25">
      <c r="B34" s="95" t="s">
        <v>43</v>
      </c>
      <c r="C34" s="15">
        <v>40391</v>
      </c>
      <c r="D34" s="16">
        <v>128.54</v>
      </c>
      <c r="E34" s="16">
        <v>126.9</v>
      </c>
      <c r="F34" s="16">
        <v>147.83</v>
      </c>
      <c r="G34" s="16">
        <v>184.05</v>
      </c>
      <c r="H34" s="16">
        <v>121.55</v>
      </c>
      <c r="I34" s="16">
        <v>125.41</v>
      </c>
      <c r="J34" s="16">
        <v>171.1</v>
      </c>
      <c r="K34" s="16">
        <v>115.4</v>
      </c>
    </row>
    <row r="35" spans="2:11" s="8" customFormat="1" ht="11.25">
      <c r="B35" s="95" t="s">
        <v>43</v>
      </c>
      <c r="C35" s="15">
        <v>40422</v>
      </c>
      <c r="D35" s="16">
        <v>128.61</v>
      </c>
      <c r="E35" s="16">
        <v>127.19</v>
      </c>
      <c r="F35" s="16">
        <v>152.13</v>
      </c>
      <c r="G35" s="16">
        <v>179.77</v>
      </c>
      <c r="H35" s="16">
        <v>121.41</v>
      </c>
      <c r="I35" s="16">
        <v>126.8</v>
      </c>
      <c r="J35" s="16">
        <v>169.81</v>
      </c>
      <c r="K35" s="16">
        <v>117.23</v>
      </c>
    </row>
    <row r="36" spans="2:11" s="8" customFormat="1" ht="11.25">
      <c r="B36" s="95" t="s">
        <v>43</v>
      </c>
      <c r="C36" s="15">
        <v>40452</v>
      </c>
      <c r="D36" s="16">
        <v>129.08</v>
      </c>
      <c r="E36" s="16">
        <v>126.54</v>
      </c>
      <c r="F36" s="16">
        <v>148.3</v>
      </c>
      <c r="G36" s="16">
        <v>179.96</v>
      </c>
      <c r="H36" s="16">
        <v>121.47</v>
      </c>
      <c r="I36" s="16">
        <v>126.21</v>
      </c>
      <c r="J36" s="16">
        <v>174.16</v>
      </c>
      <c r="K36" s="16">
        <v>116.7</v>
      </c>
    </row>
    <row r="37" spans="2:11" s="8" customFormat="1" ht="11.25">
      <c r="B37" s="165" t="s">
        <v>43</v>
      </c>
      <c r="C37" s="15">
        <v>40483</v>
      </c>
      <c r="D37" s="16">
        <v>129</v>
      </c>
      <c r="E37" s="16">
        <v>128.15</v>
      </c>
      <c r="F37" s="16">
        <v>150.19</v>
      </c>
      <c r="G37" s="16">
        <v>185.98</v>
      </c>
      <c r="H37" s="16">
        <v>122.62</v>
      </c>
      <c r="I37" s="16">
        <v>126.95</v>
      </c>
      <c r="J37" s="16">
        <v>173.43</v>
      </c>
      <c r="K37" s="16">
        <v>116.35</v>
      </c>
    </row>
    <row r="38" spans="2:11" s="8" customFormat="1" ht="11.25">
      <c r="B38" s="166" t="s">
        <v>43</v>
      </c>
      <c r="C38" s="18">
        <v>40513</v>
      </c>
      <c r="D38" s="19">
        <v>128.03</v>
      </c>
      <c r="E38" s="19">
        <v>127.27</v>
      </c>
      <c r="F38" s="19">
        <v>150.49</v>
      </c>
      <c r="G38" s="19">
        <v>184.76</v>
      </c>
      <c r="H38" s="19">
        <v>122.45</v>
      </c>
      <c r="I38" s="19">
        <v>125.9</v>
      </c>
      <c r="J38" s="19">
        <v>173.05</v>
      </c>
      <c r="K38" s="19">
        <v>115.94</v>
      </c>
    </row>
    <row r="39" spans="2:11" ht="11.25">
      <c r="B39" s="22">
        <v>2011</v>
      </c>
      <c r="C39" s="15">
        <v>40544</v>
      </c>
      <c r="D39" s="16">
        <v>128.4</v>
      </c>
      <c r="E39" s="16">
        <v>127.84</v>
      </c>
      <c r="F39" s="16">
        <v>149.17</v>
      </c>
      <c r="G39" s="16">
        <v>187.52</v>
      </c>
      <c r="H39" s="16">
        <v>122.3</v>
      </c>
      <c r="I39" s="16">
        <v>127.03</v>
      </c>
      <c r="J39" s="16">
        <v>181.96</v>
      </c>
      <c r="K39" s="16">
        <v>116.73</v>
      </c>
    </row>
    <row r="40" spans="2:11" ht="11.25">
      <c r="B40" s="165"/>
      <c r="C40" s="15">
        <v>40210</v>
      </c>
      <c r="D40" s="16">
        <v>131.02</v>
      </c>
      <c r="E40" s="16">
        <v>130.27</v>
      </c>
      <c r="F40" s="16">
        <v>148.8</v>
      </c>
      <c r="G40" s="16">
        <v>191.59</v>
      </c>
      <c r="H40" s="16">
        <v>123.92</v>
      </c>
      <c r="I40" s="16">
        <v>127.96</v>
      </c>
      <c r="J40" s="16">
        <v>179.35</v>
      </c>
      <c r="K40" s="16">
        <v>116.76</v>
      </c>
    </row>
    <row r="41" spans="2:11" ht="11.25">
      <c r="B41" s="165"/>
      <c r="C41" s="15">
        <v>40238</v>
      </c>
      <c r="D41" s="16">
        <v>131.44</v>
      </c>
      <c r="E41" s="16">
        <v>132.33</v>
      </c>
      <c r="F41" s="16">
        <v>144.83</v>
      </c>
      <c r="G41" s="16">
        <v>199.02</v>
      </c>
      <c r="H41" s="16">
        <v>123.96</v>
      </c>
      <c r="I41" s="16">
        <v>130.37</v>
      </c>
      <c r="J41" s="16">
        <v>187.57</v>
      </c>
      <c r="K41" s="16">
        <v>119.15</v>
      </c>
    </row>
    <row r="42" spans="2:11" ht="11.25">
      <c r="B42" s="165"/>
      <c r="C42" s="15" t="s">
        <v>254</v>
      </c>
      <c r="D42" s="16">
        <v>129.89</v>
      </c>
      <c r="E42" s="16">
        <v>129.13</v>
      </c>
      <c r="F42" s="16">
        <v>148.66</v>
      </c>
      <c r="G42" s="16">
        <v>193.16</v>
      </c>
      <c r="H42" s="16">
        <v>123.15</v>
      </c>
      <c r="I42" s="16">
        <v>126.56</v>
      </c>
      <c r="J42" s="16">
        <v>168.75</v>
      </c>
      <c r="K42" s="16">
        <v>117.4</v>
      </c>
    </row>
    <row r="43" spans="2:11" ht="11.25">
      <c r="B43" s="166"/>
      <c r="C43" s="18" t="s">
        <v>247</v>
      </c>
      <c r="D43" s="19">
        <v>131.63</v>
      </c>
      <c r="E43" s="19">
        <v>130.46</v>
      </c>
      <c r="F43" s="19">
        <v>149.84</v>
      </c>
      <c r="G43" s="19">
        <v>196.39</v>
      </c>
      <c r="H43" s="19">
        <v>125.03</v>
      </c>
      <c r="I43" s="19">
        <v>127.86</v>
      </c>
      <c r="J43" s="19">
        <v>173.32</v>
      </c>
      <c r="K43" s="19">
        <v>117.45</v>
      </c>
    </row>
    <row r="44" spans="2:11" ht="11.25">
      <c r="B44" s="8"/>
      <c r="C44" s="20" t="s">
        <v>12</v>
      </c>
      <c r="D44" s="21"/>
      <c r="E44" s="21"/>
      <c r="F44" s="21"/>
      <c r="G44" s="21"/>
      <c r="H44" s="21"/>
      <c r="I44" s="21"/>
      <c r="J44" s="21"/>
      <c r="K44" s="21"/>
    </row>
    <row r="45" spans="2:11" ht="11.25">
      <c r="B45" s="8"/>
      <c r="C45" s="20" t="s">
        <v>13</v>
      </c>
      <c r="D45" s="21"/>
      <c r="E45" s="21"/>
      <c r="F45" s="21"/>
      <c r="G45" s="21"/>
      <c r="H45" s="21"/>
      <c r="I45" s="21"/>
      <c r="J45" s="21"/>
      <c r="K45" s="21"/>
    </row>
    <row r="46" spans="2:11" ht="11.25">
      <c r="B46" s="8"/>
      <c r="D46" s="21"/>
      <c r="E46" s="21"/>
      <c r="F46" s="21"/>
      <c r="G46" s="21"/>
      <c r="H46" s="21"/>
      <c r="I46" s="21"/>
      <c r="J46" s="21"/>
      <c r="K46" s="21"/>
    </row>
    <row r="47" spans="2:11" ht="11.25">
      <c r="B47" s="8"/>
      <c r="D47" s="21"/>
      <c r="E47" s="21"/>
      <c r="F47" s="21"/>
      <c r="G47" s="21"/>
      <c r="H47" s="21"/>
      <c r="I47" s="21"/>
      <c r="J47" s="21"/>
      <c r="K47" s="21"/>
    </row>
    <row r="48" spans="2:11" ht="11.25">
      <c r="B48" s="8"/>
      <c r="D48" s="21"/>
      <c r="E48" s="21"/>
      <c r="F48" s="21"/>
      <c r="G48" s="21"/>
      <c r="H48" s="21"/>
      <c r="I48" s="21"/>
      <c r="J48" s="21"/>
      <c r="K48" s="21"/>
    </row>
    <row r="49" spans="4:11" ht="11.25">
      <c r="D49" s="21"/>
      <c r="E49" s="21"/>
      <c r="F49" s="21"/>
      <c r="G49" s="21"/>
      <c r="H49" s="21"/>
      <c r="I49" s="21"/>
      <c r="J49" s="21"/>
      <c r="K49" s="21"/>
    </row>
    <row r="50" spans="4:11" ht="11.25">
      <c r="D50" s="21"/>
      <c r="E50" s="21"/>
      <c r="F50" s="21"/>
      <c r="G50" s="21"/>
      <c r="H50" s="21"/>
      <c r="I50" s="21"/>
      <c r="J50" s="21"/>
      <c r="K50" s="2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421875" style="79" customWidth="1"/>
    <col min="2" max="2" width="5.8515625" style="204" customWidth="1"/>
    <col min="3" max="3" width="11.7109375" style="79" customWidth="1"/>
    <col min="4" max="5" width="13.28125" style="79" customWidth="1"/>
    <col min="6" max="6" width="17.00390625" style="79" bestFit="1" customWidth="1"/>
    <col min="7" max="7" width="15.7109375" style="79" customWidth="1"/>
    <col min="8" max="8" width="17.421875" style="120" customWidth="1"/>
    <col min="9" max="16384" width="9.140625" style="79" customWidth="1"/>
  </cols>
  <sheetData>
    <row r="1" spans="2:8" ht="12.75">
      <c r="B1" s="180" t="s">
        <v>122</v>
      </c>
      <c r="D1" s="81"/>
      <c r="E1" s="81"/>
      <c r="F1" s="81"/>
      <c r="G1" s="81"/>
      <c r="H1" s="181" t="str">
        <f>'Tab 1'!$K$1</f>
        <v>Carta de Conjuntura | jun 2011</v>
      </c>
    </row>
    <row r="2" spans="2:8" ht="12.75">
      <c r="B2" s="180"/>
      <c r="D2" s="182"/>
      <c r="E2" s="182"/>
      <c r="F2" s="182"/>
      <c r="G2" s="182"/>
      <c r="H2" s="182"/>
    </row>
    <row r="3" spans="2:3" ht="11.25">
      <c r="B3" s="178"/>
      <c r="C3" s="179" t="s">
        <v>14</v>
      </c>
    </row>
    <row r="4" spans="2:3" ht="11.25">
      <c r="B4" s="178"/>
      <c r="C4" s="179" t="s">
        <v>15</v>
      </c>
    </row>
    <row r="5" spans="2:8" ht="11.25">
      <c r="B5" s="183"/>
      <c r="C5" s="184" t="s">
        <v>235</v>
      </c>
      <c r="D5" s="144"/>
      <c r="E5" s="144"/>
      <c r="F5" s="144"/>
      <c r="G5" s="144"/>
      <c r="H5" s="185"/>
    </row>
    <row r="6" spans="2:8" ht="11.25">
      <c r="B6" s="183"/>
      <c r="C6" s="184"/>
      <c r="D6" s="144"/>
      <c r="E6" s="144"/>
      <c r="F6" s="144"/>
      <c r="G6" s="144"/>
      <c r="H6" s="185"/>
    </row>
    <row r="7" spans="2:8" s="186" customFormat="1" ht="34.5" customHeight="1" thickBot="1">
      <c r="B7" s="187"/>
      <c r="C7" s="187" t="s">
        <v>3</v>
      </c>
      <c r="D7" s="188" t="s">
        <v>16</v>
      </c>
      <c r="E7" s="188" t="s">
        <v>167</v>
      </c>
      <c r="F7" s="189" t="s">
        <v>236</v>
      </c>
      <c r="G7" s="189" t="s">
        <v>17</v>
      </c>
      <c r="H7" s="190" t="s">
        <v>18</v>
      </c>
    </row>
    <row r="8" spans="2:8" s="144" customFormat="1" ht="12" thickTop="1">
      <c r="B8" s="191">
        <v>2008</v>
      </c>
      <c r="C8" s="144" t="s">
        <v>30</v>
      </c>
      <c r="D8" s="192">
        <v>2987.49452819744</v>
      </c>
      <c r="E8" s="193">
        <v>137.55</v>
      </c>
      <c r="F8" s="192">
        <v>239771.518491449</v>
      </c>
      <c r="G8" s="192">
        <v>267969.803047135</v>
      </c>
      <c r="H8" s="192">
        <v>50303.3526699109</v>
      </c>
    </row>
    <row r="9" spans="2:8" s="144" customFormat="1" ht="11.25">
      <c r="B9" s="191"/>
      <c r="C9" s="144" t="s">
        <v>19</v>
      </c>
      <c r="D9" s="192">
        <v>2958.66225754166</v>
      </c>
      <c r="E9" s="193">
        <v>136.6</v>
      </c>
      <c r="F9" s="192">
        <v>240736.272105594</v>
      </c>
      <c r="G9" s="192">
        <v>265893.546134721</v>
      </c>
      <c r="H9" s="192">
        <v>49952.3219034797</v>
      </c>
    </row>
    <row r="10" spans="2:8" s="144" customFormat="1" ht="11.25">
      <c r="B10" s="191"/>
      <c r="C10" s="144" t="s">
        <v>20</v>
      </c>
      <c r="D10" s="192">
        <v>2975.63153115414</v>
      </c>
      <c r="E10" s="193">
        <v>134.43</v>
      </c>
      <c r="F10" s="192">
        <v>238197.829464642</v>
      </c>
      <c r="G10" s="192">
        <v>266246.972924846</v>
      </c>
      <c r="H10" s="192">
        <v>50098.671172745</v>
      </c>
    </row>
    <row r="11" spans="2:8" s="144" customFormat="1" ht="11.25">
      <c r="B11" s="191"/>
      <c r="C11" s="144" t="s">
        <v>21</v>
      </c>
      <c r="D11" s="192">
        <v>2958.42306134102</v>
      </c>
      <c r="E11" s="193">
        <v>136.58</v>
      </c>
      <c r="F11" s="192">
        <v>241813.86074762</v>
      </c>
      <c r="G11" s="192">
        <v>274257.617848187</v>
      </c>
      <c r="H11" s="192">
        <v>50575.073213154</v>
      </c>
    </row>
    <row r="12" spans="2:8" s="144" customFormat="1" ht="11.25">
      <c r="B12" s="191"/>
      <c r="C12" s="144" t="s">
        <v>22</v>
      </c>
      <c r="D12" s="192">
        <v>2932.76271559722</v>
      </c>
      <c r="E12" s="193">
        <v>134.92</v>
      </c>
      <c r="F12" s="192">
        <v>241534.444481079</v>
      </c>
      <c r="G12" s="192">
        <v>261656.342104485</v>
      </c>
      <c r="H12" s="192">
        <v>51093.8429879826</v>
      </c>
    </row>
    <row r="13" spans="2:8" s="144" customFormat="1" ht="11.25">
      <c r="B13" s="183"/>
      <c r="C13" s="144" t="s">
        <v>23</v>
      </c>
      <c r="D13" s="192">
        <v>2955.59313770227</v>
      </c>
      <c r="E13" s="193">
        <v>139.78</v>
      </c>
      <c r="F13" s="192">
        <v>247248.666594318</v>
      </c>
      <c r="G13" s="192">
        <v>284489.451326625</v>
      </c>
      <c r="H13" s="192">
        <v>52004.9011791403</v>
      </c>
    </row>
    <row r="14" spans="2:8" s="144" customFormat="1" ht="11.25">
      <c r="B14" s="191"/>
      <c r="C14" s="144" t="s">
        <v>24</v>
      </c>
      <c r="D14" s="192">
        <v>3119.63415289145</v>
      </c>
      <c r="E14" s="193">
        <v>140.55</v>
      </c>
      <c r="F14" s="192">
        <v>248536.292766204</v>
      </c>
      <c r="G14" s="192">
        <v>282746.478394906</v>
      </c>
      <c r="H14" s="192">
        <v>52034.2099370554</v>
      </c>
    </row>
    <row r="15" spans="2:8" s="144" customFormat="1" ht="11.25">
      <c r="B15" s="191"/>
      <c r="C15" s="144" t="s">
        <v>25</v>
      </c>
      <c r="D15" s="192">
        <v>2995.66653396671</v>
      </c>
      <c r="E15" s="193">
        <v>136.41</v>
      </c>
      <c r="F15" s="192">
        <v>241243.445876123</v>
      </c>
      <c r="G15" s="192">
        <v>278470.796557078</v>
      </c>
      <c r="H15" s="192">
        <v>52396.6947426344</v>
      </c>
    </row>
    <row r="16" spans="2:8" s="144" customFormat="1" ht="11.25">
      <c r="B16" s="191"/>
      <c r="C16" s="144" t="s">
        <v>26</v>
      </c>
      <c r="D16" s="192">
        <v>2953.64841491726</v>
      </c>
      <c r="E16" s="193">
        <v>139.73</v>
      </c>
      <c r="F16" s="192">
        <v>240635.862706883</v>
      </c>
      <c r="G16" s="192">
        <v>280652.73352321</v>
      </c>
      <c r="H16" s="192">
        <v>52008.7271086017</v>
      </c>
    </row>
    <row r="17" spans="2:8" s="144" customFormat="1" ht="11.25">
      <c r="B17" s="191"/>
      <c r="C17" s="144" t="s">
        <v>27</v>
      </c>
      <c r="D17" s="192">
        <v>2819.89907556616</v>
      </c>
      <c r="E17" s="193">
        <v>136.82</v>
      </c>
      <c r="F17" s="192">
        <v>241104.257806963</v>
      </c>
      <c r="G17" s="192">
        <v>270813.884573983</v>
      </c>
      <c r="H17" s="192">
        <v>53149.8065889225</v>
      </c>
    </row>
    <row r="18" spans="2:8" s="144" customFormat="1" ht="11.25">
      <c r="B18" s="191"/>
      <c r="C18" s="144" t="s">
        <v>28</v>
      </c>
      <c r="D18" s="192">
        <v>2355.66535841862</v>
      </c>
      <c r="E18" s="193">
        <v>134.21</v>
      </c>
      <c r="F18" s="192">
        <v>231470.061770411</v>
      </c>
      <c r="G18" s="192">
        <v>191427.976549788</v>
      </c>
      <c r="H18" s="192">
        <v>50712.9238876711</v>
      </c>
    </row>
    <row r="19" spans="2:8" s="144" customFormat="1" ht="11.25">
      <c r="B19" s="191"/>
      <c r="C19" s="144" t="s">
        <v>29</v>
      </c>
      <c r="D19" s="192">
        <v>1707.15691173155</v>
      </c>
      <c r="E19" s="193">
        <v>130</v>
      </c>
      <c r="F19" s="192">
        <v>214043.348408276</v>
      </c>
      <c r="G19" s="192">
        <v>121487.100986526</v>
      </c>
      <c r="H19" s="192">
        <v>48122.2590389684</v>
      </c>
    </row>
    <row r="20" spans="2:8" s="144" customFormat="1" ht="11.25">
      <c r="B20" s="194"/>
      <c r="C20" s="195" t="s">
        <v>180</v>
      </c>
      <c r="D20" s="196">
        <v>2810.0198065854584</v>
      </c>
      <c r="E20" s="197">
        <v>136.465</v>
      </c>
      <c r="F20" s="196">
        <v>238861.32176829685</v>
      </c>
      <c r="G20" s="196">
        <v>253842.72533095747</v>
      </c>
      <c r="H20" s="196">
        <v>51037.7320358555</v>
      </c>
    </row>
    <row r="21" spans="2:8" s="144" customFormat="1" ht="11.25">
      <c r="B21" s="191">
        <v>2009</v>
      </c>
      <c r="C21" s="144" t="s">
        <v>30</v>
      </c>
      <c r="D21" s="192">
        <v>1679.25392241502</v>
      </c>
      <c r="E21" s="193">
        <v>128.86</v>
      </c>
      <c r="F21" s="192">
        <v>219665.90939263</v>
      </c>
      <c r="G21" s="192">
        <v>216349.934647412</v>
      </c>
      <c r="H21" s="192">
        <v>48161.6601390973</v>
      </c>
    </row>
    <row r="22" spans="2:8" s="144" customFormat="1" ht="11.25">
      <c r="B22" s="191"/>
      <c r="C22" s="144" t="s">
        <v>19</v>
      </c>
      <c r="D22" s="192">
        <v>1914.33885877054</v>
      </c>
      <c r="E22" s="193">
        <v>129.52</v>
      </c>
      <c r="F22" s="192">
        <v>226068.666634492</v>
      </c>
      <c r="G22" s="192">
        <v>222185.391306577</v>
      </c>
      <c r="H22" s="192">
        <v>49318.0677364048</v>
      </c>
    </row>
    <row r="23" spans="2:8" s="144" customFormat="1" ht="11.25">
      <c r="B23" s="191"/>
      <c r="C23" s="144" t="s">
        <v>20</v>
      </c>
      <c r="D23" s="192">
        <v>1712.82292865082</v>
      </c>
      <c r="E23" s="193">
        <v>130</v>
      </c>
      <c r="F23" s="192">
        <v>224566.553689815</v>
      </c>
      <c r="G23" s="192">
        <v>245989.074218079</v>
      </c>
      <c r="H23" s="192">
        <v>49911.9864659683</v>
      </c>
    </row>
    <row r="24" spans="2:8" s="144" customFormat="1" ht="11.25">
      <c r="B24" s="191"/>
      <c r="C24" s="144" t="s">
        <v>21</v>
      </c>
      <c r="D24" s="192">
        <v>1810.60315301435</v>
      </c>
      <c r="E24" s="193">
        <v>132.69</v>
      </c>
      <c r="F24" s="192">
        <v>227382.337169392</v>
      </c>
      <c r="G24" s="192">
        <v>247107.382796908</v>
      </c>
      <c r="H24" s="192">
        <v>49318.4514130008</v>
      </c>
    </row>
    <row r="25" spans="2:8" s="144" customFormat="1" ht="11.25">
      <c r="B25" s="191"/>
      <c r="C25" s="144" t="s">
        <v>22</v>
      </c>
      <c r="D25" s="192">
        <v>1847.02880096438</v>
      </c>
      <c r="E25" s="193">
        <v>132.1</v>
      </c>
      <c r="F25" s="192">
        <v>228209.089157435</v>
      </c>
      <c r="G25" s="192">
        <v>253438.018215202</v>
      </c>
      <c r="H25" s="192">
        <v>49782.7364464876</v>
      </c>
    </row>
    <row r="26" spans="2:8" s="144" customFormat="1" ht="11.25">
      <c r="B26" s="183"/>
      <c r="C26" s="144" t="s">
        <v>23</v>
      </c>
      <c r="D26" s="192">
        <v>1931.80257544754</v>
      </c>
      <c r="E26" s="193">
        <v>132.18</v>
      </c>
      <c r="F26" s="192">
        <v>231799.215823953</v>
      </c>
      <c r="G26" s="192">
        <v>259920.905993921</v>
      </c>
      <c r="H26" s="192">
        <v>49737.3033168067</v>
      </c>
    </row>
    <row r="27" spans="2:8" s="144" customFormat="1" ht="11.25">
      <c r="B27" s="191"/>
      <c r="C27" s="184" t="s">
        <v>24</v>
      </c>
      <c r="D27" s="192">
        <v>2411.11998150492</v>
      </c>
      <c r="E27" s="193">
        <v>130.92</v>
      </c>
      <c r="F27" s="192">
        <v>238998.039549476</v>
      </c>
      <c r="G27" s="192">
        <v>253471.727349021</v>
      </c>
      <c r="H27" s="192">
        <v>50547.576936661</v>
      </c>
    </row>
    <row r="28" spans="2:8" s="144" customFormat="1" ht="11.25">
      <c r="B28" s="191"/>
      <c r="C28" s="144" t="s">
        <v>25</v>
      </c>
      <c r="D28" s="192">
        <v>2523.27656239168</v>
      </c>
      <c r="E28" s="193">
        <v>130.62</v>
      </c>
      <c r="F28" s="192">
        <v>243676.887746337</v>
      </c>
      <c r="G28" s="192">
        <v>264568.17289362</v>
      </c>
      <c r="H28" s="192">
        <v>50523.3594755855</v>
      </c>
    </row>
    <row r="29" spans="2:8" s="144" customFormat="1" ht="11.25">
      <c r="B29" s="191"/>
      <c r="C29" s="144" t="s">
        <v>26</v>
      </c>
      <c r="D29" s="192">
        <v>2659.61450062486</v>
      </c>
      <c r="E29" s="193">
        <v>132.9</v>
      </c>
      <c r="F29" s="192">
        <v>253755.519616503</v>
      </c>
      <c r="G29" s="192">
        <v>257960.456065379</v>
      </c>
      <c r="H29" s="192">
        <v>51614.0893810977</v>
      </c>
    </row>
    <row r="30" spans="2:8" s="144" customFormat="1" ht="11.25">
      <c r="B30" s="191"/>
      <c r="C30" s="144" t="s">
        <v>27</v>
      </c>
      <c r="D30" s="192">
        <v>2723.50523617287</v>
      </c>
      <c r="E30" s="193">
        <v>135.57</v>
      </c>
      <c r="F30" s="192">
        <v>259236.802180664</v>
      </c>
      <c r="G30" s="192">
        <v>297818.702400874</v>
      </c>
      <c r="H30" s="192">
        <v>52109.5335048709</v>
      </c>
    </row>
    <row r="31" spans="2:8" ht="11.25">
      <c r="B31" s="191"/>
      <c r="C31" s="144" t="s">
        <v>28</v>
      </c>
      <c r="D31" s="192">
        <v>2725.98606845203</v>
      </c>
      <c r="E31" s="193">
        <v>137.95</v>
      </c>
      <c r="F31" s="192">
        <v>261202.441765528</v>
      </c>
      <c r="G31" s="192">
        <v>285837.846213892</v>
      </c>
      <c r="H31" s="192">
        <v>53852.9139172357</v>
      </c>
    </row>
    <row r="32" spans="2:8" ht="11.25">
      <c r="B32" s="191"/>
      <c r="C32" s="144" t="s">
        <v>29</v>
      </c>
      <c r="D32" s="192">
        <v>2613.4043044611</v>
      </c>
      <c r="E32" s="193">
        <v>139.64</v>
      </c>
      <c r="F32" s="192">
        <v>263454.907237288</v>
      </c>
      <c r="G32" s="192">
        <v>266201.320736697</v>
      </c>
      <c r="H32" s="192">
        <v>52677.0471616944</v>
      </c>
    </row>
    <row r="33" spans="2:8" ht="11.25">
      <c r="B33" s="194"/>
      <c r="C33" s="195" t="s">
        <v>190</v>
      </c>
      <c r="D33" s="196">
        <v>2212.729741072509</v>
      </c>
      <c r="E33" s="197">
        <v>132.7458333333333</v>
      </c>
      <c r="F33" s="196">
        <v>239834.69749695944</v>
      </c>
      <c r="G33" s="196">
        <v>255904.07773646517</v>
      </c>
      <c r="H33" s="196">
        <v>50629.560491242555</v>
      </c>
    </row>
    <row r="34" spans="2:8" ht="11.25">
      <c r="B34" s="198">
        <v>2010</v>
      </c>
      <c r="C34" s="199" t="s">
        <v>30</v>
      </c>
      <c r="D34" s="192">
        <v>2797.54647205254</v>
      </c>
      <c r="E34" s="193">
        <v>141.05</v>
      </c>
      <c r="F34" s="192">
        <v>256629.48523626</v>
      </c>
      <c r="G34" s="192">
        <v>277685.176442888</v>
      </c>
      <c r="H34" s="192">
        <v>53402.1527231488</v>
      </c>
    </row>
    <row r="35" spans="2:8" ht="11.25">
      <c r="B35" s="191"/>
      <c r="C35" s="144" t="s">
        <v>19</v>
      </c>
      <c r="D35" s="192">
        <v>2705.37026512386</v>
      </c>
      <c r="E35" s="193">
        <v>143.27</v>
      </c>
      <c r="F35" s="192">
        <v>263248.77983703</v>
      </c>
      <c r="G35" s="192">
        <v>261945.422614426</v>
      </c>
      <c r="H35" s="192">
        <v>54792.6541510893</v>
      </c>
    </row>
    <row r="36" spans="2:8" ht="11.25">
      <c r="B36" s="191"/>
      <c r="C36" s="144" t="s">
        <v>20</v>
      </c>
      <c r="D36" s="192">
        <v>2821.50526160225</v>
      </c>
      <c r="E36" s="193">
        <v>146.67</v>
      </c>
      <c r="F36" s="192">
        <v>264591.505987955</v>
      </c>
      <c r="G36" s="192">
        <v>295926.189569423</v>
      </c>
      <c r="H36" s="192">
        <v>53988.2357253958</v>
      </c>
    </row>
    <row r="37" spans="2:8" ht="11.25">
      <c r="B37" s="191"/>
      <c r="C37" s="144" t="s">
        <v>21</v>
      </c>
      <c r="D37" s="192">
        <v>2762.96938262247</v>
      </c>
      <c r="E37" s="193">
        <v>144.76</v>
      </c>
      <c r="F37" s="192">
        <v>263511.321222192</v>
      </c>
      <c r="G37" s="192">
        <v>274795.937158794</v>
      </c>
      <c r="H37" s="192">
        <v>53246.1890245063</v>
      </c>
    </row>
    <row r="38" spans="2:8" ht="11.25">
      <c r="B38" s="191"/>
      <c r="C38" s="144" t="s">
        <v>22</v>
      </c>
      <c r="D38" s="192">
        <v>2768.64902528232</v>
      </c>
      <c r="E38" s="193">
        <v>147.54</v>
      </c>
      <c r="F38" s="192">
        <v>275378.334947497</v>
      </c>
      <c r="G38" s="192">
        <v>290181.740874139</v>
      </c>
      <c r="H38" s="192">
        <v>53902.3362053287</v>
      </c>
    </row>
    <row r="39" spans="2:8" ht="11.25">
      <c r="B39" s="191"/>
      <c r="C39" s="144" t="s">
        <v>23</v>
      </c>
      <c r="D39" s="192">
        <v>2819.58946864677</v>
      </c>
      <c r="E39" s="193">
        <v>145.87</v>
      </c>
      <c r="F39" s="192">
        <v>266586.749150571</v>
      </c>
      <c r="G39" s="192">
        <v>266859.571108428</v>
      </c>
      <c r="H39" s="192">
        <v>54098.5337552428</v>
      </c>
    </row>
    <row r="40" spans="2:8" ht="11.25">
      <c r="B40" s="191"/>
      <c r="C40" s="144" t="s">
        <v>24</v>
      </c>
      <c r="D40" s="192">
        <v>2767.40333228501</v>
      </c>
      <c r="E40" s="193">
        <v>148.27</v>
      </c>
      <c r="F40" s="192">
        <v>265304.310426128</v>
      </c>
      <c r="G40" s="192">
        <v>274107.954440637</v>
      </c>
      <c r="H40" s="192">
        <v>54198.4913448015</v>
      </c>
    </row>
    <row r="41" spans="2:8" ht="11.25">
      <c r="B41" s="191"/>
      <c r="C41" s="144" t="s">
        <v>25</v>
      </c>
      <c r="D41" s="192">
        <v>2704.59284888134</v>
      </c>
      <c r="E41" s="193">
        <v>151.41</v>
      </c>
      <c r="F41" s="192">
        <v>261726.144073478</v>
      </c>
      <c r="G41" s="192">
        <v>278949.888813068</v>
      </c>
      <c r="H41" s="192">
        <v>54228.6245234119</v>
      </c>
    </row>
    <row r="42" spans="2:8" ht="11.25">
      <c r="B42" s="191"/>
      <c r="C42" s="144" t="s">
        <v>26</v>
      </c>
      <c r="D42" s="192">
        <v>2650.42850604079</v>
      </c>
      <c r="E42" s="193">
        <v>150.41</v>
      </c>
      <c r="F42" s="192">
        <v>259317.312196503</v>
      </c>
      <c r="G42" s="192">
        <v>275498.353967092</v>
      </c>
      <c r="H42" s="192">
        <v>54712.6658765726</v>
      </c>
    </row>
    <row r="43" spans="2:8" ht="11.25">
      <c r="B43" s="191"/>
      <c r="C43" s="144" t="s">
        <v>27</v>
      </c>
      <c r="D43" s="192">
        <v>2857.16835867782</v>
      </c>
      <c r="E43" s="193">
        <v>150.44</v>
      </c>
      <c r="F43" s="192">
        <v>260029.525863388</v>
      </c>
      <c r="G43" s="192">
        <v>289633.996504571</v>
      </c>
      <c r="H43" s="192">
        <v>54465.6966188666</v>
      </c>
    </row>
    <row r="44" spans="2:8" ht="11.25">
      <c r="B44" s="191"/>
      <c r="C44" s="144" t="s">
        <v>28</v>
      </c>
      <c r="D44" s="192">
        <v>2660.48665056929</v>
      </c>
      <c r="E44" s="193">
        <v>152.27</v>
      </c>
      <c r="F44" s="192">
        <v>262525.666638854</v>
      </c>
      <c r="G44" s="192">
        <v>297426.194496591</v>
      </c>
      <c r="H44" s="192">
        <v>54567.0546669668</v>
      </c>
    </row>
    <row r="45" spans="2:8" s="144" customFormat="1" ht="11.25">
      <c r="B45" s="191"/>
      <c r="C45" s="144" t="s">
        <v>29</v>
      </c>
      <c r="D45" s="192">
        <v>2450.70027210062</v>
      </c>
      <c r="E45" s="193">
        <v>154.48</v>
      </c>
      <c r="F45" s="192">
        <v>263187.178527938</v>
      </c>
      <c r="G45" s="192">
        <v>295268.622538546</v>
      </c>
      <c r="H45" s="192">
        <v>55499.2098093201</v>
      </c>
    </row>
    <row r="46" spans="2:8" s="144" customFormat="1" ht="11.25">
      <c r="B46" s="194"/>
      <c r="C46" s="195" t="s">
        <v>234</v>
      </c>
      <c r="D46" s="196">
        <v>2730.53415365709</v>
      </c>
      <c r="E46" s="197">
        <v>148.03666666666666</v>
      </c>
      <c r="F46" s="196">
        <v>263503.02617564955</v>
      </c>
      <c r="G46" s="196">
        <v>281523.2540440503</v>
      </c>
      <c r="H46" s="196">
        <v>54258.4870353876</v>
      </c>
    </row>
    <row r="47" spans="2:8" ht="11.25">
      <c r="B47" s="198">
        <v>2011</v>
      </c>
      <c r="C47" s="199" t="s">
        <v>30</v>
      </c>
      <c r="D47" s="192">
        <v>2812.79321332265</v>
      </c>
      <c r="E47" s="193">
        <v>153.05</v>
      </c>
      <c r="F47" s="192">
        <v>264157.1605802</v>
      </c>
      <c r="G47" s="192">
        <v>285794.24169374</v>
      </c>
      <c r="H47" s="192">
        <v>55522.134539153</v>
      </c>
    </row>
    <row r="48" spans="2:8" ht="11.25">
      <c r="B48" s="191"/>
      <c r="C48" s="144" t="s">
        <v>19</v>
      </c>
      <c r="D48" s="192">
        <v>2937.80196784749</v>
      </c>
      <c r="E48" s="193">
        <v>154.13</v>
      </c>
      <c r="F48" s="192">
        <v>262681.429209221</v>
      </c>
      <c r="G48" s="192">
        <v>296955.419451</v>
      </c>
      <c r="H48" s="192">
        <v>55447.2623449507</v>
      </c>
    </row>
    <row r="49" spans="2:8" ht="11.25">
      <c r="B49" s="191"/>
      <c r="C49" s="144" t="s">
        <v>20</v>
      </c>
      <c r="D49" s="192">
        <v>3001.89170246208</v>
      </c>
      <c r="E49" s="193">
        <v>154.92</v>
      </c>
      <c r="F49" s="192">
        <v>268959.222947149</v>
      </c>
      <c r="G49" s="192">
        <v>289597.102552063</v>
      </c>
      <c r="H49" s="192">
        <v>55113.119664046</v>
      </c>
    </row>
    <row r="50" spans="2:8" ht="11.25">
      <c r="B50" s="191"/>
      <c r="C50" s="144" t="s">
        <v>21</v>
      </c>
      <c r="D50" s="192">
        <v>3068.33476853468</v>
      </c>
      <c r="E50" s="193">
        <v>155.23</v>
      </c>
      <c r="F50" s="192">
        <v>265823.748639932</v>
      </c>
      <c r="G50" s="192">
        <v>285435.41192066</v>
      </c>
      <c r="H50" s="192">
        <v>55803.9911003009</v>
      </c>
    </row>
    <row r="51" spans="2:8" ht="11.25">
      <c r="B51" s="191"/>
      <c r="C51" s="144" t="s">
        <v>22</v>
      </c>
      <c r="D51" s="192">
        <v>3212.12025417594</v>
      </c>
      <c r="E51" s="193">
        <v>157.26</v>
      </c>
      <c r="F51" s="192">
        <v>270628.824158119</v>
      </c>
      <c r="G51" s="192">
        <v>288268.243226386</v>
      </c>
      <c r="H51" s="192">
        <v>55506.3627934143</v>
      </c>
    </row>
    <row r="52" spans="2:8" ht="11.25">
      <c r="B52" s="200"/>
      <c r="C52" s="201" t="s">
        <v>23</v>
      </c>
      <c r="D52" s="202"/>
      <c r="E52" s="203">
        <v>156.49</v>
      </c>
      <c r="F52" s="202">
        <v>265531.36007321</v>
      </c>
      <c r="G52" s="202">
        <v>282093.492780345</v>
      </c>
      <c r="H52" s="202">
        <v>55484.9706341436</v>
      </c>
    </row>
    <row r="53" spans="3:8" ht="11.25">
      <c r="C53" s="204" t="s">
        <v>161</v>
      </c>
      <c r="D53" s="192"/>
      <c r="E53" s="193"/>
      <c r="F53" s="192"/>
      <c r="G53" s="192"/>
      <c r="H53" s="192"/>
    </row>
    <row r="54" spans="3:8" ht="11.25">
      <c r="C54" s="205" t="s">
        <v>237</v>
      </c>
      <c r="H54" s="79"/>
    </row>
    <row r="55" spans="3:8" ht="11.25">
      <c r="C55" s="205" t="s">
        <v>238</v>
      </c>
      <c r="H55" s="79"/>
    </row>
    <row r="56" ht="11.25">
      <c r="H56" s="79"/>
    </row>
    <row r="57" ht="11.25">
      <c r="H57" s="79"/>
    </row>
    <row r="58" ht="11.25">
      <c r="H58" s="79"/>
    </row>
    <row r="59" ht="11.25">
      <c r="H59" s="79"/>
    </row>
  </sheetData>
  <sheetProtection/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24" customWidth="1"/>
    <col min="2" max="2" width="4.140625" style="174" customWidth="1"/>
    <col min="3" max="3" width="8.57421875" style="5" customWidth="1"/>
    <col min="4" max="5" width="7.57421875" style="26" customWidth="1"/>
    <col min="6" max="6" width="1.1484375" style="26" customWidth="1"/>
    <col min="7" max="8" width="7.57421875" style="26" customWidth="1"/>
    <col min="9" max="9" width="1.1484375" style="26" customWidth="1"/>
    <col min="10" max="11" width="7.57421875" style="26" customWidth="1"/>
    <col min="12" max="12" width="1.1484375" style="26" customWidth="1"/>
    <col min="13" max="14" width="7.57421875" style="26" customWidth="1"/>
    <col min="15" max="15" width="1.1484375" style="26" customWidth="1"/>
    <col min="16" max="16" width="7.57421875" style="26" customWidth="1"/>
    <col min="17" max="17" width="9.140625" style="24" customWidth="1"/>
    <col min="18" max="18" width="14.421875" style="5" bestFit="1" customWidth="1"/>
    <col min="19" max="25" width="9.140625" style="5" customWidth="1"/>
    <col min="26" max="16384" width="9.140625" style="24" customWidth="1"/>
  </cols>
  <sheetData>
    <row r="1" spans="2:25" s="79" customFormat="1" ht="12.75">
      <c r="B1" s="173" t="s">
        <v>122</v>
      </c>
      <c r="D1" s="118"/>
      <c r="E1" s="118"/>
      <c r="F1" s="118"/>
      <c r="G1" s="118"/>
      <c r="H1" s="118"/>
      <c r="I1" s="118"/>
      <c r="J1" s="119"/>
      <c r="K1" s="120"/>
      <c r="L1" s="120"/>
      <c r="M1" s="120"/>
      <c r="N1" s="181" t="str">
        <f>'Tab 1'!$K$1</f>
        <v>Carta de Conjuntura | jun 2011</v>
      </c>
      <c r="O1" s="118"/>
      <c r="P1" s="119"/>
      <c r="R1" s="144"/>
      <c r="S1" s="144"/>
      <c r="T1" s="144"/>
      <c r="U1" s="144"/>
      <c r="V1" s="144"/>
      <c r="W1" s="144"/>
      <c r="X1" s="144"/>
      <c r="Y1" s="144"/>
    </row>
    <row r="3" ht="11.25">
      <c r="C3" s="31" t="s">
        <v>31</v>
      </c>
    </row>
    <row r="4" ht="11.25">
      <c r="C4" s="7" t="s">
        <v>255</v>
      </c>
    </row>
    <row r="5" ht="11.25">
      <c r="C5" s="9"/>
    </row>
    <row r="6" spans="2:16" s="94" customFormat="1" ht="23.25" customHeight="1">
      <c r="B6" s="175"/>
      <c r="C6" s="226" t="s">
        <v>3</v>
      </c>
      <c r="D6" s="228" t="s">
        <v>248</v>
      </c>
      <c r="E6" s="228"/>
      <c r="F6" s="121"/>
      <c r="G6" s="228" t="s">
        <v>4</v>
      </c>
      <c r="H6" s="228"/>
      <c r="I6" s="121"/>
      <c r="J6" s="228" t="s">
        <v>249</v>
      </c>
      <c r="K6" s="228"/>
      <c r="L6" s="121"/>
      <c r="M6" s="228" t="s">
        <v>253</v>
      </c>
      <c r="N6" s="228"/>
      <c r="O6" s="121"/>
      <c r="P6" s="214" t="s">
        <v>250</v>
      </c>
    </row>
    <row r="7" spans="2:16" s="32" customFormat="1" ht="26.25" customHeight="1" thickBot="1">
      <c r="B7" s="176"/>
      <c r="C7" s="227"/>
      <c r="D7" s="156" t="s">
        <v>134</v>
      </c>
      <c r="E7" s="156" t="s">
        <v>32</v>
      </c>
      <c r="F7" s="156"/>
      <c r="G7" s="156" t="s">
        <v>134</v>
      </c>
      <c r="H7" s="156" t="s">
        <v>32</v>
      </c>
      <c r="I7" s="156"/>
      <c r="J7" s="156" t="s">
        <v>135</v>
      </c>
      <c r="K7" s="156" t="s">
        <v>136</v>
      </c>
      <c r="L7" s="156"/>
      <c r="M7" s="156" t="s">
        <v>137</v>
      </c>
      <c r="N7" s="156" t="s">
        <v>138</v>
      </c>
      <c r="O7" s="156"/>
      <c r="P7" s="156" t="s">
        <v>137</v>
      </c>
    </row>
    <row r="8" spans="2:16" ht="12" thickTop="1">
      <c r="B8" s="9">
        <v>2008</v>
      </c>
      <c r="C8" s="15">
        <v>39600</v>
      </c>
      <c r="D8" s="129">
        <v>131.76</v>
      </c>
      <c r="E8" s="129">
        <v>132.9</v>
      </c>
      <c r="F8" s="129"/>
      <c r="G8" s="129">
        <v>129.52</v>
      </c>
      <c r="H8" s="129">
        <v>130.59</v>
      </c>
      <c r="I8" s="129"/>
      <c r="J8" s="129">
        <v>114.7</v>
      </c>
      <c r="K8" s="129">
        <v>113.8</v>
      </c>
      <c r="L8" s="30"/>
      <c r="M8" s="129">
        <v>83.2</v>
      </c>
      <c r="N8" s="129">
        <v>83</v>
      </c>
      <c r="O8" s="129"/>
      <c r="P8" s="129">
        <v>86.3</v>
      </c>
    </row>
    <row r="9" spans="2:16" ht="11.25">
      <c r="B9" s="9"/>
      <c r="C9" s="15">
        <v>39630</v>
      </c>
      <c r="D9" s="30">
        <v>135.92</v>
      </c>
      <c r="E9" s="30">
        <v>131.6</v>
      </c>
      <c r="F9" s="30"/>
      <c r="G9" s="30">
        <v>136.51</v>
      </c>
      <c r="H9" s="30">
        <v>130.99</v>
      </c>
      <c r="I9" s="30"/>
      <c r="J9" s="30">
        <v>121</v>
      </c>
      <c r="K9" s="30">
        <v>115.9</v>
      </c>
      <c r="L9" s="30"/>
      <c r="M9" s="30">
        <v>83.8</v>
      </c>
      <c r="N9" s="30">
        <v>83.3</v>
      </c>
      <c r="O9" s="30"/>
      <c r="P9" s="30">
        <v>86.1</v>
      </c>
    </row>
    <row r="10" spans="2:25" ht="11.25">
      <c r="B10" s="9"/>
      <c r="C10" s="15">
        <v>39661</v>
      </c>
      <c r="D10" s="30">
        <v>133.44</v>
      </c>
      <c r="E10" s="30">
        <v>131.7</v>
      </c>
      <c r="F10" s="30"/>
      <c r="G10" s="30">
        <v>135.1</v>
      </c>
      <c r="H10" s="30">
        <v>128.75</v>
      </c>
      <c r="I10" s="30"/>
      <c r="J10" s="30">
        <v>114.2</v>
      </c>
      <c r="K10" s="30">
        <v>110.9</v>
      </c>
      <c r="L10" s="30"/>
      <c r="M10" s="30">
        <v>83.7</v>
      </c>
      <c r="N10" s="30">
        <v>82.5</v>
      </c>
      <c r="O10" s="30"/>
      <c r="P10" s="30">
        <v>86.6</v>
      </c>
      <c r="R10" s="26"/>
      <c r="S10" s="26"/>
      <c r="T10" s="26"/>
      <c r="U10" s="26"/>
      <c r="V10" s="26"/>
      <c r="W10" s="26"/>
      <c r="X10" s="26"/>
      <c r="Y10" s="26"/>
    </row>
    <row r="11" spans="2:25" s="5" customFormat="1" ht="11.25">
      <c r="B11" s="9"/>
      <c r="C11" s="15">
        <v>39692</v>
      </c>
      <c r="D11" s="30">
        <v>133.75</v>
      </c>
      <c r="E11" s="30">
        <v>132.45</v>
      </c>
      <c r="F11" s="30"/>
      <c r="G11" s="30">
        <v>136.18</v>
      </c>
      <c r="H11" s="30">
        <v>130.76</v>
      </c>
      <c r="I11" s="30"/>
      <c r="J11" s="30">
        <v>121.4</v>
      </c>
      <c r="K11" s="30">
        <v>110.7</v>
      </c>
      <c r="L11" s="30"/>
      <c r="M11" s="30">
        <v>84.4</v>
      </c>
      <c r="N11" s="30">
        <v>83.2</v>
      </c>
      <c r="O11" s="30"/>
      <c r="P11" s="30">
        <v>86.3</v>
      </c>
      <c r="R11" s="26"/>
      <c r="S11" s="26"/>
      <c r="T11" s="26"/>
      <c r="U11" s="26"/>
      <c r="V11" s="26"/>
      <c r="W11" s="26"/>
      <c r="X11" s="26"/>
      <c r="Y11" s="26"/>
    </row>
    <row r="12" spans="2:25" s="5" customFormat="1" ht="11.25">
      <c r="B12" s="9"/>
      <c r="C12" s="15">
        <v>39722</v>
      </c>
      <c r="D12" s="30">
        <v>133.83</v>
      </c>
      <c r="E12" s="30">
        <v>130.77</v>
      </c>
      <c r="F12" s="30"/>
      <c r="G12" s="30">
        <v>138.29</v>
      </c>
      <c r="H12" s="30">
        <v>127.79</v>
      </c>
      <c r="I12" s="30"/>
      <c r="J12" s="30">
        <v>122.1</v>
      </c>
      <c r="K12" s="30">
        <v>109.4</v>
      </c>
      <c r="L12" s="30"/>
      <c r="M12" s="30">
        <v>84.5</v>
      </c>
      <c r="N12" s="30">
        <v>82.6</v>
      </c>
      <c r="O12" s="30"/>
      <c r="P12" s="30">
        <v>86.3</v>
      </c>
      <c r="R12" s="26"/>
      <c r="S12" s="26"/>
      <c r="T12" s="26"/>
      <c r="U12" s="26"/>
      <c r="V12" s="26"/>
      <c r="W12" s="26"/>
      <c r="X12" s="26"/>
      <c r="Y12" s="26"/>
    </row>
    <row r="13" spans="2:25" s="5" customFormat="1" ht="10.5" customHeight="1">
      <c r="B13" s="9"/>
      <c r="C13" s="15">
        <v>39753</v>
      </c>
      <c r="D13" s="30">
        <v>125.43</v>
      </c>
      <c r="E13" s="30">
        <v>128.17</v>
      </c>
      <c r="F13" s="30"/>
      <c r="G13" s="30">
        <v>122.11</v>
      </c>
      <c r="H13" s="30">
        <v>118.22</v>
      </c>
      <c r="I13" s="30"/>
      <c r="J13" s="30">
        <v>106.7</v>
      </c>
      <c r="K13" s="30">
        <v>103.2</v>
      </c>
      <c r="L13" s="30"/>
      <c r="M13" s="30">
        <v>82.3</v>
      </c>
      <c r="N13" s="30">
        <v>81</v>
      </c>
      <c r="O13" s="30"/>
      <c r="P13" s="30">
        <v>85.2</v>
      </c>
      <c r="R13" s="26"/>
      <c r="S13" s="26"/>
      <c r="T13" s="26"/>
      <c r="U13" s="26"/>
      <c r="V13" s="26"/>
      <c r="W13" s="26"/>
      <c r="X13" s="26"/>
      <c r="Y13" s="26"/>
    </row>
    <row r="14" spans="2:25" s="5" customFormat="1" ht="11.25">
      <c r="B14" s="9"/>
      <c r="C14" s="15">
        <v>39783</v>
      </c>
      <c r="D14" s="30">
        <v>120.5</v>
      </c>
      <c r="E14" s="30">
        <v>122.57</v>
      </c>
      <c r="F14" s="30"/>
      <c r="G14" s="30">
        <v>99.4</v>
      </c>
      <c r="H14" s="30">
        <v>103.81</v>
      </c>
      <c r="I14" s="30"/>
      <c r="J14" s="30">
        <v>101.5</v>
      </c>
      <c r="K14" s="30">
        <v>102.7</v>
      </c>
      <c r="L14" s="30"/>
      <c r="M14" s="30">
        <v>77.7</v>
      </c>
      <c r="N14" s="30">
        <v>79.6</v>
      </c>
      <c r="O14" s="30"/>
      <c r="P14" s="30">
        <v>80.6</v>
      </c>
      <c r="R14" s="26"/>
      <c r="S14" s="26"/>
      <c r="T14" s="26"/>
      <c r="U14" s="26"/>
      <c r="V14" s="26"/>
      <c r="W14" s="26"/>
      <c r="X14" s="26"/>
      <c r="Y14" s="26"/>
    </row>
    <row r="15" spans="2:25" s="5" customFormat="1" ht="11.25">
      <c r="B15" s="40"/>
      <c r="C15" s="45" t="s">
        <v>179</v>
      </c>
      <c r="D15" s="93">
        <v>129.54166666666666</v>
      </c>
      <c r="E15" s="93">
        <v>129.19833333333335</v>
      </c>
      <c r="F15" s="93"/>
      <c r="G15" s="93">
        <v>125.54916666666666</v>
      </c>
      <c r="H15" s="93">
        <v>125.30749999999999</v>
      </c>
      <c r="I15" s="93"/>
      <c r="J15" s="93">
        <v>111.14166666666667</v>
      </c>
      <c r="K15" s="93">
        <v>110.74166666666667</v>
      </c>
      <c r="L15" s="93"/>
      <c r="M15" s="93">
        <v>82.625</v>
      </c>
      <c r="N15" s="93">
        <v>82.625</v>
      </c>
      <c r="O15" s="93"/>
      <c r="P15" s="93">
        <v>85.19166666666666</v>
      </c>
      <c r="R15" s="26"/>
      <c r="S15" s="26"/>
      <c r="T15" s="26"/>
      <c r="U15" s="26"/>
      <c r="V15" s="26"/>
      <c r="W15" s="26"/>
      <c r="X15" s="26"/>
      <c r="Y15" s="26"/>
    </row>
    <row r="16" spans="2:25" s="5" customFormat="1" ht="11.25">
      <c r="B16" s="9">
        <v>2009</v>
      </c>
      <c r="C16" s="15">
        <v>39814</v>
      </c>
      <c r="D16" s="30">
        <v>116.39</v>
      </c>
      <c r="E16" s="30">
        <v>123.6</v>
      </c>
      <c r="F16" s="30"/>
      <c r="G16" s="30">
        <v>98.01</v>
      </c>
      <c r="H16" s="30">
        <v>106.91</v>
      </c>
      <c r="I16" s="30"/>
      <c r="J16" s="30">
        <v>88.1</v>
      </c>
      <c r="K16" s="30">
        <v>102.4</v>
      </c>
      <c r="L16" s="30"/>
      <c r="M16" s="30">
        <v>76.2</v>
      </c>
      <c r="N16" s="30">
        <v>78.6</v>
      </c>
      <c r="O16" s="30"/>
      <c r="P16" s="30">
        <v>76.7</v>
      </c>
      <c r="R16" s="26"/>
      <c r="S16" s="26"/>
      <c r="T16" s="26"/>
      <c r="U16" s="26"/>
      <c r="V16" s="26"/>
      <c r="W16" s="26"/>
      <c r="X16" s="26"/>
      <c r="Y16" s="26"/>
    </row>
    <row r="17" spans="2:25" s="5" customFormat="1" ht="11.25">
      <c r="B17" s="9"/>
      <c r="C17" s="15">
        <v>39845</v>
      </c>
      <c r="D17" s="30">
        <v>114.19</v>
      </c>
      <c r="E17" s="30">
        <v>124.23</v>
      </c>
      <c r="F17" s="30"/>
      <c r="G17" s="30">
        <v>94.98</v>
      </c>
      <c r="H17" s="30">
        <v>109.58</v>
      </c>
      <c r="I17" s="30"/>
      <c r="J17" s="30">
        <v>89.1</v>
      </c>
      <c r="K17" s="30">
        <v>100.3</v>
      </c>
      <c r="L17" s="30"/>
      <c r="M17" s="30">
        <v>76.5</v>
      </c>
      <c r="N17" s="30">
        <v>78.6</v>
      </c>
      <c r="O17" s="30"/>
      <c r="P17" s="30">
        <v>77</v>
      </c>
      <c r="R17" s="26"/>
      <c r="S17" s="26"/>
      <c r="T17" s="26"/>
      <c r="U17" s="26"/>
      <c r="V17" s="26"/>
      <c r="W17" s="26"/>
      <c r="X17" s="26"/>
      <c r="Y17" s="26"/>
    </row>
    <row r="18" spans="2:25" s="5" customFormat="1" ht="11.25">
      <c r="B18" s="9"/>
      <c r="C18" s="15">
        <v>39873</v>
      </c>
      <c r="D18" s="30">
        <v>131.76</v>
      </c>
      <c r="E18" s="30">
        <v>125.05</v>
      </c>
      <c r="F18" s="30"/>
      <c r="G18" s="30">
        <v>111.07</v>
      </c>
      <c r="H18" s="30">
        <v>110.3</v>
      </c>
      <c r="I18" s="30"/>
      <c r="J18" s="30">
        <v>108.3</v>
      </c>
      <c r="K18" s="30">
        <v>105.8</v>
      </c>
      <c r="L18" s="30"/>
      <c r="M18" s="30">
        <v>78.4</v>
      </c>
      <c r="N18" s="30">
        <v>78.7</v>
      </c>
      <c r="O18" s="30"/>
      <c r="P18" s="30">
        <v>77.1</v>
      </c>
      <c r="R18" s="26"/>
      <c r="S18" s="26"/>
      <c r="T18" s="26"/>
      <c r="U18" s="26"/>
      <c r="V18" s="26"/>
      <c r="W18" s="26"/>
      <c r="X18" s="26"/>
      <c r="Y18" s="26"/>
    </row>
    <row r="19" spans="2:25" s="5" customFormat="1" ht="11.25">
      <c r="B19" s="9"/>
      <c r="C19" s="15">
        <v>39904</v>
      </c>
      <c r="D19" s="30">
        <v>129.26</v>
      </c>
      <c r="E19" s="30">
        <v>125.69</v>
      </c>
      <c r="F19" s="30"/>
      <c r="G19" s="30">
        <v>106.45</v>
      </c>
      <c r="H19" s="30">
        <v>111.52</v>
      </c>
      <c r="I19" s="30"/>
      <c r="J19" s="30">
        <v>98.7</v>
      </c>
      <c r="K19" s="30">
        <v>101.8</v>
      </c>
      <c r="L19" s="30"/>
      <c r="M19" s="30">
        <v>78.8</v>
      </c>
      <c r="N19" s="30">
        <v>79.1</v>
      </c>
      <c r="O19" s="30"/>
      <c r="P19" s="30">
        <v>77.6</v>
      </c>
      <c r="R19" s="26"/>
      <c r="S19" s="26"/>
      <c r="T19" s="26"/>
      <c r="U19" s="26"/>
      <c r="V19" s="26"/>
      <c r="W19" s="26"/>
      <c r="X19" s="26"/>
      <c r="Y19" s="26"/>
    </row>
    <row r="20" spans="2:25" s="5" customFormat="1" ht="11.25">
      <c r="B20" s="9"/>
      <c r="C20" s="15">
        <v>39934</v>
      </c>
      <c r="D20" s="30">
        <v>127.9</v>
      </c>
      <c r="E20" s="30">
        <v>126.97</v>
      </c>
      <c r="F20" s="30"/>
      <c r="G20" s="30">
        <v>114.15</v>
      </c>
      <c r="H20" s="30">
        <v>113.26</v>
      </c>
      <c r="I20" s="30"/>
      <c r="J20" s="30">
        <v>102.9</v>
      </c>
      <c r="K20" s="30">
        <v>104</v>
      </c>
      <c r="L20" s="30"/>
      <c r="M20" s="30">
        <v>80</v>
      </c>
      <c r="N20" s="30">
        <v>79.3</v>
      </c>
      <c r="O20" s="30"/>
      <c r="P20" s="30">
        <v>78.7</v>
      </c>
      <c r="R20" s="26"/>
      <c r="S20" s="26"/>
      <c r="T20" s="26"/>
      <c r="U20" s="26"/>
      <c r="V20" s="26"/>
      <c r="W20" s="26"/>
      <c r="X20" s="26"/>
      <c r="Y20" s="26"/>
    </row>
    <row r="21" spans="2:25" s="5" customFormat="1" ht="11.25">
      <c r="B21" s="9"/>
      <c r="C21" s="15">
        <v>39965</v>
      </c>
      <c r="D21" s="30">
        <v>128.25</v>
      </c>
      <c r="E21" s="30">
        <v>127.55</v>
      </c>
      <c r="F21" s="30"/>
      <c r="G21" s="30">
        <v>115.42</v>
      </c>
      <c r="H21" s="30">
        <v>114.74</v>
      </c>
      <c r="I21" s="30"/>
      <c r="J21" s="30">
        <v>106.7</v>
      </c>
      <c r="K21" s="30">
        <v>105.9</v>
      </c>
      <c r="L21" s="30"/>
      <c r="M21" s="30">
        <v>79.7</v>
      </c>
      <c r="N21" s="30">
        <v>79.5</v>
      </c>
      <c r="O21" s="30"/>
      <c r="P21" s="30">
        <v>79</v>
      </c>
      <c r="R21" s="26"/>
      <c r="S21" s="26"/>
      <c r="T21" s="26"/>
      <c r="U21" s="26"/>
      <c r="V21" s="26"/>
      <c r="W21" s="26"/>
      <c r="X21" s="26"/>
      <c r="Y21" s="26"/>
    </row>
    <row r="22" spans="2:25" s="5" customFormat="1" ht="11.25">
      <c r="B22" s="9"/>
      <c r="C22" s="15">
        <v>39995</v>
      </c>
      <c r="D22" s="30">
        <v>132.35</v>
      </c>
      <c r="E22" s="30">
        <v>128.62</v>
      </c>
      <c r="F22" s="30"/>
      <c r="G22" s="30">
        <v>122.93</v>
      </c>
      <c r="H22" s="30">
        <v>117.2</v>
      </c>
      <c r="I22" s="30"/>
      <c r="J22" s="30">
        <v>109</v>
      </c>
      <c r="K22" s="30">
        <v>104.4</v>
      </c>
      <c r="L22" s="30"/>
      <c r="M22" s="30">
        <v>80.5</v>
      </c>
      <c r="N22" s="30">
        <v>80</v>
      </c>
      <c r="O22" s="30"/>
      <c r="P22" s="30">
        <v>79.8</v>
      </c>
      <c r="R22" s="26"/>
      <c r="S22" s="26"/>
      <c r="T22" s="26"/>
      <c r="U22" s="26"/>
      <c r="V22" s="26"/>
      <c r="W22" s="26"/>
      <c r="X22" s="26"/>
      <c r="Y22" s="26"/>
    </row>
    <row r="23" spans="2:25" s="5" customFormat="1" ht="11.25">
      <c r="B23" s="9"/>
      <c r="C23" s="15">
        <v>40026</v>
      </c>
      <c r="D23" s="30">
        <v>132.1</v>
      </c>
      <c r="E23" s="30">
        <v>129.58</v>
      </c>
      <c r="F23" s="30"/>
      <c r="G23" s="30">
        <v>125.56</v>
      </c>
      <c r="H23" s="30">
        <v>118.69</v>
      </c>
      <c r="I23" s="30"/>
      <c r="J23" s="30">
        <v>110.5</v>
      </c>
      <c r="K23" s="30">
        <v>107.3</v>
      </c>
      <c r="L23" s="30"/>
      <c r="M23" s="30">
        <v>81.2</v>
      </c>
      <c r="N23" s="30">
        <v>80</v>
      </c>
      <c r="O23" s="30"/>
      <c r="P23" s="30">
        <v>81.6</v>
      </c>
      <c r="R23" s="26"/>
      <c r="S23" s="26"/>
      <c r="T23" s="26"/>
      <c r="U23" s="26"/>
      <c r="V23" s="26"/>
      <c r="W23" s="26"/>
      <c r="X23" s="26"/>
      <c r="Y23" s="26"/>
    </row>
    <row r="24" spans="2:25" s="5" customFormat="1" ht="11.25">
      <c r="B24" s="9"/>
      <c r="C24" s="15">
        <v>40057</v>
      </c>
      <c r="D24" s="30">
        <v>132.21</v>
      </c>
      <c r="E24" s="30">
        <v>131.25</v>
      </c>
      <c r="F24" s="30"/>
      <c r="G24" s="30">
        <v>125.89</v>
      </c>
      <c r="H24" s="30">
        <v>120.57</v>
      </c>
      <c r="I24" s="30"/>
      <c r="J24" s="30">
        <v>115.3</v>
      </c>
      <c r="K24" s="30">
        <v>107.6</v>
      </c>
      <c r="L24" s="30"/>
      <c r="M24" s="30">
        <v>81.8</v>
      </c>
      <c r="N24" s="30">
        <v>80.6</v>
      </c>
      <c r="O24" s="30"/>
      <c r="P24" s="30">
        <v>82.8</v>
      </c>
      <c r="R24" s="26"/>
      <c r="S24" s="26"/>
      <c r="T24" s="26"/>
      <c r="U24" s="26"/>
      <c r="V24" s="26"/>
      <c r="W24" s="26"/>
      <c r="X24" s="26"/>
      <c r="Y24" s="26"/>
    </row>
    <row r="25" spans="2:25" s="5" customFormat="1" ht="11.25">
      <c r="B25" s="174"/>
      <c r="C25" s="15">
        <v>40087</v>
      </c>
      <c r="D25" s="30">
        <v>135.05</v>
      </c>
      <c r="E25" s="30">
        <v>132.36</v>
      </c>
      <c r="F25" s="30"/>
      <c r="G25" s="30">
        <v>134.02</v>
      </c>
      <c r="H25" s="30">
        <v>124.26</v>
      </c>
      <c r="I25" s="30"/>
      <c r="J25" s="30">
        <v>117.5</v>
      </c>
      <c r="K25" s="30">
        <v>110.2</v>
      </c>
      <c r="L25" s="30"/>
      <c r="M25" s="30">
        <v>82.8</v>
      </c>
      <c r="N25" s="30">
        <v>80.9</v>
      </c>
      <c r="O25" s="30"/>
      <c r="P25" s="30">
        <v>83.7</v>
      </c>
      <c r="R25" s="26"/>
      <c r="S25" s="26"/>
      <c r="T25" s="26"/>
      <c r="U25" s="26"/>
      <c r="V25" s="26"/>
      <c r="W25" s="26"/>
      <c r="X25" s="26"/>
      <c r="Y25" s="26"/>
    </row>
    <row r="26" spans="2:25" s="5" customFormat="1" ht="11.25">
      <c r="B26" s="174" t="s">
        <v>43</v>
      </c>
      <c r="C26" s="15">
        <v>40118</v>
      </c>
      <c r="D26" s="30">
        <v>131.56</v>
      </c>
      <c r="E26" s="30">
        <v>133.77</v>
      </c>
      <c r="F26" s="30"/>
      <c r="G26" s="30">
        <v>128.6</v>
      </c>
      <c r="H26" s="30">
        <v>123.54</v>
      </c>
      <c r="I26" s="30"/>
      <c r="J26" s="30">
        <v>113.8</v>
      </c>
      <c r="K26" s="30">
        <v>110.1</v>
      </c>
      <c r="L26" s="30"/>
      <c r="M26" s="30">
        <v>82.5</v>
      </c>
      <c r="N26" s="30">
        <v>81.2</v>
      </c>
      <c r="O26" s="30"/>
      <c r="P26" s="30">
        <v>84.5</v>
      </c>
      <c r="R26" s="26"/>
      <c r="S26" s="26"/>
      <c r="T26" s="26"/>
      <c r="U26" s="26"/>
      <c r="V26" s="26"/>
      <c r="W26" s="26"/>
      <c r="X26" s="26"/>
      <c r="Y26" s="26"/>
    </row>
    <row r="27" spans="2:25" s="5" customFormat="1" ht="11.25">
      <c r="B27" s="174" t="s">
        <v>43</v>
      </c>
      <c r="C27" s="15">
        <v>40148</v>
      </c>
      <c r="D27" s="30">
        <v>132.52</v>
      </c>
      <c r="E27" s="30">
        <v>135.2</v>
      </c>
      <c r="F27" s="30"/>
      <c r="G27" s="30">
        <v>118.28</v>
      </c>
      <c r="H27" s="30">
        <v>124.05</v>
      </c>
      <c r="I27" s="30"/>
      <c r="J27" s="30">
        <v>115.6</v>
      </c>
      <c r="K27" s="30">
        <v>116.9</v>
      </c>
      <c r="L27" s="30"/>
      <c r="M27" s="30">
        <v>80.1</v>
      </c>
      <c r="N27" s="30">
        <v>82</v>
      </c>
      <c r="O27" s="30"/>
      <c r="P27" s="30">
        <v>84.2</v>
      </c>
      <c r="R27" s="26"/>
      <c r="S27" s="26"/>
      <c r="T27" s="26"/>
      <c r="U27" s="26"/>
      <c r="V27" s="26"/>
      <c r="W27" s="26"/>
      <c r="X27" s="26"/>
      <c r="Y27" s="26"/>
    </row>
    <row r="28" spans="2:25" s="5" customFormat="1" ht="11.25">
      <c r="B28" s="40"/>
      <c r="C28" s="45" t="s">
        <v>183</v>
      </c>
      <c r="D28" s="93">
        <v>128.62833333333333</v>
      </c>
      <c r="E28" s="93">
        <v>128.65583333333333</v>
      </c>
      <c r="F28" s="93"/>
      <c r="G28" s="93">
        <v>116.27999999999999</v>
      </c>
      <c r="H28" s="93">
        <v>116.21833333333332</v>
      </c>
      <c r="I28" s="93"/>
      <c r="J28" s="93">
        <v>106.29166666666664</v>
      </c>
      <c r="K28" s="93">
        <v>106.39166666666665</v>
      </c>
      <c r="L28" s="93"/>
      <c r="M28" s="93">
        <v>79.87499999999999</v>
      </c>
      <c r="N28" s="93">
        <v>79.875</v>
      </c>
      <c r="O28" s="93"/>
      <c r="P28" s="93">
        <v>80.22500000000001</v>
      </c>
      <c r="R28" s="26"/>
      <c r="S28" s="26"/>
      <c r="T28" s="26"/>
      <c r="U28" s="26"/>
      <c r="V28" s="26"/>
      <c r="W28" s="26"/>
      <c r="X28" s="26"/>
      <c r="Y28" s="26"/>
    </row>
    <row r="29" spans="2:25" s="5" customFormat="1" ht="11.25">
      <c r="B29" s="9">
        <v>2010</v>
      </c>
      <c r="C29" s="15">
        <v>40179</v>
      </c>
      <c r="D29" s="30">
        <v>125.55</v>
      </c>
      <c r="E29" s="30">
        <v>135.59</v>
      </c>
      <c r="F29" s="30"/>
      <c r="G29" s="30">
        <v>113.77</v>
      </c>
      <c r="H29" s="30">
        <v>125.37</v>
      </c>
      <c r="I29" s="30"/>
      <c r="J29" s="30">
        <v>95.3</v>
      </c>
      <c r="K29" s="30">
        <v>113.4</v>
      </c>
      <c r="L29" s="30"/>
      <c r="M29" s="30">
        <v>78.8</v>
      </c>
      <c r="N29" s="30">
        <v>81.2</v>
      </c>
      <c r="O29" s="30"/>
      <c r="P29" s="30">
        <v>82.1</v>
      </c>
      <c r="R29" s="26"/>
      <c r="S29" s="26"/>
      <c r="T29" s="26"/>
      <c r="U29" s="26"/>
      <c r="V29" s="26"/>
      <c r="W29" s="26"/>
      <c r="X29" s="26"/>
      <c r="Y29" s="26"/>
    </row>
    <row r="30" spans="2:25" s="5" customFormat="1" ht="11.25">
      <c r="B30" s="9" t="s">
        <v>43</v>
      </c>
      <c r="C30" s="15">
        <v>40210</v>
      </c>
      <c r="D30" s="30">
        <v>125.84</v>
      </c>
      <c r="E30" s="30">
        <v>136.93</v>
      </c>
      <c r="F30" s="30"/>
      <c r="G30" s="30">
        <v>112.24</v>
      </c>
      <c r="H30" s="30">
        <v>126.48</v>
      </c>
      <c r="I30" s="30"/>
      <c r="J30" s="30">
        <v>99.4</v>
      </c>
      <c r="K30" s="30">
        <v>114.4</v>
      </c>
      <c r="L30" s="26"/>
      <c r="M30" s="30">
        <v>78.9</v>
      </c>
      <c r="N30" s="30">
        <v>81</v>
      </c>
      <c r="O30" s="30"/>
      <c r="P30" s="30">
        <v>83.1</v>
      </c>
      <c r="R30" s="26"/>
      <c r="S30" s="26"/>
      <c r="T30" s="26"/>
      <c r="U30" s="26"/>
      <c r="V30" s="26"/>
      <c r="W30" s="26"/>
      <c r="X30" s="26"/>
      <c r="Y30" s="26"/>
    </row>
    <row r="31" spans="2:25" s="5" customFormat="1" ht="11.25">
      <c r="B31" s="9" t="s">
        <v>43</v>
      </c>
      <c r="C31" s="15">
        <v>40238</v>
      </c>
      <c r="D31" s="30">
        <v>146.61</v>
      </c>
      <c r="E31" s="30">
        <v>138.21</v>
      </c>
      <c r="F31" s="30"/>
      <c r="G31" s="30">
        <v>133.46</v>
      </c>
      <c r="H31" s="30">
        <v>129.96</v>
      </c>
      <c r="I31" s="30"/>
      <c r="J31" s="30">
        <v>123.6</v>
      </c>
      <c r="K31" s="30">
        <v>118</v>
      </c>
      <c r="L31" s="26"/>
      <c r="M31" s="30">
        <v>81.9</v>
      </c>
      <c r="N31" s="30">
        <v>82.2</v>
      </c>
      <c r="O31" s="30"/>
      <c r="P31" s="30">
        <v>83.5</v>
      </c>
      <c r="R31" s="26"/>
      <c r="S31" s="26"/>
      <c r="T31" s="26"/>
      <c r="U31" s="26"/>
      <c r="V31" s="26"/>
      <c r="W31" s="26"/>
      <c r="X31" s="26"/>
      <c r="Y31" s="26"/>
    </row>
    <row r="32" spans="2:25" s="5" customFormat="1" ht="11.25">
      <c r="B32" s="174" t="s">
        <v>43</v>
      </c>
      <c r="C32" s="15">
        <v>40269</v>
      </c>
      <c r="D32" s="30">
        <v>143.5</v>
      </c>
      <c r="E32" s="30">
        <v>138.21</v>
      </c>
      <c r="F32" s="30"/>
      <c r="G32" s="30">
        <v>124.88</v>
      </c>
      <c r="H32" s="30">
        <v>130.28</v>
      </c>
      <c r="I32" s="30"/>
      <c r="J32" s="30">
        <v>110.9</v>
      </c>
      <c r="K32" s="30">
        <v>114.3</v>
      </c>
      <c r="L32" s="26"/>
      <c r="M32" s="30">
        <v>82.6</v>
      </c>
      <c r="N32" s="30">
        <v>82.9</v>
      </c>
      <c r="O32" s="30"/>
      <c r="P32" s="30">
        <v>84.5</v>
      </c>
      <c r="R32" s="26"/>
      <c r="S32" s="26"/>
      <c r="T32" s="26"/>
      <c r="U32" s="26"/>
      <c r="V32" s="26"/>
      <c r="W32" s="26"/>
      <c r="X32" s="26"/>
      <c r="Y32" s="26"/>
    </row>
    <row r="33" spans="2:25" s="5" customFormat="1" ht="11.25">
      <c r="B33" s="9" t="s">
        <v>43</v>
      </c>
      <c r="C33" s="15">
        <v>40299</v>
      </c>
      <c r="D33" s="30">
        <v>140.11</v>
      </c>
      <c r="E33" s="30">
        <v>138.33</v>
      </c>
      <c r="F33" s="30"/>
      <c r="G33" s="30">
        <v>131.05</v>
      </c>
      <c r="H33" s="30">
        <v>129.38</v>
      </c>
      <c r="I33" s="30"/>
      <c r="J33" s="30">
        <v>116.5</v>
      </c>
      <c r="K33" s="30">
        <v>115.1</v>
      </c>
      <c r="L33" s="26"/>
      <c r="M33" s="129">
        <v>83.5</v>
      </c>
      <c r="N33" s="129">
        <v>82.8</v>
      </c>
      <c r="O33" s="30"/>
      <c r="P33" s="30">
        <v>84.6</v>
      </c>
      <c r="R33" s="26"/>
      <c r="S33" s="26"/>
      <c r="T33" s="26"/>
      <c r="U33" s="26"/>
      <c r="V33" s="26"/>
      <c r="W33" s="26"/>
      <c r="X33" s="26"/>
      <c r="Y33" s="26"/>
    </row>
    <row r="34" spans="2:25" s="5" customFormat="1" ht="11.25">
      <c r="B34" s="9"/>
      <c r="C34" s="15">
        <v>40330</v>
      </c>
      <c r="D34" s="30">
        <v>138.38</v>
      </c>
      <c r="E34" s="30">
        <v>138.26</v>
      </c>
      <c r="F34" s="30"/>
      <c r="G34" s="30">
        <v>128.15</v>
      </c>
      <c r="H34" s="30">
        <v>128.03</v>
      </c>
      <c r="I34" s="30"/>
      <c r="J34" s="30">
        <v>117.1</v>
      </c>
      <c r="K34" s="30">
        <v>113.9</v>
      </c>
      <c r="L34" s="26"/>
      <c r="M34" s="30">
        <v>82.9</v>
      </c>
      <c r="N34" s="30">
        <v>82.7</v>
      </c>
      <c r="O34" s="30"/>
      <c r="P34" s="30">
        <v>85.1</v>
      </c>
      <c r="R34" s="26"/>
      <c r="S34" s="26"/>
      <c r="T34" s="26"/>
      <c r="U34" s="26"/>
      <c r="V34" s="26"/>
      <c r="W34" s="26"/>
      <c r="X34" s="26"/>
      <c r="Y34" s="26"/>
    </row>
    <row r="35" spans="2:25" s="5" customFormat="1" ht="11.25">
      <c r="B35" s="9" t="s">
        <v>43</v>
      </c>
      <c r="C35" s="15">
        <v>40360</v>
      </c>
      <c r="D35" s="30">
        <v>142.24</v>
      </c>
      <c r="E35" s="30">
        <v>138.69</v>
      </c>
      <c r="F35" s="30"/>
      <c r="G35" s="30">
        <v>133.66</v>
      </c>
      <c r="H35" s="30">
        <v>128.6</v>
      </c>
      <c r="I35" s="30"/>
      <c r="J35" s="30">
        <v>118.8</v>
      </c>
      <c r="K35" s="30">
        <v>116.7</v>
      </c>
      <c r="L35" s="26"/>
      <c r="M35" s="30">
        <v>83.2</v>
      </c>
      <c r="N35" s="30">
        <v>82.7</v>
      </c>
      <c r="O35" s="30"/>
      <c r="P35" s="30">
        <v>85</v>
      </c>
      <c r="R35" s="26"/>
      <c r="S35" s="26"/>
      <c r="T35" s="26"/>
      <c r="U35" s="26"/>
      <c r="V35" s="26"/>
      <c r="W35" s="26"/>
      <c r="X35" s="26"/>
      <c r="Y35" s="26"/>
    </row>
    <row r="36" spans="2:26" s="5" customFormat="1" ht="11.25">
      <c r="B36" s="9" t="s">
        <v>43</v>
      </c>
      <c r="C36" s="15">
        <v>40391</v>
      </c>
      <c r="D36" s="30">
        <v>142.22</v>
      </c>
      <c r="E36" s="30">
        <v>139.08</v>
      </c>
      <c r="F36" s="30"/>
      <c r="G36" s="30">
        <v>136.4</v>
      </c>
      <c r="H36" s="30">
        <v>128.54</v>
      </c>
      <c r="I36" s="30"/>
      <c r="J36" s="30">
        <v>123.1</v>
      </c>
      <c r="K36" s="30">
        <v>116.9</v>
      </c>
      <c r="L36" s="30"/>
      <c r="M36" s="30">
        <v>83.6</v>
      </c>
      <c r="N36" s="30">
        <v>82.4</v>
      </c>
      <c r="O36" s="30"/>
      <c r="P36" s="30">
        <v>85.4</v>
      </c>
      <c r="R36" s="26"/>
      <c r="S36" s="26"/>
      <c r="T36" s="26"/>
      <c r="U36" s="26"/>
      <c r="V36" s="26"/>
      <c r="W36" s="26"/>
      <c r="X36" s="26"/>
      <c r="Y36" s="26"/>
      <c r="Z36" s="26"/>
    </row>
    <row r="37" spans="2:16" s="5" customFormat="1" ht="11.25">
      <c r="B37" s="9" t="s">
        <v>43</v>
      </c>
      <c r="C37" s="15">
        <v>40422</v>
      </c>
      <c r="D37" s="30">
        <v>140.82</v>
      </c>
      <c r="E37" s="30">
        <v>139.59</v>
      </c>
      <c r="F37" s="30"/>
      <c r="G37" s="30">
        <v>134.31</v>
      </c>
      <c r="H37" s="30">
        <v>128.61</v>
      </c>
      <c r="I37" s="30"/>
      <c r="J37" s="30">
        <v>126.4</v>
      </c>
      <c r="K37" s="30">
        <v>118</v>
      </c>
      <c r="L37" s="26"/>
      <c r="M37" s="30">
        <v>83.4</v>
      </c>
      <c r="N37" s="30">
        <v>82.1</v>
      </c>
      <c r="O37" s="30"/>
      <c r="P37" s="30">
        <v>85.9</v>
      </c>
    </row>
    <row r="38" spans="2:16" s="5" customFormat="1" ht="11.25">
      <c r="B38" s="174" t="s">
        <v>43</v>
      </c>
      <c r="C38" s="15">
        <v>40452</v>
      </c>
      <c r="D38" s="30">
        <v>140.77</v>
      </c>
      <c r="E38" s="30">
        <v>140.12</v>
      </c>
      <c r="F38" s="30"/>
      <c r="G38" s="30">
        <v>136.58</v>
      </c>
      <c r="H38" s="30">
        <v>129.08</v>
      </c>
      <c r="I38" s="30"/>
      <c r="J38" s="30">
        <v>122.8</v>
      </c>
      <c r="K38" s="30">
        <v>117.6</v>
      </c>
      <c r="L38" s="26"/>
      <c r="M38" s="30">
        <v>84.2</v>
      </c>
      <c r="N38" s="30">
        <v>82.3</v>
      </c>
      <c r="O38" s="30"/>
      <c r="P38" s="30">
        <v>86.4</v>
      </c>
    </row>
    <row r="39" spans="2:16" s="5" customFormat="1" ht="11.25">
      <c r="B39" s="174" t="s">
        <v>43</v>
      </c>
      <c r="C39" s="15">
        <v>40483</v>
      </c>
      <c r="D39" s="30">
        <v>140.17</v>
      </c>
      <c r="E39" s="30">
        <v>140.69</v>
      </c>
      <c r="F39" s="30"/>
      <c r="G39" s="30">
        <v>135.54</v>
      </c>
      <c r="H39" s="30">
        <v>129</v>
      </c>
      <c r="I39" s="30"/>
      <c r="J39" s="30">
        <v>125.3</v>
      </c>
      <c r="K39" s="30">
        <v>121</v>
      </c>
      <c r="L39" s="26"/>
      <c r="M39" s="30">
        <v>84</v>
      </c>
      <c r="N39" s="30">
        <v>82.6</v>
      </c>
      <c r="O39" s="30"/>
      <c r="P39" s="30">
        <v>86.1</v>
      </c>
    </row>
    <row r="40" spans="2:16" s="5" customFormat="1" ht="11.25">
      <c r="B40" s="174" t="s">
        <v>43</v>
      </c>
      <c r="C40" s="15">
        <v>40513</v>
      </c>
      <c r="D40" s="30">
        <v>137.43</v>
      </c>
      <c r="E40" s="30">
        <v>140.78</v>
      </c>
      <c r="F40" s="30"/>
      <c r="G40" s="30">
        <v>121.24</v>
      </c>
      <c r="H40" s="30">
        <v>128.03</v>
      </c>
      <c r="I40" s="30"/>
      <c r="J40" s="30">
        <v>122.1</v>
      </c>
      <c r="K40" s="30">
        <v>120.4</v>
      </c>
      <c r="L40" s="26"/>
      <c r="M40" s="30">
        <v>80.6</v>
      </c>
      <c r="N40" s="30">
        <v>82.4</v>
      </c>
      <c r="O40" s="30"/>
      <c r="P40" s="30">
        <v>85.3</v>
      </c>
    </row>
    <row r="41" spans="2:16" s="5" customFormat="1" ht="11.25">
      <c r="B41" s="40"/>
      <c r="C41" s="45" t="s">
        <v>231</v>
      </c>
      <c r="D41" s="93">
        <v>138.63666666666668</v>
      </c>
      <c r="E41" s="93">
        <v>138.70666666666665</v>
      </c>
      <c r="F41" s="93"/>
      <c r="G41" s="93">
        <v>128.44</v>
      </c>
      <c r="H41" s="93">
        <v>128.44666666666666</v>
      </c>
      <c r="I41" s="93"/>
      <c r="J41" s="93">
        <v>116.77499999999998</v>
      </c>
      <c r="K41" s="93">
        <v>116.64166666666667</v>
      </c>
      <c r="L41" s="93"/>
      <c r="M41" s="93">
        <v>82.30000000000001</v>
      </c>
      <c r="N41" s="93">
        <v>82.27499999999999</v>
      </c>
      <c r="O41" s="93"/>
      <c r="P41" s="93">
        <v>84.74999999999999</v>
      </c>
    </row>
    <row r="42" spans="2:16" s="5" customFormat="1" ht="11.25">
      <c r="B42" s="9">
        <v>2011</v>
      </c>
      <c r="C42" s="15">
        <v>40544</v>
      </c>
      <c r="D42" s="30">
        <v>132.01</v>
      </c>
      <c r="E42" s="30">
        <v>141.75</v>
      </c>
      <c r="F42" s="30"/>
      <c r="G42" s="30">
        <v>116.64</v>
      </c>
      <c r="H42" s="30">
        <v>128.4</v>
      </c>
      <c r="I42" s="30"/>
      <c r="J42" s="30">
        <v>102.9</v>
      </c>
      <c r="K42" s="30">
        <v>119.1</v>
      </c>
      <c r="L42" s="26"/>
      <c r="M42" s="30">
        <v>80.6</v>
      </c>
      <c r="N42" s="30">
        <v>83</v>
      </c>
      <c r="O42" s="30"/>
      <c r="P42" s="30">
        <v>83.1</v>
      </c>
    </row>
    <row r="43" spans="2:25" s="5" customFormat="1" ht="11.25">
      <c r="B43" s="9" t="s">
        <v>43</v>
      </c>
      <c r="C43" s="15">
        <v>40210</v>
      </c>
      <c r="D43" s="30">
        <v>134.62</v>
      </c>
      <c r="E43" s="30">
        <v>142.26</v>
      </c>
      <c r="F43" s="30"/>
      <c r="G43" s="30">
        <v>120.46</v>
      </c>
      <c r="H43" s="30">
        <v>131.02</v>
      </c>
      <c r="I43" s="30"/>
      <c r="J43" s="30">
        <v>112.9</v>
      </c>
      <c r="K43" s="30">
        <v>126.5</v>
      </c>
      <c r="L43" s="26"/>
      <c r="M43" s="30">
        <v>81.4</v>
      </c>
      <c r="N43" s="30">
        <v>83.4</v>
      </c>
      <c r="O43" s="30"/>
      <c r="P43" s="30">
        <v>83.7</v>
      </c>
      <c r="R43" s="26"/>
      <c r="S43" s="26"/>
      <c r="T43" s="26"/>
      <c r="U43" s="26"/>
      <c r="V43" s="26"/>
      <c r="W43" s="26"/>
      <c r="X43" s="26"/>
      <c r="Y43" s="26"/>
    </row>
    <row r="44" spans="2:25" s="5" customFormat="1" ht="11.25">
      <c r="B44" s="9" t="s">
        <v>43</v>
      </c>
      <c r="C44" s="15">
        <v>40238</v>
      </c>
      <c r="D44" s="30">
        <v>148.82</v>
      </c>
      <c r="E44" s="30">
        <v>142.89</v>
      </c>
      <c r="F44" s="30"/>
      <c r="G44" s="30">
        <v>131.75</v>
      </c>
      <c r="H44" s="30">
        <v>131.44</v>
      </c>
      <c r="I44" s="30"/>
      <c r="J44" s="30">
        <v>124.9</v>
      </c>
      <c r="K44" s="30">
        <v>119.8</v>
      </c>
      <c r="L44" s="26"/>
      <c r="M44" s="30">
        <v>82</v>
      </c>
      <c r="N44" s="30">
        <v>82.4</v>
      </c>
      <c r="O44" s="30"/>
      <c r="P44" s="30">
        <v>83.5</v>
      </c>
      <c r="R44" s="26"/>
      <c r="S44" s="26"/>
      <c r="T44" s="26"/>
      <c r="U44" s="26"/>
      <c r="V44" s="26"/>
      <c r="W44" s="26"/>
      <c r="X44" s="26"/>
      <c r="Y44" s="26"/>
    </row>
    <row r="45" spans="2:25" s="5" customFormat="1" ht="11.25">
      <c r="B45" s="174" t="s">
        <v>43</v>
      </c>
      <c r="C45" s="15">
        <v>40269</v>
      </c>
      <c r="D45" s="30">
        <v>147.06</v>
      </c>
      <c r="E45" s="30">
        <v>143.52</v>
      </c>
      <c r="F45" s="30"/>
      <c r="G45" s="30">
        <v>123</v>
      </c>
      <c r="H45" s="30">
        <v>129.89</v>
      </c>
      <c r="I45" s="30"/>
      <c r="J45" s="30">
        <v>113.3</v>
      </c>
      <c r="K45" s="30">
        <v>122.2</v>
      </c>
      <c r="L45" s="26"/>
      <c r="M45" s="30">
        <v>81.7</v>
      </c>
      <c r="N45" s="30">
        <v>82.2</v>
      </c>
      <c r="O45" s="30"/>
      <c r="P45" s="30">
        <v>84</v>
      </c>
      <c r="R45" s="26"/>
      <c r="S45" s="26"/>
      <c r="T45" s="26"/>
      <c r="U45" s="26"/>
      <c r="V45" s="26"/>
      <c r="W45" s="26"/>
      <c r="X45" s="26"/>
      <c r="Y45" s="26"/>
    </row>
    <row r="46" spans="2:25" s="5" customFormat="1" ht="11.25">
      <c r="B46" s="174" t="s">
        <v>43</v>
      </c>
      <c r="C46" s="15" t="s">
        <v>247</v>
      </c>
      <c r="D46" s="30">
        <v>146.06</v>
      </c>
      <c r="E46" s="30">
        <v>143.77</v>
      </c>
      <c r="F46" s="30"/>
      <c r="G46" s="30">
        <v>134.57</v>
      </c>
      <c r="H46" s="30">
        <v>131.63</v>
      </c>
      <c r="I46" s="30"/>
      <c r="J46" s="30">
        <v>124.3</v>
      </c>
      <c r="K46" s="30">
        <v>120.6</v>
      </c>
      <c r="L46" s="26"/>
      <c r="M46" s="30">
        <v>83.1</v>
      </c>
      <c r="N46" s="30">
        <v>82.4</v>
      </c>
      <c r="O46" s="30"/>
      <c r="P46" s="30">
        <v>84.1</v>
      </c>
      <c r="R46" s="26"/>
      <c r="S46" s="26"/>
      <c r="T46" s="26"/>
      <c r="U46" s="26"/>
      <c r="V46" s="26"/>
      <c r="W46" s="26"/>
      <c r="X46" s="26"/>
      <c r="Y46" s="26"/>
    </row>
    <row r="47" spans="2:16" s="5" customFormat="1" ht="11.25">
      <c r="B47" s="51" t="s">
        <v>43</v>
      </c>
      <c r="C47" s="18" t="s">
        <v>251</v>
      </c>
      <c r="D47" s="143"/>
      <c r="E47" s="143"/>
      <c r="F47" s="143"/>
      <c r="G47" s="143"/>
      <c r="H47" s="143"/>
      <c r="I47" s="143"/>
      <c r="J47" s="143"/>
      <c r="K47" s="143"/>
      <c r="L47" s="58"/>
      <c r="M47" s="143"/>
      <c r="N47" s="143"/>
      <c r="O47" s="143"/>
      <c r="P47" s="143">
        <v>84.1</v>
      </c>
    </row>
    <row r="48" ht="11.25">
      <c r="C48" s="29" t="s">
        <v>252</v>
      </c>
    </row>
    <row r="49" ht="11.25">
      <c r="C49" s="34" t="s">
        <v>139</v>
      </c>
    </row>
    <row r="50" ht="11.25">
      <c r="C50" s="34" t="s">
        <v>184</v>
      </c>
    </row>
  </sheetData>
  <sheetProtection/>
  <mergeCells count="5"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2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2" customWidth="1"/>
    <col min="4" max="10" width="12.7109375" style="3" customWidth="1"/>
    <col min="11" max="16384" width="10.28125" style="1" customWidth="1"/>
  </cols>
  <sheetData>
    <row r="1" spans="2:10" s="79" customFormat="1" ht="12.75">
      <c r="B1" s="80" t="s">
        <v>122</v>
      </c>
      <c r="D1" s="81"/>
      <c r="E1" s="81"/>
      <c r="F1" s="81"/>
      <c r="J1" s="181" t="str">
        <f>'Tab 1'!$K$1</f>
        <v>Carta de Conjuntura | jun 2011</v>
      </c>
    </row>
    <row r="2" spans="2:10" s="79" customFormat="1" ht="12.75">
      <c r="B2" s="80"/>
      <c r="D2" s="81"/>
      <c r="E2" s="81"/>
      <c r="F2" s="81"/>
      <c r="J2" s="78"/>
    </row>
    <row r="3" spans="2:10" s="42" customFormat="1" ht="11.25">
      <c r="B3" s="41"/>
      <c r="C3" s="233" t="s">
        <v>33</v>
      </c>
      <c r="D3" s="233"/>
      <c r="E3" s="233"/>
      <c r="F3" s="233"/>
      <c r="G3" s="233"/>
      <c r="H3" s="233"/>
      <c r="I3" s="233"/>
      <c r="J3" s="233"/>
    </row>
    <row r="4" spans="2:10" s="39" customFormat="1" ht="11.25">
      <c r="B4" s="43"/>
      <c r="C4" s="234" t="s">
        <v>45</v>
      </c>
      <c r="D4" s="235"/>
      <c r="E4" s="235"/>
      <c r="F4" s="235"/>
      <c r="G4" s="235"/>
      <c r="H4" s="235"/>
      <c r="I4" s="235"/>
      <c r="J4" s="235"/>
    </row>
    <row r="5" spans="2:10" s="42" customFormat="1" ht="11.25">
      <c r="B5" s="43"/>
      <c r="C5" s="236" t="s">
        <v>35</v>
      </c>
      <c r="D5" s="236"/>
      <c r="E5" s="236"/>
      <c r="F5" s="236"/>
      <c r="G5" s="236"/>
      <c r="H5" s="236"/>
      <c r="I5" s="236"/>
      <c r="J5" s="236"/>
    </row>
    <row r="6" spans="2:10" s="42" customFormat="1" ht="11.25">
      <c r="B6" s="43"/>
      <c r="C6" s="44"/>
      <c r="D6" s="44"/>
      <c r="E6" s="44"/>
      <c r="F6" s="44"/>
      <c r="G6" s="44"/>
      <c r="H6" s="44"/>
      <c r="I6" s="44"/>
      <c r="J6" s="44"/>
    </row>
    <row r="7" spans="2:10" s="42" customFormat="1" ht="26.25" customHeight="1">
      <c r="B7" s="229" t="s">
        <v>3</v>
      </c>
      <c r="C7" s="229"/>
      <c r="D7" s="229" t="s">
        <v>36</v>
      </c>
      <c r="E7" s="229" t="s">
        <v>37</v>
      </c>
      <c r="F7" s="237" t="s">
        <v>38</v>
      </c>
      <c r="G7" s="238"/>
      <c r="H7" s="229" t="s">
        <v>39</v>
      </c>
      <c r="I7" s="229" t="s">
        <v>40</v>
      </c>
      <c r="J7" s="231" t="s">
        <v>41</v>
      </c>
    </row>
    <row r="8" spans="2:10" s="42" customFormat="1" ht="23.25" thickBot="1">
      <c r="B8" s="230"/>
      <c r="C8" s="230"/>
      <c r="D8" s="230"/>
      <c r="E8" s="230"/>
      <c r="F8" s="38" t="s">
        <v>36</v>
      </c>
      <c r="G8" s="38" t="s">
        <v>42</v>
      </c>
      <c r="H8" s="230"/>
      <c r="I8" s="230"/>
      <c r="J8" s="232"/>
    </row>
    <row r="9" spans="2:10" ht="12" thickTop="1">
      <c r="B9" s="123" t="s">
        <v>258</v>
      </c>
      <c r="C9" s="15">
        <v>39600</v>
      </c>
      <c r="D9" s="124">
        <v>145.97</v>
      </c>
      <c r="E9" s="124">
        <v>104.25</v>
      </c>
      <c r="F9" s="124">
        <v>132.28</v>
      </c>
      <c r="G9" s="124">
        <v>132.92</v>
      </c>
      <c r="H9" s="124">
        <v>137.04</v>
      </c>
      <c r="I9" s="124">
        <v>217.05</v>
      </c>
      <c r="J9" s="124">
        <v>188.65</v>
      </c>
    </row>
    <row r="10" spans="2:10" ht="11.25">
      <c r="B10" s="123" t="s">
        <v>43</v>
      </c>
      <c r="C10" s="15">
        <v>39630</v>
      </c>
      <c r="D10" s="124">
        <v>146.09</v>
      </c>
      <c r="E10" s="124">
        <v>105.66</v>
      </c>
      <c r="F10" s="124">
        <v>131.84</v>
      </c>
      <c r="G10" s="124">
        <v>132.57</v>
      </c>
      <c r="H10" s="124">
        <v>130.72</v>
      </c>
      <c r="I10" s="124">
        <v>219.38</v>
      </c>
      <c r="J10" s="124">
        <v>189.1</v>
      </c>
    </row>
    <row r="11" spans="2:10" ht="11.25">
      <c r="B11" s="123" t="s">
        <v>43</v>
      </c>
      <c r="C11" s="15">
        <v>39661</v>
      </c>
      <c r="D11" s="124">
        <v>147.53</v>
      </c>
      <c r="E11" s="124">
        <v>105.45</v>
      </c>
      <c r="F11" s="124">
        <v>133.01</v>
      </c>
      <c r="G11" s="124">
        <v>133.38</v>
      </c>
      <c r="H11" s="124">
        <v>132.37</v>
      </c>
      <c r="I11" s="124">
        <v>219.85</v>
      </c>
      <c r="J11" s="124">
        <v>179.03</v>
      </c>
    </row>
    <row r="12" spans="2:10" s="8" customFormat="1" ht="11.25">
      <c r="B12" s="95" t="s">
        <v>43</v>
      </c>
      <c r="C12" s="15">
        <v>39692</v>
      </c>
      <c r="D12" s="16">
        <v>150.23</v>
      </c>
      <c r="E12" s="16">
        <v>105.34</v>
      </c>
      <c r="F12" s="16">
        <v>134.51</v>
      </c>
      <c r="G12" s="16">
        <v>134.57</v>
      </c>
      <c r="H12" s="16">
        <v>136.39</v>
      </c>
      <c r="I12" s="16">
        <v>226.39</v>
      </c>
      <c r="J12" s="16">
        <v>187.45</v>
      </c>
    </row>
    <row r="13" spans="2:10" s="8" customFormat="1" ht="11.25">
      <c r="B13" s="95" t="s">
        <v>43</v>
      </c>
      <c r="C13" s="15">
        <v>39722</v>
      </c>
      <c r="D13" s="16">
        <v>147.84</v>
      </c>
      <c r="E13" s="16">
        <v>103.92</v>
      </c>
      <c r="F13" s="16">
        <v>134.92</v>
      </c>
      <c r="G13" s="16">
        <v>135.14</v>
      </c>
      <c r="H13" s="16">
        <v>127.42</v>
      </c>
      <c r="I13" s="16">
        <v>220.88</v>
      </c>
      <c r="J13" s="16">
        <v>165.89</v>
      </c>
    </row>
    <row r="14" spans="2:10" s="8" customFormat="1" ht="11.25">
      <c r="B14" s="95" t="s">
        <v>43</v>
      </c>
      <c r="C14" s="15">
        <v>39753</v>
      </c>
      <c r="D14" s="16">
        <v>145.87</v>
      </c>
      <c r="E14" s="16">
        <v>102.63</v>
      </c>
      <c r="F14" s="16">
        <v>135.46</v>
      </c>
      <c r="G14" s="16">
        <v>135.72</v>
      </c>
      <c r="H14" s="16">
        <v>122.32</v>
      </c>
      <c r="I14" s="16">
        <v>208.5</v>
      </c>
      <c r="J14" s="16">
        <v>147.78</v>
      </c>
    </row>
    <row r="15" spans="2:10" s="8" customFormat="1" ht="11.25">
      <c r="B15" s="17" t="s">
        <v>43</v>
      </c>
      <c r="C15" s="18">
        <v>39783</v>
      </c>
      <c r="D15" s="19">
        <v>146.6</v>
      </c>
      <c r="E15" s="19">
        <v>101.48</v>
      </c>
      <c r="F15" s="19">
        <v>137.26</v>
      </c>
      <c r="G15" s="19">
        <v>137.78</v>
      </c>
      <c r="H15" s="19">
        <v>122.89</v>
      </c>
      <c r="I15" s="19">
        <v>206.57</v>
      </c>
      <c r="J15" s="19">
        <v>150.05</v>
      </c>
    </row>
    <row r="16" spans="2:10" s="8" customFormat="1" ht="11.25">
      <c r="B16" s="95" t="s">
        <v>259</v>
      </c>
      <c r="C16" s="15">
        <v>39814</v>
      </c>
      <c r="D16" s="16">
        <v>147.92</v>
      </c>
      <c r="E16" s="16">
        <v>100.14</v>
      </c>
      <c r="F16" s="16">
        <v>138.12</v>
      </c>
      <c r="G16" s="16">
        <v>138.28</v>
      </c>
      <c r="H16" s="16">
        <v>125.64</v>
      </c>
      <c r="I16" s="16">
        <v>211.54</v>
      </c>
      <c r="J16" s="16">
        <v>176.79</v>
      </c>
    </row>
    <row r="17" spans="2:10" s="8" customFormat="1" ht="11.25">
      <c r="B17" s="95" t="s">
        <v>43</v>
      </c>
      <c r="C17" s="15">
        <v>39845</v>
      </c>
      <c r="D17" s="16">
        <v>150.05</v>
      </c>
      <c r="E17" s="16">
        <v>102.78</v>
      </c>
      <c r="F17" s="16">
        <v>139.85</v>
      </c>
      <c r="G17" s="16">
        <v>140.55</v>
      </c>
      <c r="H17" s="16">
        <v>122.84</v>
      </c>
      <c r="I17" s="16">
        <v>206.32</v>
      </c>
      <c r="J17" s="16">
        <v>183.59</v>
      </c>
    </row>
    <row r="18" spans="2:10" s="8" customFormat="1" ht="11.25">
      <c r="B18" s="95" t="s">
        <v>43</v>
      </c>
      <c r="C18" s="15">
        <v>39873</v>
      </c>
      <c r="D18" s="16">
        <v>176</v>
      </c>
      <c r="E18" s="16">
        <v>140.46</v>
      </c>
      <c r="F18" s="16">
        <v>124.8</v>
      </c>
      <c r="G18" s="16">
        <v>140.03</v>
      </c>
      <c r="H18" s="16">
        <v>204.33</v>
      </c>
      <c r="I18" s="16">
        <v>159.77</v>
      </c>
      <c r="J18" s="16">
        <v>236.81</v>
      </c>
    </row>
    <row r="19" spans="2:10" s="8" customFormat="1" ht="11.25">
      <c r="B19" s="215" t="s">
        <v>43</v>
      </c>
      <c r="C19" s="216">
        <v>39904</v>
      </c>
      <c r="D19" s="16">
        <v>149.87</v>
      </c>
      <c r="E19" s="16">
        <v>103.53</v>
      </c>
      <c r="F19" s="16">
        <v>140.81</v>
      </c>
      <c r="G19" s="16">
        <v>141.47</v>
      </c>
      <c r="H19" s="16">
        <v>123.15</v>
      </c>
      <c r="I19" s="16">
        <v>204.05</v>
      </c>
      <c r="J19" s="16">
        <v>179.26</v>
      </c>
    </row>
    <row r="20" spans="2:10" s="8" customFormat="1" ht="11.25">
      <c r="B20" s="95" t="s">
        <v>43</v>
      </c>
      <c r="C20" s="15">
        <v>39934</v>
      </c>
      <c r="D20" s="16">
        <v>151.04</v>
      </c>
      <c r="E20" s="16">
        <v>104.52</v>
      </c>
      <c r="F20" s="16">
        <v>142.09</v>
      </c>
      <c r="G20" s="16">
        <v>142.63</v>
      </c>
      <c r="H20" s="16">
        <v>122.29</v>
      </c>
      <c r="I20" s="16">
        <v>207.44</v>
      </c>
      <c r="J20" s="16">
        <v>194.09</v>
      </c>
    </row>
    <row r="21" spans="2:10" s="8" customFormat="1" ht="11.25">
      <c r="B21" s="95" t="s">
        <v>43</v>
      </c>
      <c r="C21" s="15">
        <v>39965</v>
      </c>
      <c r="D21" s="16">
        <v>153.63</v>
      </c>
      <c r="E21" s="16">
        <v>102.87</v>
      </c>
      <c r="F21" s="16">
        <v>142.08</v>
      </c>
      <c r="G21" s="16">
        <v>142.69</v>
      </c>
      <c r="H21" s="16">
        <v>134.53</v>
      </c>
      <c r="I21" s="16">
        <v>215.27</v>
      </c>
      <c r="J21" s="16">
        <v>221.47</v>
      </c>
    </row>
    <row r="22" spans="2:10" s="8" customFormat="1" ht="11.25">
      <c r="B22" s="95" t="s">
        <v>43</v>
      </c>
      <c r="C22" s="15">
        <v>39995</v>
      </c>
      <c r="D22" s="16">
        <v>154.92</v>
      </c>
      <c r="E22" s="16">
        <v>101.74</v>
      </c>
      <c r="F22" s="16">
        <v>144.28</v>
      </c>
      <c r="G22" s="16">
        <v>145.12</v>
      </c>
      <c r="H22" s="16">
        <v>127.78</v>
      </c>
      <c r="I22" s="16">
        <v>222.01</v>
      </c>
      <c r="J22" s="16">
        <v>181.78</v>
      </c>
    </row>
    <row r="23" spans="2:10" s="8" customFormat="1" ht="11.25">
      <c r="B23" s="95" t="s">
        <v>43</v>
      </c>
      <c r="C23" s="15">
        <v>40026</v>
      </c>
      <c r="D23" s="16">
        <v>155.14</v>
      </c>
      <c r="E23" s="16">
        <v>100.75</v>
      </c>
      <c r="F23" s="16">
        <v>145.38</v>
      </c>
      <c r="G23" s="16">
        <v>146.06</v>
      </c>
      <c r="H23" s="16">
        <v>124.8</v>
      </c>
      <c r="I23" s="16">
        <v>223.37</v>
      </c>
      <c r="J23" s="16">
        <v>193.76</v>
      </c>
    </row>
    <row r="24" spans="2:10" s="8" customFormat="1" ht="11.25">
      <c r="B24" s="95" t="s">
        <v>43</v>
      </c>
      <c r="C24" s="15">
        <v>40057</v>
      </c>
      <c r="D24" s="16">
        <v>156.1</v>
      </c>
      <c r="E24" s="16">
        <v>101.99</v>
      </c>
      <c r="F24" s="16">
        <v>145.7</v>
      </c>
      <c r="G24" s="16">
        <v>146.29</v>
      </c>
      <c r="H24" s="16">
        <v>127.18</v>
      </c>
      <c r="I24" s="16">
        <v>229.2</v>
      </c>
      <c r="J24" s="16">
        <v>225.09</v>
      </c>
    </row>
    <row r="25" spans="2:10" s="8" customFormat="1" ht="11.25">
      <c r="B25" s="95" t="s">
        <v>43</v>
      </c>
      <c r="C25" s="15">
        <v>40087</v>
      </c>
      <c r="D25" s="16">
        <v>158.96</v>
      </c>
      <c r="E25" s="16">
        <v>104.84</v>
      </c>
      <c r="F25" s="16">
        <v>148.15</v>
      </c>
      <c r="G25" s="16">
        <v>149.15</v>
      </c>
      <c r="H25" s="16">
        <v>129.13</v>
      </c>
      <c r="I25" s="16">
        <v>229.8</v>
      </c>
      <c r="J25" s="16">
        <v>201.25</v>
      </c>
    </row>
    <row r="26" spans="2:10" s="8" customFormat="1" ht="11.25">
      <c r="B26" s="95" t="s">
        <v>43</v>
      </c>
      <c r="C26" s="15">
        <v>40118</v>
      </c>
      <c r="D26" s="16">
        <v>160.7</v>
      </c>
      <c r="E26" s="16">
        <v>106.06</v>
      </c>
      <c r="F26" s="16">
        <v>150.03</v>
      </c>
      <c r="G26" s="16">
        <v>150.83</v>
      </c>
      <c r="H26" s="16">
        <v>132.14</v>
      </c>
      <c r="I26" s="16">
        <v>235.74</v>
      </c>
      <c r="J26" s="16">
        <v>194.71</v>
      </c>
    </row>
    <row r="27" spans="2:10" s="8" customFormat="1" ht="11.25">
      <c r="B27" s="17" t="s">
        <v>43</v>
      </c>
      <c r="C27" s="18">
        <v>40148</v>
      </c>
      <c r="D27" s="19">
        <v>159.68</v>
      </c>
      <c r="E27" s="19">
        <v>106.48</v>
      </c>
      <c r="F27" s="19">
        <v>149.06</v>
      </c>
      <c r="G27" s="19">
        <v>150.62</v>
      </c>
      <c r="H27" s="19">
        <v>130.95</v>
      </c>
      <c r="I27" s="19">
        <v>235.81</v>
      </c>
      <c r="J27" s="19">
        <v>198.46</v>
      </c>
    </row>
    <row r="28" spans="2:10" s="8" customFormat="1" ht="11.25">
      <c r="B28" s="95" t="s">
        <v>260</v>
      </c>
      <c r="C28" s="15">
        <v>40179</v>
      </c>
      <c r="D28" s="16">
        <v>163.91</v>
      </c>
      <c r="E28" s="16">
        <v>106.24</v>
      </c>
      <c r="F28" s="16">
        <v>151.68</v>
      </c>
      <c r="G28" s="16">
        <v>152.6</v>
      </c>
      <c r="H28" s="16">
        <v>132.3</v>
      </c>
      <c r="I28" s="16">
        <v>246.38</v>
      </c>
      <c r="J28" s="16">
        <v>204.98</v>
      </c>
    </row>
    <row r="29" spans="2:10" s="8" customFormat="1" ht="11.25">
      <c r="B29" s="95" t="s">
        <v>43</v>
      </c>
      <c r="C29" s="15">
        <v>40210</v>
      </c>
      <c r="D29" s="16">
        <v>168.66</v>
      </c>
      <c r="E29" s="16">
        <v>106.67</v>
      </c>
      <c r="F29" s="16">
        <v>155.96</v>
      </c>
      <c r="G29" s="16">
        <v>157.57</v>
      </c>
      <c r="H29" s="16">
        <v>135.48</v>
      </c>
      <c r="I29" s="16">
        <v>252.97</v>
      </c>
      <c r="J29" s="16">
        <v>212.76</v>
      </c>
    </row>
    <row r="30" spans="2:10" s="8" customFormat="1" ht="11.25">
      <c r="B30" s="95" t="s">
        <v>43</v>
      </c>
      <c r="C30" s="15">
        <v>40238</v>
      </c>
      <c r="D30" s="16">
        <v>167.44</v>
      </c>
      <c r="E30" s="16">
        <v>108.86</v>
      </c>
      <c r="F30" s="16">
        <v>154.24</v>
      </c>
      <c r="G30" s="16">
        <v>155.45</v>
      </c>
      <c r="H30" s="16">
        <v>137.86</v>
      </c>
      <c r="I30" s="16">
        <v>249.45</v>
      </c>
      <c r="J30" s="16">
        <v>236.72</v>
      </c>
    </row>
    <row r="31" spans="2:10" s="8" customFormat="1" ht="11.25">
      <c r="B31" s="8" t="s">
        <v>43</v>
      </c>
      <c r="C31" s="15">
        <v>40269</v>
      </c>
      <c r="D31" s="16">
        <v>167.24</v>
      </c>
      <c r="E31" s="16">
        <v>108.5</v>
      </c>
      <c r="F31" s="16">
        <v>153.6</v>
      </c>
      <c r="G31" s="16">
        <v>154.47</v>
      </c>
      <c r="H31" s="16">
        <v>145.12</v>
      </c>
      <c r="I31" s="16">
        <v>249.76</v>
      </c>
      <c r="J31" s="16">
        <v>208.31</v>
      </c>
    </row>
    <row r="32" spans="2:10" s="8" customFormat="1" ht="11.25">
      <c r="B32" s="95" t="s">
        <v>43</v>
      </c>
      <c r="C32" s="15">
        <v>40299</v>
      </c>
      <c r="D32" s="16">
        <v>167.97</v>
      </c>
      <c r="E32" s="16">
        <v>112.28</v>
      </c>
      <c r="F32" s="16">
        <v>154.77</v>
      </c>
      <c r="G32" s="16">
        <v>156.01</v>
      </c>
      <c r="H32" s="16">
        <v>137.78</v>
      </c>
      <c r="I32" s="16">
        <v>250.35</v>
      </c>
      <c r="J32" s="16">
        <v>204.53</v>
      </c>
    </row>
    <row r="33" spans="2:10" s="8" customFormat="1" ht="11.25">
      <c r="B33" s="95" t="s">
        <v>43</v>
      </c>
      <c r="C33" s="15">
        <v>40330</v>
      </c>
      <c r="D33" s="16">
        <v>170</v>
      </c>
      <c r="E33" s="16">
        <v>109.57</v>
      </c>
      <c r="F33" s="16">
        <v>157.01</v>
      </c>
      <c r="G33" s="16">
        <v>158.37</v>
      </c>
      <c r="H33" s="16">
        <v>139.47</v>
      </c>
      <c r="I33" s="16">
        <v>252.24</v>
      </c>
      <c r="J33" s="16">
        <v>205.79</v>
      </c>
    </row>
    <row r="34" spans="2:10" s="8" customFormat="1" ht="11.25">
      <c r="B34" s="95" t="s">
        <v>43</v>
      </c>
      <c r="C34" s="15">
        <v>40360</v>
      </c>
      <c r="D34" s="16">
        <v>170.83</v>
      </c>
      <c r="E34" s="16">
        <v>109.3</v>
      </c>
      <c r="F34" s="16">
        <v>156.72</v>
      </c>
      <c r="G34" s="16">
        <v>158.14</v>
      </c>
      <c r="H34" s="16">
        <v>140.94</v>
      </c>
      <c r="I34" s="16">
        <v>251.76</v>
      </c>
      <c r="J34" s="16">
        <v>214.08</v>
      </c>
    </row>
    <row r="35" spans="2:10" s="8" customFormat="1" ht="11.25">
      <c r="B35" s="95" t="s">
        <v>43</v>
      </c>
      <c r="C35" s="15">
        <v>40391</v>
      </c>
      <c r="D35" s="16">
        <v>173.58</v>
      </c>
      <c r="E35" s="16">
        <v>110.48</v>
      </c>
      <c r="F35" s="16">
        <v>158.91</v>
      </c>
      <c r="G35" s="16">
        <v>160.09</v>
      </c>
      <c r="H35" s="16">
        <v>143.6</v>
      </c>
      <c r="I35" s="16">
        <v>260.58</v>
      </c>
      <c r="J35" s="16">
        <v>221.26</v>
      </c>
    </row>
    <row r="36" spans="2:10" s="8" customFormat="1" ht="11.25">
      <c r="B36" s="95" t="s">
        <v>43</v>
      </c>
      <c r="C36" s="15">
        <v>40422</v>
      </c>
      <c r="D36" s="16">
        <v>174.22</v>
      </c>
      <c r="E36" s="16">
        <v>111.88</v>
      </c>
      <c r="F36" s="16">
        <v>158.66</v>
      </c>
      <c r="G36" s="16">
        <v>160.08</v>
      </c>
      <c r="H36" s="16">
        <v>143.49</v>
      </c>
      <c r="I36" s="16">
        <v>263.76</v>
      </c>
      <c r="J36" s="16">
        <v>221.24</v>
      </c>
    </row>
    <row r="37" spans="2:10" s="8" customFormat="1" ht="11.25">
      <c r="B37" s="95" t="s">
        <v>43</v>
      </c>
      <c r="C37" s="15">
        <v>40452</v>
      </c>
      <c r="D37" s="16">
        <v>174.32</v>
      </c>
      <c r="E37" s="16">
        <v>112.03</v>
      </c>
      <c r="F37" s="16">
        <v>158.4</v>
      </c>
      <c r="G37" s="16">
        <v>159.54</v>
      </c>
      <c r="H37" s="16">
        <v>145.83</v>
      </c>
      <c r="I37" s="16">
        <v>269.86</v>
      </c>
      <c r="J37" s="16">
        <v>238.9</v>
      </c>
    </row>
    <row r="38" spans="2:10" s="8" customFormat="1" ht="11.25">
      <c r="B38" s="95" t="s">
        <v>43</v>
      </c>
      <c r="C38" s="15">
        <v>40483</v>
      </c>
      <c r="D38" s="16">
        <v>175.32</v>
      </c>
      <c r="E38" s="16">
        <v>111.86</v>
      </c>
      <c r="F38" s="16">
        <v>158.09</v>
      </c>
      <c r="G38" s="16">
        <v>159.33</v>
      </c>
      <c r="H38" s="16">
        <v>140.71</v>
      </c>
      <c r="I38" s="16">
        <v>275.78</v>
      </c>
      <c r="J38" s="16">
        <v>240.79</v>
      </c>
    </row>
    <row r="39" spans="2:10" s="8" customFormat="1" ht="11.25">
      <c r="B39" s="17" t="s">
        <v>43</v>
      </c>
      <c r="C39" s="18">
        <v>40513</v>
      </c>
      <c r="D39" s="19">
        <v>175.71</v>
      </c>
      <c r="E39" s="19">
        <v>113.11</v>
      </c>
      <c r="F39" s="19">
        <v>157.32</v>
      </c>
      <c r="G39" s="19">
        <v>159.18</v>
      </c>
      <c r="H39" s="19">
        <v>144.78</v>
      </c>
      <c r="I39" s="19">
        <v>280.02</v>
      </c>
      <c r="J39" s="19">
        <v>253.61</v>
      </c>
    </row>
    <row r="40" spans="2:10" s="8" customFormat="1" ht="11.25">
      <c r="B40" s="95" t="s">
        <v>261</v>
      </c>
      <c r="C40" s="15">
        <v>40544</v>
      </c>
      <c r="D40" s="16">
        <v>178.12</v>
      </c>
      <c r="E40" s="16">
        <v>113.01</v>
      </c>
      <c r="F40" s="16">
        <v>159.64</v>
      </c>
      <c r="G40" s="16">
        <v>160.59</v>
      </c>
      <c r="H40" s="16">
        <v>145.59</v>
      </c>
      <c r="I40" s="16">
        <v>291.82</v>
      </c>
      <c r="J40" s="16">
        <v>235.04</v>
      </c>
    </row>
    <row r="41" spans="2:10" s="8" customFormat="1" ht="11.25" customHeight="1">
      <c r="B41" s="95" t="s">
        <v>43</v>
      </c>
      <c r="C41" s="15">
        <v>40575</v>
      </c>
      <c r="D41" s="16">
        <v>178.4</v>
      </c>
      <c r="E41" s="16">
        <v>113.53</v>
      </c>
      <c r="F41" s="16">
        <v>159.42</v>
      </c>
      <c r="G41" s="16">
        <v>160.87</v>
      </c>
      <c r="H41" s="16">
        <v>148.46</v>
      </c>
      <c r="I41" s="16">
        <v>287.43</v>
      </c>
      <c r="J41" s="16">
        <v>232.34</v>
      </c>
    </row>
    <row r="42" spans="2:10" s="8" customFormat="1" ht="11.25">
      <c r="B42" s="95" t="s">
        <v>43</v>
      </c>
      <c r="C42" s="15">
        <v>40603</v>
      </c>
      <c r="D42" s="16">
        <v>180.11</v>
      </c>
      <c r="E42" s="16">
        <v>112.38</v>
      </c>
      <c r="F42" s="16">
        <v>160.81</v>
      </c>
      <c r="G42" s="16">
        <v>162.41</v>
      </c>
      <c r="H42" s="16">
        <v>149.62</v>
      </c>
      <c r="I42" s="16">
        <v>292.31</v>
      </c>
      <c r="J42" s="16">
        <v>241.79</v>
      </c>
    </row>
    <row r="43" spans="2:10" ht="11.25">
      <c r="B43" s="95" t="s">
        <v>43</v>
      </c>
      <c r="C43" s="15">
        <v>40634</v>
      </c>
      <c r="D43" s="16">
        <v>179.81</v>
      </c>
      <c r="E43" s="16">
        <v>110.81</v>
      </c>
      <c r="F43" s="16">
        <v>160.87</v>
      </c>
      <c r="G43" s="16">
        <v>162.14</v>
      </c>
      <c r="H43" s="16">
        <v>144.66</v>
      </c>
      <c r="I43" s="16">
        <v>297.35</v>
      </c>
      <c r="J43" s="16">
        <v>246.08</v>
      </c>
    </row>
    <row r="44" spans="2:10" ht="11.25">
      <c r="B44" s="17" t="s">
        <v>43</v>
      </c>
      <c r="C44" s="18">
        <v>40664</v>
      </c>
      <c r="D44" s="19">
        <v>180.96</v>
      </c>
      <c r="E44" s="19">
        <v>110.16</v>
      </c>
      <c r="F44" s="19">
        <v>161.47</v>
      </c>
      <c r="G44" s="19">
        <v>162.77</v>
      </c>
      <c r="H44" s="19">
        <v>148.33</v>
      </c>
      <c r="I44" s="19">
        <v>301.13</v>
      </c>
      <c r="J44" s="19">
        <v>246.51</v>
      </c>
    </row>
    <row r="45" spans="3:10" ht="11.25">
      <c r="C45" s="114" t="s">
        <v>44</v>
      </c>
      <c r="D45" s="21"/>
      <c r="E45" s="21"/>
      <c r="F45" s="21"/>
      <c r="G45" s="21"/>
      <c r="H45" s="21"/>
      <c r="I45" s="21"/>
      <c r="J45" s="21"/>
    </row>
    <row r="46" spans="3:10" ht="11.25">
      <c r="C46" s="46" t="s">
        <v>186</v>
      </c>
      <c r="D46" s="21"/>
      <c r="E46" s="21"/>
      <c r="F46" s="21"/>
      <c r="G46" s="21"/>
      <c r="H46" s="21"/>
      <c r="I46" s="21"/>
      <c r="J46" s="21"/>
    </row>
    <row r="47" spans="3:10" ht="11.25">
      <c r="C47" s="46" t="s">
        <v>185</v>
      </c>
      <c r="D47" s="21"/>
      <c r="E47" s="21"/>
      <c r="F47" s="21"/>
      <c r="G47" s="21"/>
      <c r="H47" s="21"/>
      <c r="I47" s="21"/>
      <c r="J47" s="21"/>
    </row>
    <row r="48" spans="4:10" ht="11.25">
      <c r="D48" s="21"/>
      <c r="E48" s="21"/>
      <c r="F48" s="21"/>
      <c r="G48" s="21"/>
      <c r="H48" s="21"/>
      <c r="I48" s="21"/>
      <c r="J48" s="21"/>
    </row>
    <row r="49" spans="4:10" ht="11.25">
      <c r="D49" s="21"/>
      <c r="E49" s="21"/>
      <c r="F49" s="21"/>
      <c r="G49" s="21"/>
      <c r="H49" s="21"/>
      <c r="I49" s="21"/>
      <c r="J49" s="21"/>
    </row>
    <row r="50" spans="4:10" ht="11.25">
      <c r="D50" s="21"/>
      <c r="E50" s="21"/>
      <c r="F50" s="21"/>
      <c r="G50" s="21"/>
      <c r="H50" s="21"/>
      <c r="I50" s="21"/>
      <c r="J50" s="21"/>
    </row>
    <row r="51" spans="4:10" ht="11.25">
      <c r="D51" s="21"/>
      <c r="E51" s="21"/>
      <c r="F51" s="21"/>
      <c r="G51" s="21"/>
      <c r="H51" s="21"/>
      <c r="I51" s="21"/>
      <c r="J51" s="21"/>
    </row>
    <row r="52" spans="4:10" ht="11.25">
      <c r="D52" s="21"/>
      <c r="E52" s="21"/>
      <c r="F52" s="21"/>
      <c r="G52" s="21"/>
      <c r="H52" s="21"/>
      <c r="I52" s="21"/>
      <c r="J52" s="21"/>
    </row>
  </sheetData>
  <sheetProtection/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9" customFormat="1" ht="12.75">
      <c r="B1" s="80" t="s">
        <v>122</v>
      </c>
      <c r="D1" s="81"/>
      <c r="E1" s="81"/>
      <c r="H1" s="181" t="str">
        <f>'Tab 1'!$K$1</f>
        <v>Carta de Conjuntura | jun 2011</v>
      </c>
    </row>
    <row r="2" spans="2:8" s="79" customFormat="1" ht="12.75">
      <c r="B2" s="80"/>
      <c r="D2" s="81"/>
      <c r="E2" s="81"/>
      <c r="H2" s="78"/>
    </row>
    <row r="3" ht="11.25">
      <c r="B3" s="31" t="s">
        <v>34</v>
      </c>
    </row>
    <row r="4" ht="11.25">
      <c r="B4" s="47" t="s">
        <v>124</v>
      </c>
    </row>
    <row r="5" ht="11.25">
      <c r="B5" s="48" t="s">
        <v>47</v>
      </c>
    </row>
    <row r="6" ht="11.25">
      <c r="B6" s="48"/>
    </row>
    <row r="7" spans="2:8" ht="23.25" thickBot="1">
      <c r="B7" s="13" t="s">
        <v>3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4" t="s">
        <v>53</v>
      </c>
    </row>
    <row r="8" spans="2:8" ht="12" thickTop="1">
      <c r="B8" s="9" t="s">
        <v>198</v>
      </c>
      <c r="C8" s="49">
        <v>28398.308</v>
      </c>
      <c r="D8" s="49">
        <v>91173.811</v>
      </c>
      <c r="E8" s="49">
        <v>215769.748</v>
      </c>
      <c r="F8" s="49">
        <v>335341.867</v>
      </c>
      <c r="G8" s="49">
        <v>56239.172</v>
      </c>
      <c r="H8" s="49">
        <v>391581.039</v>
      </c>
    </row>
    <row r="9" spans="2:8" ht="11.25">
      <c r="B9" s="9" t="s">
        <v>199</v>
      </c>
      <c r="C9" s="49">
        <v>33084.873</v>
      </c>
      <c r="D9" s="49">
        <v>99562.72</v>
      </c>
      <c r="E9" s="49">
        <v>230731.256</v>
      </c>
      <c r="F9" s="49">
        <v>363378.849</v>
      </c>
      <c r="G9" s="49">
        <v>56855.487</v>
      </c>
      <c r="H9" s="49">
        <v>420234.336</v>
      </c>
    </row>
    <row r="10" spans="2:8" ht="11.25">
      <c r="B10" s="9" t="s">
        <v>200</v>
      </c>
      <c r="C10" s="49">
        <v>24224.187</v>
      </c>
      <c r="D10" s="49">
        <v>108622.186</v>
      </c>
      <c r="E10" s="49">
        <v>240325.483</v>
      </c>
      <c r="F10" s="49">
        <v>373171.856</v>
      </c>
      <c r="G10" s="49">
        <v>56703.627</v>
      </c>
      <c r="H10" s="49">
        <v>429875.483</v>
      </c>
    </row>
    <row r="11" spans="2:8" ht="11.25">
      <c r="B11" s="9" t="s">
        <v>201</v>
      </c>
      <c r="C11" s="49">
        <v>22911.631</v>
      </c>
      <c r="D11" s="49">
        <v>110145.281</v>
      </c>
      <c r="E11" s="49">
        <v>265664.513</v>
      </c>
      <c r="F11" s="49">
        <v>398721.425</v>
      </c>
      <c r="G11" s="49">
        <v>59535.714</v>
      </c>
      <c r="H11" s="49">
        <v>458257.139</v>
      </c>
    </row>
    <row r="12" spans="2:9" ht="11.25">
      <c r="B12" s="40" t="s">
        <v>58</v>
      </c>
      <c r="C12" s="50">
        <f aca="true" t="shared" si="0" ref="C12:H12">SUM(C8:C11)</f>
        <v>108618.99900000001</v>
      </c>
      <c r="D12" s="50">
        <f t="shared" si="0"/>
        <v>409503.998</v>
      </c>
      <c r="E12" s="50">
        <f t="shared" si="0"/>
        <v>952491</v>
      </c>
      <c r="F12" s="50">
        <f t="shared" si="0"/>
        <v>1470613.9970000002</v>
      </c>
      <c r="G12" s="50">
        <f t="shared" si="0"/>
        <v>229334</v>
      </c>
      <c r="H12" s="50">
        <f t="shared" si="0"/>
        <v>1699947.997</v>
      </c>
      <c r="I12" s="49"/>
    </row>
    <row r="13" spans="2:8" ht="11.25">
      <c r="B13" s="9" t="s">
        <v>202</v>
      </c>
      <c r="C13" s="49">
        <v>31857.741</v>
      </c>
      <c r="D13" s="49">
        <v>108159.893</v>
      </c>
      <c r="E13" s="49">
        <v>239316.146</v>
      </c>
      <c r="F13" s="49">
        <v>379333.78</v>
      </c>
      <c r="G13" s="49">
        <v>60289.719</v>
      </c>
      <c r="H13" s="49">
        <v>439623.499</v>
      </c>
    </row>
    <row r="14" spans="2:8" ht="11.25">
      <c r="B14" s="9" t="s">
        <v>203</v>
      </c>
      <c r="C14" s="49">
        <v>39434.917</v>
      </c>
      <c r="D14" s="49">
        <v>124481.843</v>
      </c>
      <c r="E14" s="49">
        <v>253256.629</v>
      </c>
      <c r="F14" s="49">
        <v>417173.389</v>
      </c>
      <c r="G14" s="49">
        <v>66637.799</v>
      </c>
      <c r="H14" s="49">
        <v>483811.188</v>
      </c>
    </row>
    <row r="15" spans="2:8" ht="11.25">
      <c r="B15" s="9" t="s">
        <v>204</v>
      </c>
      <c r="C15" s="49">
        <v>23816.842</v>
      </c>
      <c r="D15" s="49">
        <v>134074.861</v>
      </c>
      <c r="E15" s="49">
        <v>264186.253</v>
      </c>
      <c r="F15" s="49">
        <v>422077.956</v>
      </c>
      <c r="G15" s="49">
        <v>73333.529</v>
      </c>
      <c r="H15" s="49">
        <v>495411.485</v>
      </c>
    </row>
    <row r="16" spans="2:8" ht="11.25">
      <c r="B16" s="9" t="s">
        <v>205</v>
      </c>
      <c r="C16" s="49">
        <v>20084.5</v>
      </c>
      <c r="D16" s="49">
        <v>135054.403</v>
      </c>
      <c r="E16" s="49">
        <v>292533.973</v>
      </c>
      <c r="F16" s="49">
        <v>447672.876</v>
      </c>
      <c r="G16" s="49">
        <v>74978.953</v>
      </c>
      <c r="H16" s="49">
        <v>522651.829</v>
      </c>
    </row>
    <row r="17" spans="2:8" ht="11.25">
      <c r="B17" s="40" t="s">
        <v>170</v>
      </c>
      <c r="C17" s="50">
        <f aca="true" t="shared" si="1" ref="C17:H17">SUM(C13:C16)</f>
        <v>115194</v>
      </c>
      <c r="D17" s="50">
        <f t="shared" si="1"/>
        <v>501770.99999999994</v>
      </c>
      <c r="E17" s="50">
        <f t="shared" si="1"/>
        <v>1049293.0010000002</v>
      </c>
      <c r="F17" s="50">
        <f t="shared" si="1"/>
        <v>1666258.001</v>
      </c>
      <c r="G17" s="50">
        <f t="shared" si="1"/>
        <v>275240</v>
      </c>
      <c r="H17" s="50">
        <f t="shared" si="1"/>
        <v>1941498.0010000002</v>
      </c>
    </row>
    <row r="18" spans="2:8" ht="11.25">
      <c r="B18" s="9" t="s">
        <v>206</v>
      </c>
      <c r="C18" s="49">
        <v>25227.471</v>
      </c>
      <c r="D18" s="49">
        <v>124480.713</v>
      </c>
      <c r="E18" s="49">
        <v>272465.695</v>
      </c>
      <c r="F18" s="49">
        <v>422173.879</v>
      </c>
      <c r="G18" s="49">
        <v>71966.333</v>
      </c>
      <c r="H18" s="49">
        <v>494140.212</v>
      </c>
    </row>
    <row r="19" spans="2:8" ht="11.25">
      <c r="B19" s="9" t="s">
        <v>207</v>
      </c>
      <c r="C19" s="49">
        <v>31320.603</v>
      </c>
      <c r="D19" s="49">
        <v>137574.592</v>
      </c>
      <c r="E19" s="49">
        <v>291292.429</v>
      </c>
      <c r="F19" s="49">
        <v>460187.624</v>
      </c>
      <c r="G19" s="49">
        <v>74353.384</v>
      </c>
      <c r="H19" s="49">
        <v>534541.008</v>
      </c>
    </row>
    <row r="20" spans="2:8" ht="11.25">
      <c r="B20" s="9" t="s">
        <v>208</v>
      </c>
      <c r="C20" s="49">
        <v>26150.957</v>
      </c>
      <c r="D20" s="49">
        <v>138146.713</v>
      </c>
      <c r="E20" s="49">
        <v>301801.376</v>
      </c>
      <c r="F20" s="49">
        <v>466099.046</v>
      </c>
      <c r="G20" s="49">
        <v>76615.76</v>
      </c>
      <c r="H20" s="49">
        <v>542714.806</v>
      </c>
    </row>
    <row r="21" spans="2:8" ht="11.25">
      <c r="B21" s="9" t="s">
        <v>209</v>
      </c>
      <c r="C21" s="49">
        <v>22463.969</v>
      </c>
      <c r="D21" s="49">
        <v>139080.983</v>
      </c>
      <c r="E21" s="49">
        <v>332247.502</v>
      </c>
      <c r="F21" s="49">
        <v>493792.454</v>
      </c>
      <c r="G21" s="49">
        <v>82050.523</v>
      </c>
      <c r="H21" s="49">
        <v>575842.977</v>
      </c>
    </row>
    <row r="22" spans="2:8" ht="11.25">
      <c r="B22" s="40" t="s">
        <v>171</v>
      </c>
      <c r="C22" s="50">
        <f aca="true" t="shared" si="2" ref="C22:H22">SUM(C18:C21)</f>
        <v>105163</v>
      </c>
      <c r="D22" s="50">
        <f t="shared" si="2"/>
        <v>539283.0009999999</v>
      </c>
      <c r="E22" s="50">
        <f t="shared" si="2"/>
        <v>1197807.0019999999</v>
      </c>
      <c r="F22" s="50">
        <f t="shared" si="2"/>
        <v>1842253.003</v>
      </c>
      <c r="G22" s="50">
        <f t="shared" si="2"/>
        <v>304986</v>
      </c>
      <c r="H22" s="50">
        <f t="shared" si="2"/>
        <v>2147239.003</v>
      </c>
    </row>
    <row r="23" spans="2:8" ht="11.25">
      <c r="B23" s="9" t="s">
        <v>210</v>
      </c>
      <c r="C23" s="49">
        <v>26173.136</v>
      </c>
      <c r="D23" s="49">
        <v>131858.318</v>
      </c>
      <c r="E23" s="49">
        <v>308736.49</v>
      </c>
      <c r="F23" s="49">
        <v>466767.944</v>
      </c>
      <c r="G23" s="49">
        <v>79098.29</v>
      </c>
      <c r="H23" s="49">
        <v>545866.234</v>
      </c>
    </row>
    <row r="24" spans="2:8" ht="11.25">
      <c r="B24" s="9" t="s">
        <v>211</v>
      </c>
      <c r="C24" s="49">
        <v>30984.177</v>
      </c>
      <c r="D24" s="49">
        <v>144121.817</v>
      </c>
      <c r="E24" s="49">
        <v>322511.486</v>
      </c>
      <c r="F24" s="49">
        <v>497617.48</v>
      </c>
      <c r="G24" s="49">
        <v>79872.727</v>
      </c>
      <c r="H24" s="49">
        <v>577490.207</v>
      </c>
    </row>
    <row r="25" spans="2:8" ht="11.25">
      <c r="B25" s="9" t="s">
        <v>212</v>
      </c>
      <c r="C25" s="49">
        <v>29231.096</v>
      </c>
      <c r="D25" s="49">
        <v>154244.619</v>
      </c>
      <c r="E25" s="49">
        <v>336561.824</v>
      </c>
      <c r="F25" s="49">
        <v>520037.539</v>
      </c>
      <c r="G25" s="49">
        <v>83677.783</v>
      </c>
      <c r="H25" s="49">
        <v>603715.322</v>
      </c>
    </row>
    <row r="26" spans="2:8" ht="11.25">
      <c r="B26" s="9" t="s">
        <v>213</v>
      </c>
      <c r="C26" s="49">
        <v>25177.592</v>
      </c>
      <c r="D26" s="49">
        <v>154727.247</v>
      </c>
      <c r="E26" s="49">
        <v>370093.201</v>
      </c>
      <c r="F26" s="49">
        <v>549998.04</v>
      </c>
      <c r="G26" s="49">
        <v>92414.199</v>
      </c>
      <c r="H26" s="49">
        <v>642412.239</v>
      </c>
    </row>
    <row r="27" spans="2:8" ht="11.25">
      <c r="B27" s="40" t="s">
        <v>172</v>
      </c>
      <c r="C27" s="50">
        <f aca="true" t="shared" si="3" ref="C27:H27">SUM(C23:C26)</f>
        <v>111566.001</v>
      </c>
      <c r="D27" s="50">
        <f t="shared" si="3"/>
        <v>584952.001</v>
      </c>
      <c r="E27" s="50">
        <f t="shared" si="3"/>
        <v>1337903.0010000002</v>
      </c>
      <c r="F27" s="50">
        <f t="shared" si="3"/>
        <v>2034421.003</v>
      </c>
      <c r="G27" s="50">
        <f t="shared" si="3"/>
        <v>335062.99899999995</v>
      </c>
      <c r="H27" s="50">
        <f t="shared" si="3"/>
        <v>2369484.0020000003</v>
      </c>
    </row>
    <row r="28" spans="2:8" ht="11.25">
      <c r="B28" s="9" t="s">
        <v>214</v>
      </c>
      <c r="C28" s="49">
        <v>32223.447</v>
      </c>
      <c r="D28" s="49">
        <v>143254.001</v>
      </c>
      <c r="E28" s="49">
        <v>355699.284</v>
      </c>
      <c r="F28" s="49">
        <v>531176.732</v>
      </c>
      <c r="G28" s="49">
        <v>86166.723</v>
      </c>
      <c r="H28" s="49">
        <v>617343.455</v>
      </c>
    </row>
    <row r="29" spans="2:8" ht="11.25">
      <c r="B29" s="9" t="s">
        <v>215</v>
      </c>
      <c r="C29" s="49">
        <v>38774.013</v>
      </c>
      <c r="D29" s="49">
        <v>157455.19</v>
      </c>
      <c r="E29" s="49">
        <v>375359.359</v>
      </c>
      <c r="F29" s="49">
        <v>571588.562</v>
      </c>
      <c r="G29" s="49">
        <v>89946.824</v>
      </c>
      <c r="H29" s="49">
        <v>661535.386</v>
      </c>
    </row>
    <row r="30" spans="2:8" ht="11.25">
      <c r="B30" s="9" t="s">
        <v>216</v>
      </c>
      <c r="C30" s="49">
        <v>30143.132</v>
      </c>
      <c r="D30" s="49">
        <v>168287.453</v>
      </c>
      <c r="E30" s="49">
        <v>379522.535</v>
      </c>
      <c r="F30" s="49">
        <v>577953.12</v>
      </c>
      <c r="G30" s="49">
        <v>95372.79</v>
      </c>
      <c r="H30" s="49">
        <v>673325.91</v>
      </c>
    </row>
    <row r="31" spans="2:8" ht="11.25">
      <c r="B31" s="9" t="s">
        <v>217</v>
      </c>
      <c r="C31" s="49">
        <v>26126.408</v>
      </c>
      <c r="D31" s="49">
        <v>167283.355</v>
      </c>
      <c r="E31" s="49">
        <v>413729.821</v>
      </c>
      <c r="F31" s="49">
        <v>607139.584</v>
      </c>
      <c r="G31" s="49">
        <v>101999.662</v>
      </c>
      <c r="H31" s="49">
        <v>709139.246</v>
      </c>
    </row>
    <row r="32" spans="2:8" ht="11.25">
      <c r="B32" s="40" t="s">
        <v>173</v>
      </c>
      <c r="C32" s="50">
        <f aca="true" t="shared" si="4" ref="C32:H32">SUM(C28:C31)</f>
        <v>127266.99999999999</v>
      </c>
      <c r="D32" s="50">
        <f t="shared" si="4"/>
        <v>636279.999</v>
      </c>
      <c r="E32" s="50">
        <f t="shared" si="4"/>
        <v>1524310.9989999998</v>
      </c>
      <c r="F32" s="50">
        <f t="shared" si="4"/>
        <v>2287857.9979999997</v>
      </c>
      <c r="G32" s="50">
        <f t="shared" si="4"/>
        <v>373485.999</v>
      </c>
      <c r="H32" s="50">
        <f t="shared" si="4"/>
        <v>2661343.9970000004</v>
      </c>
    </row>
    <row r="33" spans="2:8" ht="11.25">
      <c r="B33" s="9" t="s">
        <v>218</v>
      </c>
      <c r="C33" s="49">
        <v>39247.022</v>
      </c>
      <c r="D33" s="49">
        <v>154287.245</v>
      </c>
      <c r="E33" s="49">
        <v>397701.603</v>
      </c>
      <c r="F33" s="49">
        <v>591235.87</v>
      </c>
      <c r="G33" s="49">
        <v>105282.432</v>
      </c>
      <c r="H33" s="49">
        <v>696518.302</v>
      </c>
    </row>
    <row r="34" spans="2:8" ht="11.25">
      <c r="B34" s="9" t="s">
        <v>219</v>
      </c>
      <c r="C34" s="49">
        <v>51700.955</v>
      </c>
      <c r="D34" s="49">
        <v>179553.55</v>
      </c>
      <c r="E34" s="49">
        <v>419072.43</v>
      </c>
      <c r="F34" s="49">
        <v>650326.935</v>
      </c>
      <c r="G34" s="49">
        <v>110580.296</v>
      </c>
      <c r="H34" s="49">
        <v>760907.231</v>
      </c>
    </row>
    <row r="35" spans="2:8" ht="11.25">
      <c r="B35" s="9" t="s">
        <v>220</v>
      </c>
      <c r="C35" s="49">
        <v>34532.625</v>
      </c>
      <c r="D35" s="49">
        <v>204893.221</v>
      </c>
      <c r="E35" s="49">
        <v>431870.483</v>
      </c>
      <c r="F35" s="49">
        <v>671296.329</v>
      </c>
      <c r="G35" s="49">
        <v>116725.47</v>
      </c>
      <c r="H35" s="49">
        <v>788021.799</v>
      </c>
    </row>
    <row r="36" spans="2:8" ht="11.25">
      <c r="B36" s="9" t="s">
        <v>221</v>
      </c>
      <c r="C36" s="49">
        <v>26792.398</v>
      </c>
      <c r="D36" s="49">
        <v>181252.982</v>
      </c>
      <c r="E36" s="49">
        <v>459205.484</v>
      </c>
      <c r="F36" s="49">
        <v>667250.864</v>
      </c>
      <c r="G36" s="49">
        <v>119165.801</v>
      </c>
      <c r="H36" s="49">
        <v>786416.665</v>
      </c>
    </row>
    <row r="37" spans="2:8" ht="11.25">
      <c r="B37" s="40" t="s">
        <v>177</v>
      </c>
      <c r="C37" s="50">
        <f aca="true" t="shared" si="5" ref="C37:H37">SUM(C33:C36)</f>
        <v>152273</v>
      </c>
      <c r="D37" s="50">
        <f t="shared" si="5"/>
        <v>719986.9979999999</v>
      </c>
      <c r="E37" s="50">
        <f t="shared" si="5"/>
        <v>1707850</v>
      </c>
      <c r="F37" s="50">
        <f t="shared" si="5"/>
        <v>2580109.998</v>
      </c>
      <c r="G37" s="50">
        <f t="shared" si="5"/>
        <v>451753.99899999995</v>
      </c>
      <c r="H37" s="50">
        <f t="shared" si="5"/>
        <v>3031863.997</v>
      </c>
    </row>
    <row r="38" spans="2:8" ht="11.25">
      <c r="B38" s="9" t="s">
        <v>222</v>
      </c>
      <c r="C38" s="49">
        <v>38721.418</v>
      </c>
      <c r="D38" s="49">
        <v>146684.395</v>
      </c>
      <c r="E38" s="49">
        <v>435308.831</v>
      </c>
      <c r="F38" s="49">
        <v>620714.644</v>
      </c>
      <c r="G38" s="49">
        <v>100744.022</v>
      </c>
      <c r="H38" s="49">
        <v>721458.666</v>
      </c>
    </row>
    <row r="39" spans="2:8" ht="11.25">
      <c r="B39" s="9" t="s">
        <v>223</v>
      </c>
      <c r="C39" s="49">
        <v>51520.345</v>
      </c>
      <c r="D39" s="49">
        <v>167505.188</v>
      </c>
      <c r="E39" s="49">
        <v>453394.076</v>
      </c>
      <c r="F39" s="49">
        <v>672419.609</v>
      </c>
      <c r="G39" s="49">
        <v>104755.046</v>
      </c>
      <c r="H39" s="49">
        <v>777174.655</v>
      </c>
    </row>
    <row r="40" spans="2:8" ht="11.25">
      <c r="B40" s="9" t="s">
        <v>224</v>
      </c>
      <c r="C40" s="49">
        <v>41213.69</v>
      </c>
      <c r="D40" s="49">
        <v>184215.385</v>
      </c>
      <c r="E40" s="49">
        <v>473479.209</v>
      </c>
      <c r="F40" s="49">
        <v>698908.284</v>
      </c>
      <c r="G40" s="49">
        <v>111464.582</v>
      </c>
      <c r="H40" s="49">
        <v>810372.866</v>
      </c>
    </row>
    <row r="41" spans="2:8" ht="11.25">
      <c r="B41" s="9" t="s">
        <v>225</v>
      </c>
      <c r="C41" s="49">
        <v>35249.151</v>
      </c>
      <c r="D41" s="49">
        <v>198206.163</v>
      </c>
      <c r="E41" s="49">
        <v>515235.273</v>
      </c>
      <c r="F41" s="49">
        <v>748690.587</v>
      </c>
      <c r="G41" s="49">
        <v>127428.595</v>
      </c>
      <c r="H41" s="49">
        <v>876119.182</v>
      </c>
    </row>
    <row r="42" spans="2:8" ht="11.25">
      <c r="B42" s="40" t="s">
        <v>189</v>
      </c>
      <c r="C42" s="50">
        <f aca="true" t="shared" si="6" ref="C42:H42">SUM(C38:C41)</f>
        <v>166704.604</v>
      </c>
      <c r="D42" s="50">
        <f t="shared" si="6"/>
        <v>696611.131</v>
      </c>
      <c r="E42" s="50">
        <f t="shared" si="6"/>
        <v>1877417.389</v>
      </c>
      <c r="F42" s="50">
        <f t="shared" si="6"/>
        <v>2740733.124</v>
      </c>
      <c r="G42" s="50">
        <f t="shared" si="6"/>
        <v>444392.245</v>
      </c>
      <c r="H42" s="50">
        <f t="shared" si="6"/>
        <v>3185125.369</v>
      </c>
    </row>
    <row r="43" spans="2:8" ht="11.25">
      <c r="B43" s="9" t="s">
        <v>226</v>
      </c>
      <c r="C43" s="49">
        <v>41732.8993757673</v>
      </c>
      <c r="D43" s="49">
        <v>181735.758203319</v>
      </c>
      <c r="E43" s="49">
        <v>488901.001420914</v>
      </c>
      <c r="F43" s="49">
        <v>712369.659</v>
      </c>
      <c r="G43" s="49">
        <v>122867.201</v>
      </c>
      <c r="H43" s="49">
        <v>835236.86</v>
      </c>
    </row>
    <row r="44" spans="2:8" ht="11.25">
      <c r="B44" s="9" t="s">
        <v>227</v>
      </c>
      <c r="C44" s="49">
        <v>53900.0004767605</v>
      </c>
      <c r="D44" s="49">
        <v>209242.99715197</v>
      </c>
      <c r="E44" s="49">
        <v>513651.020371269</v>
      </c>
      <c r="F44" s="49">
        <v>776794.018</v>
      </c>
      <c r="G44" s="49">
        <v>131400.179</v>
      </c>
      <c r="H44" s="49">
        <v>908194.197</v>
      </c>
    </row>
    <row r="45" spans="2:8" ht="11.25">
      <c r="B45" s="9" t="s">
        <v>228</v>
      </c>
      <c r="C45" s="49">
        <v>46845.9532531609</v>
      </c>
      <c r="D45" s="49">
        <v>223626.49405626</v>
      </c>
      <c r="E45" s="49">
        <v>529894.817690579</v>
      </c>
      <c r="F45" s="49">
        <v>800367.265</v>
      </c>
      <c r="G45" s="49">
        <v>136849.138</v>
      </c>
      <c r="H45" s="49">
        <v>937216.403</v>
      </c>
    </row>
    <row r="46" spans="2:8" ht="11.25">
      <c r="B46" s="9" t="s">
        <v>229</v>
      </c>
      <c r="C46" s="49">
        <v>38352.3254118261</v>
      </c>
      <c r="D46" s="49">
        <v>226418.817621733</v>
      </c>
      <c r="E46" s="49">
        <v>581341.314966441</v>
      </c>
      <c r="F46" s="49">
        <v>846112.458</v>
      </c>
      <c r="G46" s="49">
        <v>148204.464</v>
      </c>
      <c r="H46" s="49">
        <v>994316.922</v>
      </c>
    </row>
    <row r="47" spans="2:8" ht="11.25">
      <c r="B47" s="40" t="s">
        <v>230</v>
      </c>
      <c r="C47" s="50">
        <f aca="true" t="shared" si="7" ref="C47:H47">SUM(C43:C46)</f>
        <v>180831.1785175148</v>
      </c>
      <c r="D47" s="50">
        <f t="shared" si="7"/>
        <v>841024.067033282</v>
      </c>
      <c r="E47" s="50">
        <f t="shared" si="7"/>
        <v>2113788.154449203</v>
      </c>
      <c r="F47" s="50">
        <f t="shared" si="7"/>
        <v>3135643.4000000004</v>
      </c>
      <c r="G47" s="50">
        <f t="shared" si="7"/>
        <v>539320.9820000001</v>
      </c>
      <c r="H47" s="50">
        <f t="shared" si="7"/>
        <v>3674964.382</v>
      </c>
    </row>
    <row r="48" spans="2:8" ht="11.25">
      <c r="B48" s="40">
        <v>2011.1</v>
      </c>
      <c r="C48" s="50">
        <v>45685.3499152442</v>
      </c>
      <c r="D48" s="50">
        <v>208591.037934522</v>
      </c>
      <c r="E48" s="50">
        <v>541532.814150234</v>
      </c>
      <c r="F48" s="50">
        <v>795809.202</v>
      </c>
      <c r="G48" s="50">
        <v>143787.893</v>
      </c>
      <c r="H48" s="50">
        <v>939597.095</v>
      </c>
    </row>
    <row r="49" ht="11.25">
      <c r="B49" s="114" t="s">
        <v>141</v>
      </c>
    </row>
    <row r="53" spans="3:8" ht="11.25">
      <c r="C53" s="49"/>
      <c r="D53" s="49"/>
      <c r="E53" s="49"/>
      <c r="F53" s="49"/>
      <c r="G53" s="49"/>
      <c r="H53" s="49"/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9" customFormat="1" ht="12.75">
      <c r="B1" s="80" t="s">
        <v>122</v>
      </c>
      <c r="D1" s="81"/>
      <c r="E1" s="81"/>
      <c r="F1" s="81"/>
      <c r="L1" s="181" t="str">
        <f>'Tab 1'!$K$1</f>
        <v>Carta de Conjuntura | jun 2011</v>
      </c>
    </row>
    <row r="2" spans="2:7" s="79" customFormat="1" ht="12.75">
      <c r="B2" s="80"/>
      <c r="D2" s="81"/>
      <c r="E2" s="81"/>
      <c r="F2" s="81"/>
      <c r="G2" s="78"/>
    </row>
    <row r="3" ht="11.25">
      <c r="B3" s="31" t="s">
        <v>46</v>
      </c>
    </row>
    <row r="4" spans="2:7" ht="11.25">
      <c r="B4" s="47" t="s">
        <v>125</v>
      </c>
      <c r="D4" s="35"/>
      <c r="E4" s="35"/>
      <c r="F4" s="35"/>
      <c r="G4" s="35"/>
    </row>
    <row r="5" spans="2:7" ht="11.25">
      <c r="B5" s="48" t="s">
        <v>47</v>
      </c>
      <c r="D5" s="35"/>
      <c r="E5" s="35"/>
      <c r="F5" s="35"/>
      <c r="G5" s="35"/>
    </row>
    <row r="6" spans="2:7" ht="11.25">
      <c r="B6" s="48"/>
      <c r="D6" s="35"/>
      <c r="E6" s="35"/>
      <c r="F6" s="35"/>
      <c r="G6" s="35"/>
    </row>
    <row r="7" spans="2:12" s="54" customFormat="1" ht="22.5" customHeight="1">
      <c r="B7" s="217" t="s">
        <v>3</v>
      </c>
      <c r="C7" s="52" t="s">
        <v>67</v>
      </c>
      <c r="D7" s="52"/>
      <c r="E7" s="52"/>
      <c r="F7" s="53"/>
      <c r="G7" s="240" t="s">
        <v>68</v>
      </c>
      <c r="H7" s="240"/>
      <c r="I7" s="240"/>
      <c r="J7" s="229" t="s">
        <v>69</v>
      </c>
      <c r="K7" s="229" t="s">
        <v>70</v>
      </c>
      <c r="L7" s="229" t="s">
        <v>53</v>
      </c>
    </row>
    <row r="8" spans="2:12" s="55" customFormat="1" ht="32.25" customHeight="1" thickBot="1">
      <c r="B8" s="239"/>
      <c r="C8" s="37" t="s">
        <v>36</v>
      </c>
      <c r="D8" s="37" t="s">
        <v>71</v>
      </c>
      <c r="E8" s="37" t="s">
        <v>72</v>
      </c>
      <c r="F8" s="37"/>
      <c r="G8" s="37" t="s">
        <v>36</v>
      </c>
      <c r="H8" s="37" t="s">
        <v>73</v>
      </c>
      <c r="I8" s="38" t="s">
        <v>74</v>
      </c>
      <c r="J8" s="230"/>
      <c r="K8" s="230"/>
      <c r="L8" s="230"/>
    </row>
    <row r="9" spans="2:12" ht="12" thickTop="1">
      <c r="B9" s="9" t="s">
        <v>198</v>
      </c>
      <c r="C9" s="49">
        <v>327181.414</v>
      </c>
      <c r="D9" s="49">
        <v>257236.536</v>
      </c>
      <c r="E9" s="49">
        <v>69944.878</v>
      </c>
      <c r="F9" s="49"/>
      <c r="G9" s="49">
        <v>56308.282</v>
      </c>
      <c r="H9" s="49">
        <v>63805.437</v>
      </c>
      <c r="I9" s="49">
        <v>-7497.155</v>
      </c>
      <c r="J9" s="49">
        <v>61586.172</v>
      </c>
      <c r="K9" s="49">
        <v>53494.829</v>
      </c>
      <c r="L9" s="49">
        <v>391581.039</v>
      </c>
    </row>
    <row r="10" spans="2:12" ht="11.25">
      <c r="B10" s="9" t="s">
        <v>199</v>
      </c>
      <c r="C10" s="49">
        <v>339891.399</v>
      </c>
      <c r="D10" s="49">
        <v>259773.936</v>
      </c>
      <c r="E10" s="49">
        <v>80117.463</v>
      </c>
      <c r="F10" s="49"/>
      <c r="G10" s="49">
        <v>68004.653</v>
      </c>
      <c r="H10" s="49">
        <v>62463.29</v>
      </c>
      <c r="I10" s="49">
        <v>5541.363</v>
      </c>
      <c r="J10" s="49">
        <v>60721.417</v>
      </c>
      <c r="K10" s="49">
        <v>48383.133</v>
      </c>
      <c r="L10" s="49">
        <v>420234.336</v>
      </c>
    </row>
    <row r="11" spans="2:12" ht="11.25">
      <c r="B11" s="9" t="s">
        <v>200</v>
      </c>
      <c r="C11" s="49">
        <v>344039.898</v>
      </c>
      <c r="D11" s="49">
        <v>265312.6</v>
      </c>
      <c r="E11" s="49">
        <v>78727.298</v>
      </c>
      <c r="F11" s="49"/>
      <c r="G11" s="49">
        <v>70780.484</v>
      </c>
      <c r="H11" s="49">
        <v>65392.93</v>
      </c>
      <c r="I11" s="49">
        <v>5387.55400000003</v>
      </c>
      <c r="J11" s="49">
        <v>65202.337</v>
      </c>
      <c r="K11" s="49">
        <v>50147.236</v>
      </c>
      <c r="L11" s="49">
        <v>429875.483</v>
      </c>
    </row>
    <row r="12" spans="2:12" ht="11.25">
      <c r="B12" s="9" t="s">
        <v>201</v>
      </c>
      <c r="C12" s="49">
        <v>371242.29</v>
      </c>
      <c r="D12" s="49">
        <v>270435.929</v>
      </c>
      <c r="E12" s="49">
        <v>100806.361</v>
      </c>
      <c r="F12" s="49"/>
      <c r="G12" s="49">
        <v>73001.576</v>
      </c>
      <c r="H12" s="49">
        <v>68052.342</v>
      </c>
      <c r="I12" s="49">
        <v>4949.234</v>
      </c>
      <c r="J12" s="49">
        <v>67260.074</v>
      </c>
      <c r="K12" s="49">
        <v>53246.801</v>
      </c>
      <c r="L12" s="49">
        <v>458257.139</v>
      </c>
    </row>
    <row r="13" spans="2:12" ht="11.25">
      <c r="B13" s="40" t="s">
        <v>58</v>
      </c>
      <c r="C13" s="50">
        <v>1382355.001</v>
      </c>
      <c r="D13" s="50">
        <v>1052759.001</v>
      </c>
      <c r="E13" s="50">
        <v>329596</v>
      </c>
      <c r="F13" s="50"/>
      <c r="G13" s="50">
        <v>268094.995</v>
      </c>
      <c r="H13" s="50">
        <v>259713.999</v>
      </c>
      <c r="I13" s="50">
        <v>8380.996000000032</v>
      </c>
      <c r="J13" s="50">
        <v>254770</v>
      </c>
      <c r="K13" s="50">
        <v>205271.999</v>
      </c>
      <c r="L13" s="50">
        <v>1699947.997</v>
      </c>
    </row>
    <row r="14" spans="2:12" ht="11.25">
      <c r="B14" s="9" t="s">
        <v>202</v>
      </c>
      <c r="C14" s="49">
        <v>349734.752</v>
      </c>
      <c r="D14" s="49">
        <v>273133.908</v>
      </c>
      <c r="E14" s="49">
        <v>76600.844</v>
      </c>
      <c r="F14" s="49"/>
      <c r="G14" s="49">
        <v>76357.591</v>
      </c>
      <c r="H14" s="49">
        <v>70768.809</v>
      </c>
      <c r="I14" s="49">
        <v>5588.782</v>
      </c>
      <c r="J14" s="49">
        <v>65263.676</v>
      </c>
      <c r="K14" s="49">
        <v>51732.52</v>
      </c>
      <c r="L14" s="49">
        <v>439623.499</v>
      </c>
    </row>
    <row r="15" spans="2:12" ht="11.25">
      <c r="B15" s="9" t="s">
        <v>203</v>
      </c>
      <c r="C15" s="49">
        <v>369792.097</v>
      </c>
      <c r="D15" s="49">
        <v>282254.864</v>
      </c>
      <c r="E15" s="49">
        <v>87537.233</v>
      </c>
      <c r="F15" s="49"/>
      <c r="G15" s="49">
        <v>92491.993</v>
      </c>
      <c r="H15" s="49">
        <v>76907.931</v>
      </c>
      <c r="I15" s="49">
        <v>15584.062</v>
      </c>
      <c r="J15" s="49">
        <v>81657.058</v>
      </c>
      <c r="K15" s="49">
        <v>60129.96</v>
      </c>
      <c r="L15" s="49">
        <v>483811.188</v>
      </c>
    </row>
    <row r="16" spans="2:12" ht="11.25">
      <c r="B16" s="9" t="s">
        <v>204</v>
      </c>
      <c r="C16" s="49">
        <v>386491.228</v>
      </c>
      <c r="D16" s="49">
        <v>296560.401</v>
      </c>
      <c r="E16" s="49">
        <v>89930.827</v>
      </c>
      <c r="F16" s="49"/>
      <c r="G16" s="49">
        <v>85689.355</v>
      </c>
      <c r="H16" s="49">
        <v>83645.36</v>
      </c>
      <c r="I16" s="49">
        <v>2043.995</v>
      </c>
      <c r="J16" s="49">
        <v>88946.973</v>
      </c>
      <c r="K16" s="49">
        <v>65716.071</v>
      </c>
      <c r="L16" s="49">
        <v>495411.485</v>
      </c>
    </row>
    <row r="17" spans="2:12" ht="11.25">
      <c r="B17" s="9" t="s">
        <v>205</v>
      </c>
      <c r="C17" s="49">
        <v>427876.923</v>
      </c>
      <c r="D17" s="49">
        <v>308661.827</v>
      </c>
      <c r="E17" s="49">
        <v>119215.096</v>
      </c>
      <c r="F17" s="49"/>
      <c r="G17" s="49">
        <v>77794.062</v>
      </c>
      <c r="H17" s="49">
        <v>81193.899</v>
      </c>
      <c r="I17" s="49">
        <v>-3399.837</v>
      </c>
      <c r="J17" s="49">
        <v>83024.293</v>
      </c>
      <c r="K17" s="49">
        <v>66043.449</v>
      </c>
      <c r="L17" s="49">
        <v>522651.829</v>
      </c>
    </row>
    <row r="18" spans="2:12" ht="11.25">
      <c r="B18" s="40" t="s">
        <v>170</v>
      </c>
      <c r="C18" s="50">
        <v>1533895</v>
      </c>
      <c r="D18" s="50">
        <v>1160611</v>
      </c>
      <c r="E18" s="50">
        <v>373284</v>
      </c>
      <c r="F18" s="50"/>
      <c r="G18" s="50">
        <v>332333.00100000005</v>
      </c>
      <c r="H18" s="50">
        <v>312515.99899999995</v>
      </c>
      <c r="I18" s="50">
        <v>19817.002</v>
      </c>
      <c r="J18" s="50">
        <v>318892</v>
      </c>
      <c r="K18" s="50">
        <v>243622</v>
      </c>
      <c r="L18" s="50">
        <v>1941498.0010000002</v>
      </c>
    </row>
    <row r="19" spans="2:12" ht="11.25">
      <c r="B19" s="9" t="s">
        <v>206</v>
      </c>
      <c r="C19" s="49">
        <v>398508.02</v>
      </c>
      <c r="D19" s="49">
        <v>307256.694</v>
      </c>
      <c r="E19" s="49">
        <v>91251.326</v>
      </c>
      <c r="F19" s="49"/>
      <c r="G19" s="49">
        <v>79176.629</v>
      </c>
      <c r="H19" s="49">
        <v>79443.258</v>
      </c>
      <c r="I19" s="49">
        <v>-266.629</v>
      </c>
      <c r="J19" s="49">
        <v>75688.185</v>
      </c>
      <c r="K19" s="49">
        <v>59232.622</v>
      </c>
      <c r="L19" s="49">
        <v>494140.212</v>
      </c>
    </row>
    <row r="20" spans="2:12" ht="11.25">
      <c r="B20" s="9" t="s">
        <v>207</v>
      </c>
      <c r="C20" s="49">
        <v>418532.029</v>
      </c>
      <c r="D20" s="49">
        <v>319167.676</v>
      </c>
      <c r="E20" s="49">
        <v>99364.353</v>
      </c>
      <c r="F20" s="49"/>
      <c r="G20" s="49">
        <v>97278.924</v>
      </c>
      <c r="H20" s="49">
        <v>85882.085</v>
      </c>
      <c r="I20" s="49">
        <v>11396.839</v>
      </c>
      <c r="J20" s="49">
        <v>81184.848</v>
      </c>
      <c r="K20" s="49">
        <v>62454.793</v>
      </c>
      <c r="L20" s="49">
        <v>534541.008</v>
      </c>
    </row>
    <row r="21" spans="2:12" ht="11.25">
      <c r="B21" s="9" t="s">
        <v>208</v>
      </c>
      <c r="C21" s="49">
        <v>428056.87</v>
      </c>
      <c r="D21" s="49">
        <v>327493.587</v>
      </c>
      <c r="E21" s="49">
        <v>100563.283</v>
      </c>
      <c r="F21" s="49"/>
      <c r="G21" s="49">
        <v>91861.929</v>
      </c>
      <c r="H21" s="49">
        <v>89145.164</v>
      </c>
      <c r="I21" s="49">
        <v>2716.765</v>
      </c>
      <c r="J21" s="49">
        <v>86478.031</v>
      </c>
      <c r="K21" s="49">
        <v>63682.024</v>
      </c>
      <c r="L21" s="49">
        <v>542714.806</v>
      </c>
    </row>
    <row r="22" spans="2:12" ht="11.25">
      <c r="B22" s="9" t="s">
        <v>209</v>
      </c>
      <c r="C22" s="49">
        <v>476686.079</v>
      </c>
      <c r="D22" s="49">
        <v>340312.042</v>
      </c>
      <c r="E22" s="49">
        <v>136374.037</v>
      </c>
      <c r="F22" s="49"/>
      <c r="G22" s="49">
        <v>79658.524</v>
      </c>
      <c r="H22" s="49">
        <v>87766.493</v>
      </c>
      <c r="I22" s="49">
        <v>-8107.969</v>
      </c>
      <c r="J22" s="49">
        <v>81490.936</v>
      </c>
      <c r="K22" s="49">
        <v>61992.562</v>
      </c>
      <c r="L22" s="49">
        <v>575842.977</v>
      </c>
    </row>
    <row r="23" spans="2:12" ht="11.25">
      <c r="B23" s="40" t="s">
        <v>171</v>
      </c>
      <c r="C23" s="50">
        <v>1721782.9980000001</v>
      </c>
      <c r="D23" s="50">
        <v>1294229.9989999998</v>
      </c>
      <c r="E23" s="50">
        <v>427552.999</v>
      </c>
      <c r="F23" s="50"/>
      <c r="G23" s="50">
        <v>347976.00600000005</v>
      </c>
      <c r="H23" s="50">
        <v>342237</v>
      </c>
      <c r="I23" s="50">
        <v>5739.0059999999985</v>
      </c>
      <c r="J23" s="50">
        <v>324842</v>
      </c>
      <c r="K23" s="50">
        <v>247362.00100000002</v>
      </c>
      <c r="L23" s="50">
        <v>2147239.003</v>
      </c>
    </row>
    <row r="24" spans="2:12" ht="11.25">
      <c r="B24" s="9" t="s">
        <v>210</v>
      </c>
      <c r="C24" s="49">
        <v>444333.49</v>
      </c>
      <c r="D24" s="49">
        <v>342011.024</v>
      </c>
      <c r="E24" s="49">
        <v>102322.466</v>
      </c>
      <c r="F24" s="49"/>
      <c r="G24" s="49">
        <v>87477.201</v>
      </c>
      <c r="H24" s="49">
        <v>91264.099</v>
      </c>
      <c r="I24" s="49">
        <v>-3786.898</v>
      </c>
      <c r="J24" s="49">
        <v>74809.261</v>
      </c>
      <c r="K24" s="49">
        <v>60753.718</v>
      </c>
      <c r="L24" s="49">
        <v>545866.234</v>
      </c>
    </row>
    <row r="25" spans="2:12" ht="11.25">
      <c r="B25" s="9" t="s">
        <v>211</v>
      </c>
      <c r="C25" s="49">
        <v>459471.409</v>
      </c>
      <c r="D25" s="49">
        <v>351500.224</v>
      </c>
      <c r="E25" s="49">
        <v>107971.185</v>
      </c>
      <c r="F25" s="49"/>
      <c r="G25" s="49">
        <v>104090.24</v>
      </c>
      <c r="H25" s="49">
        <v>94758.585</v>
      </c>
      <c r="I25" s="49">
        <v>9331.655</v>
      </c>
      <c r="J25" s="49">
        <v>78421.257</v>
      </c>
      <c r="K25" s="49">
        <v>64492.699</v>
      </c>
      <c r="L25" s="49">
        <v>577490.207</v>
      </c>
    </row>
    <row r="26" spans="2:12" ht="11.25">
      <c r="B26" s="9" t="s">
        <v>212</v>
      </c>
      <c r="C26" s="49">
        <v>473681.101</v>
      </c>
      <c r="D26" s="49">
        <v>361078.702</v>
      </c>
      <c r="E26" s="49">
        <v>112602.399</v>
      </c>
      <c r="F26" s="49"/>
      <c r="G26" s="49">
        <v>107066.208</v>
      </c>
      <c r="H26" s="49">
        <v>101607.149</v>
      </c>
      <c r="I26" s="49">
        <v>5459.059</v>
      </c>
      <c r="J26" s="49">
        <v>96926.889</v>
      </c>
      <c r="K26" s="49">
        <v>73958.876</v>
      </c>
      <c r="L26" s="49">
        <v>603715.322</v>
      </c>
    </row>
    <row r="27" spans="2:12" ht="11.25">
      <c r="B27" s="9" t="s">
        <v>213</v>
      </c>
      <c r="C27" s="49">
        <v>526193</v>
      </c>
      <c r="D27" s="49">
        <v>374316.05</v>
      </c>
      <c r="E27" s="49">
        <v>151876.95</v>
      </c>
      <c r="F27" s="49"/>
      <c r="G27" s="49">
        <v>98393.353</v>
      </c>
      <c r="H27" s="49">
        <v>101698.168</v>
      </c>
      <c r="I27" s="49">
        <v>-3304.815</v>
      </c>
      <c r="J27" s="49">
        <v>90299.594</v>
      </c>
      <c r="K27" s="49">
        <v>72473.708</v>
      </c>
      <c r="L27" s="49">
        <v>642412.239</v>
      </c>
    </row>
    <row r="28" spans="2:12" ht="11.25">
      <c r="B28" s="40" t="s">
        <v>172</v>
      </c>
      <c r="C28" s="50">
        <v>1903679</v>
      </c>
      <c r="D28" s="50">
        <v>1428906</v>
      </c>
      <c r="E28" s="50">
        <v>474773</v>
      </c>
      <c r="F28" s="50"/>
      <c r="G28" s="50">
        <v>397027.002</v>
      </c>
      <c r="H28" s="50">
        <v>389328.001</v>
      </c>
      <c r="I28" s="50">
        <v>7699.001</v>
      </c>
      <c r="J28" s="50">
        <v>340457.001</v>
      </c>
      <c r="K28" s="50">
        <v>271679.001</v>
      </c>
      <c r="L28" s="50">
        <v>2369484.0020000003</v>
      </c>
    </row>
    <row r="29" spans="2:12" ht="11.25">
      <c r="B29" s="9" t="s">
        <v>214</v>
      </c>
      <c r="C29" s="49">
        <v>498798.143</v>
      </c>
      <c r="D29" s="49">
        <v>380642.877</v>
      </c>
      <c r="E29" s="49">
        <v>118155.266</v>
      </c>
      <c r="F29" s="49"/>
      <c r="G29" s="49">
        <v>108599.392</v>
      </c>
      <c r="H29" s="49">
        <v>103425.627</v>
      </c>
      <c r="I29" s="49">
        <v>5173.765</v>
      </c>
      <c r="J29" s="49">
        <v>83478.477</v>
      </c>
      <c r="K29" s="49">
        <v>73532.557</v>
      </c>
      <c r="L29" s="49">
        <v>617343.455</v>
      </c>
    </row>
    <row r="30" spans="2:12" ht="11.25">
      <c r="B30" s="9" t="s">
        <v>215</v>
      </c>
      <c r="C30" s="49">
        <v>523348.485</v>
      </c>
      <c r="D30" s="49">
        <v>395331.548</v>
      </c>
      <c r="E30" s="49">
        <v>128016.937</v>
      </c>
      <c r="F30" s="49"/>
      <c r="G30" s="49">
        <v>125360.307</v>
      </c>
      <c r="H30" s="49">
        <v>112684.267</v>
      </c>
      <c r="I30" s="49">
        <v>12676.04</v>
      </c>
      <c r="J30" s="49">
        <v>87856.571</v>
      </c>
      <c r="K30" s="49">
        <v>75029.977</v>
      </c>
      <c r="L30" s="49">
        <v>661535.386</v>
      </c>
    </row>
    <row r="31" spans="2:12" ht="11.25">
      <c r="B31" s="9" t="s">
        <v>216</v>
      </c>
      <c r="C31" s="49">
        <v>529390.837</v>
      </c>
      <c r="D31" s="49">
        <v>401364.027</v>
      </c>
      <c r="E31" s="49">
        <v>128026.81</v>
      </c>
      <c r="F31" s="49"/>
      <c r="G31" s="49">
        <v>133176.588</v>
      </c>
      <c r="H31" s="49">
        <v>123097.106</v>
      </c>
      <c r="I31" s="49">
        <v>10079.482</v>
      </c>
      <c r="J31" s="49">
        <v>93963.376</v>
      </c>
      <c r="K31" s="49">
        <v>83204.891</v>
      </c>
      <c r="L31" s="49">
        <v>673325.91</v>
      </c>
    </row>
    <row r="32" spans="2:12" ht="11.25">
      <c r="B32" s="9" t="s">
        <v>217</v>
      </c>
      <c r="C32" s="49">
        <v>581590.536</v>
      </c>
      <c r="D32" s="49">
        <v>416728.549</v>
      </c>
      <c r="E32" s="49">
        <v>164861.987</v>
      </c>
      <c r="F32" s="49"/>
      <c r="G32" s="49">
        <v>120624.709</v>
      </c>
      <c r="H32" s="49">
        <v>124930</v>
      </c>
      <c r="I32" s="49">
        <v>-4305.291</v>
      </c>
      <c r="J32" s="49">
        <v>90373.576</v>
      </c>
      <c r="K32" s="49">
        <v>83449.575</v>
      </c>
      <c r="L32" s="49">
        <v>709139.246</v>
      </c>
    </row>
    <row r="33" spans="2:12" ht="11.25">
      <c r="B33" s="40" t="s">
        <v>173</v>
      </c>
      <c r="C33" s="50">
        <v>2133128.001</v>
      </c>
      <c r="D33" s="50">
        <v>1594067.0010000002</v>
      </c>
      <c r="E33" s="50">
        <v>539061</v>
      </c>
      <c r="F33" s="50"/>
      <c r="G33" s="50">
        <v>487760.99600000004</v>
      </c>
      <c r="H33" s="50">
        <v>464137</v>
      </c>
      <c r="I33" s="50">
        <v>23623.996</v>
      </c>
      <c r="J33" s="50">
        <v>355672</v>
      </c>
      <c r="K33" s="50">
        <v>315217</v>
      </c>
      <c r="L33" s="50">
        <v>2661343.9970000004</v>
      </c>
    </row>
    <row r="34" spans="2:12" ht="11.25">
      <c r="B34" s="9" t="s">
        <v>218</v>
      </c>
      <c r="C34" s="49">
        <v>556102.994</v>
      </c>
      <c r="D34" s="49">
        <v>423241.603</v>
      </c>
      <c r="E34" s="49">
        <v>132861.391</v>
      </c>
      <c r="F34" s="49"/>
      <c r="G34" s="49">
        <v>143989.384</v>
      </c>
      <c r="H34" s="49">
        <v>128569.145</v>
      </c>
      <c r="I34" s="49">
        <v>15420.239</v>
      </c>
      <c r="J34" s="49">
        <v>79175.941</v>
      </c>
      <c r="K34" s="49">
        <v>82750.017</v>
      </c>
      <c r="L34" s="49">
        <v>696518.302</v>
      </c>
    </row>
    <row r="35" spans="2:12" ht="11.25">
      <c r="B35" s="9" t="s">
        <v>219</v>
      </c>
      <c r="C35" s="49">
        <v>586903.556</v>
      </c>
      <c r="D35" s="49">
        <v>442651.246</v>
      </c>
      <c r="E35" s="49">
        <v>144252.31</v>
      </c>
      <c r="F35" s="49"/>
      <c r="G35" s="49">
        <v>171739.482</v>
      </c>
      <c r="H35" s="49">
        <v>143444.724</v>
      </c>
      <c r="I35" s="49">
        <v>28294.758</v>
      </c>
      <c r="J35" s="49">
        <v>96892.467</v>
      </c>
      <c r="K35" s="49">
        <v>94628.274</v>
      </c>
      <c r="L35" s="49">
        <v>760907.231</v>
      </c>
    </row>
    <row r="36" spans="2:12" ht="11.25">
      <c r="B36" s="9" t="s">
        <v>220</v>
      </c>
      <c r="C36" s="49">
        <v>608834.889</v>
      </c>
      <c r="D36" s="49">
        <v>461285.166</v>
      </c>
      <c r="E36" s="49">
        <v>147549.723</v>
      </c>
      <c r="F36" s="49"/>
      <c r="G36" s="49">
        <v>174978.162</v>
      </c>
      <c r="H36" s="49">
        <v>162425.809</v>
      </c>
      <c r="I36" s="49">
        <v>12552.353</v>
      </c>
      <c r="J36" s="49">
        <v>113673.269</v>
      </c>
      <c r="K36" s="49">
        <v>109464.521</v>
      </c>
      <c r="L36" s="49">
        <v>788021.799</v>
      </c>
    </row>
    <row r="37" spans="2:12" ht="11.25">
      <c r="B37" s="9" t="s">
        <v>221</v>
      </c>
      <c r="C37" s="49">
        <v>647103.561</v>
      </c>
      <c r="D37" s="49">
        <v>459661.986</v>
      </c>
      <c r="E37" s="49">
        <v>187441.575</v>
      </c>
      <c r="F37" s="49"/>
      <c r="G37" s="49">
        <v>136450.97</v>
      </c>
      <c r="H37" s="49">
        <v>145091.322</v>
      </c>
      <c r="I37" s="49">
        <v>-8640.352</v>
      </c>
      <c r="J37" s="49">
        <v>124553.322</v>
      </c>
      <c r="K37" s="49">
        <v>121691.188</v>
      </c>
      <c r="L37" s="49">
        <v>786416.665</v>
      </c>
    </row>
    <row r="38" spans="2:12" ht="11.25">
      <c r="B38" s="40" t="s">
        <v>177</v>
      </c>
      <c r="C38" s="50">
        <v>2398945</v>
      </c>
      <c r="D38" s="50">
        <v>1786840.001</v>
      </c>
      <c r="E38" s="50">
        <v>612104.9990000001</v>
      </c>
      <c r="F38" s="50"/>
      <c r="G38" s="50">
        <v>627157.998</v>
      </c>
      <c r="H38" s="50">
        <v>579531</v>
      </c>
      <c r="I38" s="50">
        <v>47626.99800000001</v>
      </c>
      <c r="J38" s="50">
        <v>414294.999</v>
      </c>
      <c r="K38" s="50">
        <v>408534</v>
      </c>
      <c r="L38" s="50">
        <v>3031863.997</v>
      </c>
    </row>
    <row r="39" spans="2:12" ht="11.25">
      <c r="B39" s="9" t="s">
        <v>222</v>
      </c>
      <c r="C39" s="49">
        <v>612442.241</v>
      </c>
      <c r="D39" s="49">
        <v>458627.595</v>
      </c>
      <c r="E39" s="49">
        <v>153814.646</v>
      </c>
      <c r="F39" s="49"/>
      <c r="G39" s="49">
        <v>112401.421</v>
      </c>
      <c r="H39" s="49">
        <v>117618.732</v>
      </c>
      <c r="I39" s="49">
        <v>-5217.311</v>
      </c>
      <c r="J39" s="49">
        <v>85966.52</v>
      </c>
      <c r="K39" s="49">
        <v>89351.516</v>
      </c>
      <c r="L39" s="49">
        <v>721458.666</v>
      </c>
    </row>
    <row r="40" spans="2:12" ht="11.25">
      <c r="B40" s="9" t="s">
        <v>223</v>
      </c>
      <c r="C40" s="49">
        <v>641015.408</v>
      </c>
      <c r="D40" s="49">
        <v>483148.975</v>
      </c>
      <c r="E40" s="49">
        <v>157866.433</v>
      </c>
      <c r="F40" s="49"/>
      <c r="G40" s="49">
        <v>128503.663</v>
      </c>
      <c r="H40" s="49">
        <v>125809.251</v>
      </c>
      <c r="I40" s="49">
        <v>2694.412</v>
      </c>
      <c r="J40" s="49">
        <v>92126.718</v>
      </c>
      <c r="K40" s="49">
        <v>84471.134</v>
      </c>
      <c r="L40" s="49">
        <v>777174.655</v>
      </c>
    </row>
    <row r="41" spans="2:12" ht="11.25">
      <c r="B41" s="9" t="s">
        <v>224</v>
      </c>
      <c r="C41" s="49">
        <v>670864.743</v>
      </c>
      <c r="D41" s="49">
        <v>507756.02</v>
      </c>
      <c r="E41" s="49">
        <v>163108.723</v>
      </c>
      <c r="F41" s="49"/>
      <c r="G41" s="49">
        <v>139475.512</v>
      </c>
      <c r="H41" s="49">
        <v>144890.817</v>
      </c>
      <c r="I41" s="49">
        <v>-5415.305</v>
      </c>
      <c r="J41" s="49">
        <v>90884.75</v>
      </c>
      <c r="K41" s="49">
        <v>90852.139</v>
      </c>
      <c r="L41" s="49">
        <v>810372.866</v>
      </c>
    </row>
    <row r="42" spans="2:12" ht="11.25">
      <c r="B42" s="9" t="s">
        <v>225</v>
      </c>
      <c r="C42" s="49">
        <v>736767.27</v>
      </c>
      <c r="D42" s="49">
        <v>516959.756</v>
      </c>
      <c r="E42" s="49">
        <v>219807.514</v>
      </c>
      <c r="F42" s="49"/>
      <c r="G42" s="49">
        <v>145434.76</v>
      </c>
      <c r="H42" s="49">
        <v>151437.718</v>
      </c>
      <c r="I42" s="49">
        <v>-6002.958</v>
      </c>
      <c r="J42" s="49">
        <v>85257.246</v>
      </c>
      <c r="K42" s="49">
        <v>91340.094</v>
      </c>
      <c r="L42" s="49">
        <v>876119.182</v>
      </c>
    </row>
    <row r="43" spans="2:12" ht="11.25">
      <c r="B43" s="40" t="s">
        <v>189</v>
      </c>
      <c r="C43" s="50">
        <v>2661089.6620000005</v>
      </c>
      <c r="D43" s="50">
        <v>1966492.346</v>
      </c>
      <c r="E43" s="50">
        <v>694597.316</v>
      </c>
      <c r="F43" s="50"/>
      <c r="G43" s="50">
        <v>525815.356</v>
      </c>
      <c r="H43" s="50">
        <v>539756.518</v>
      </c>
      <c r="I43" s="50">
        <v>-13941.162</v>
      </c>
      <c r="J43" s="50">
        <v>354235.234</v>
      </c>
      <c r="K43" s="50">
        <v>356014.883</v>
      </c>
      <c r="L43" s="50">
        <v>3185125.369</v>
      </c>
    </row>
    <row r="44" spans="2:12" ht="11.25">
      <c r="B44" s="9" t="s">
        <v>226</v>
      </c>
      <c r="C44" s="49">
        <v>694284.907</v>
      </c>
      <c r="D44" s="49">
        <v>527629.081</v>
      </c>
      <c r="E44" s="49">
        <v>166655.826</v>
      </c>
      <c r="F44" s="49"/>
      <c r="G44" s="49">
        <v>154441.95</v>
      </c>
      <c r="H44" s="49">
        <v>151934.591</v>
      </c>
      <c r="I44" s="49">
        <v>2507.359</v>
      </c>
      <c r="J44" s="49">
        <v>84458.678</v>
      </c>
      <c r="K44" s="49">
        <v>97948.675</v>
      </c>
      <c r="L44" s="49">
        <v>835236.86</v>
      </c>
    </row>
    <row r="45" spans="2:12" ht="11.25">
      <c r="B45" s="9" t="s">
        <v>227</v>
      </c>
      <c r="C45" s="49">
        <v>726677.553</v>
      </c>
      <c r="D45" s="49">
        <v>544120.42</v>
      </c>
      <c r="E45" s="49">
        <v>182557.133</v>
      </c>
      <c r="F45" s="49"/>
      <c r="G45" s="49">
        <v>186637.426</v>
      </c>
      <c r="H45" s="49">
        <v>165288.682</v>
      </c>
      <c r="I45" s="49">
        <v>21348.744</v>
      </c>
      <c r="J45" s="49">
        <v>102185.006</v>
      </c>
      <c r="K45" s="49">
        <v>107305.788</v>
      </c>
      <c r="L45" s="49">
        <v>908194.197</v>
      </c>
    </row>
    <row r="46" spans="2:12" ht="11.25">
      <c r="B46" s="9" t="s">
        <v>228</v>
      </c>
      <c r="C46" s="49">
        <v>750720.874</v>
      </c>
      <c r="D46" s="49">
        <v>566120.911</v>
      </c>
      <c r="E46" s="49">
        <v>184599.963</v>
      </c>
      <c r="F46" s="49"/>
      <c r="G46" s="49">
        <v>198150.956380123</v>
      </c>
      <c r="H46" s="49">
        <v>182123.835</v>
      </c>
      <c r="I46" s="49">
        <v>16027.1213801228</v>
      </c>
      <c r="J46" s="49">
        <v>110749.368</v>
      </c>
      <c r="K46" s="49">
        <v>122404.795380123</v>
      </c>
      <c r="L46" s="49">
        <v>937216.403</v>
      </c>
    </row>
    <row r="47" spans="2:12" ht="11.25">
      <c r="B47" s="9" t="s">
        <v>229</v>
      </c>
      <c r="C47" s="49">
        <v>832385.623</v>
      </c>
      <c r="D47" s="49">
        <v>588185.717</v>
      </c>
      <c r="E47" s="49">
        <v>244199.906</v>
      </c>
      <c r="F47" s="49"/>
      <c r="G47" s="49">
        <v>168183.387191047</v>
      </c>
      <c r="H47" s="49">
        <v>178515.138</v>
      </c>
      <c r="I47" s="49">
        <v>-10331.7508089531</v>
      </c>
      <c r="J47" s="49">
        <v>112474.941</v>
      </c>
      <c r="K47" s="49">
        <v>118727.029191047</v>
      </c>
      <c r="L47" s="49">
        <v>994316.922</v>
      </c>
    </row>
    <row r="48" spans="2:12" ht="11.25">
      <c r="B48" s="40" t="s">
        <v>230</v>
      </c>
      <c r="C48" s="50">
        <v>3004068.957</v>
      </c>
      <c r="D48" s="50">
        <v>2226056.1289999997</v>
      </c>
      <c r="E48" s="50">
        <v>778012.828</v>
      </c>
      <c r="F48" s="50"/>
      <c r="G48" s="50">
        <v>707413.71957117</v>
      </c>
      <c r="H48" s="50">
        <v>677862.246</v>
      </c>
      <c r="I48" s="50">
        <v>29551.473571169703</v>
      </c>
      <c r="J48" s="50">
        <v>409867.993</v>
      </c>
      <c r="K48" s="50">
        <v>446386.28757117</v>
      </c>
      <c r="L48" s="50">
        <v>3674964.382</v>
      </c>
    </row>
    <row r="49" spans="2:12" ht="11.25">
      <c r="B49" s="40" t="s">
        <v>257</v>
      </c>
      <c r="C49" s="50">
        <v>774342.578</v>
      </c>
      <c r="D49" s="50">
        <v>595402.454</v>
      </c>
      <c r="E49" s="50">
        <v>178940.124</v>
      </c>
      <c r="F49" s="50"/>
      <c r="G49" s="50">
        <v>176736.816962731</v>
      </c>
      <c r="H49" s="50">
        <v>173209.862</v>
      </c>
      <c r="I49" s="50">
        <v>3526.95496273053</v>
      </c>
      <c r="J49" s="50">
        <v>100646.909</v>
      </c>
      <c r="K49" s="50">
        <v>112129.208962731</v>
      </c>
      <c r="L49" s="50">
        <v>939597.095</v>
      </c>
    </row>
    <row r="50" ht="11.25">
      <c r="B50" s="114" t="s">
        <v>141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9" customFormat="1" ht="12.75">
      <c r="B1" s="80" t="s">
        <v>122</v>
      </c>
      <c r="D1" s="81"/>
      <c r="E1" s="81"/>
      <c r="F1" s="81"/>
      <c r="U1" s="181" t="str">
        <f>'Tab 1'!$K$1</f>
        <v>Carta de Conjuntura | jun 2011</v>
      </c>
    </row>
    <row r="2" spans="2:12" s="79" customFormat="1" ht="12.75">
      <c r="B2" s="80"/>
      <c r="D2" s="81"/>
      <c r="E2" s="81"/>
      <c r="F2" s="81"/>
      <c r="L2" s="78"/>
    </row>
    <row r="3" ht="11.25">
      <c r="B3" s="31" t="s">
        <v>66</v>
      </c>
    </row>
    <row r="4" ht="11.25">
      <c r="B4" s="47" t="s">
        <v>76</v>
      </c>
    </row>
    <row r="5" ht="11.25">
      <c r="B5" s="48" t="s">
        <v>142</v>
      </c>
    </row>
    <row r="6" ht="11.25">
      <c r="B6" s="48"/>
    </row>
    <row r="7" spans="2:21" ht="11.25">
      <c r="B7" s="84"/>
      <c r="C7" s="86"/>
      <c r="D7" s="240" t="s">
        <v>49</v>
      </c>
      <c r="E7" s="240"/>
      <c r="F7" s="240"/>
      <c r="G7" s="240"/>
      <c r="H7" s="240"/>
      <c r="I7" s="36"/>
      <c r="J7" s="240" t="s">
        <v>50</v>
      </c>
      <c r="K7" s="240"/>
      <c r="L7" s="240"/>
      <c r="M7" s="240"/>
      <c r="N7" s="240"/>
      <c r="O7" s="240"/>
      <c r="P7" s="240"/>
      <c r="Q7" s="240"/>
      <c r="R7" s="36"/>
      <c r="S7" s="86"/>
      <c r="T7" s="86"/>
      <c r="U7" s="86"/>
    </row>
    <row r="8" spans="2:21" ht="45.75" customHeight="1" thickBot="1">
      <c r="B8" s="85" t="s">
        <v>3</v>
      </c>
      <c r="C8" s="38" t="s">
        <v>48</v>
      </c>
      <c r="D8" s="38" t="s">
        <v>77</v>
      </c>
      <c r="E8" s="38" t="s">
        <v>175</v>
      </c>
      <c r="F8" s="38" t="s">
        <v>78</v>
      </c>
      <c r="G8" s="38" t="s">
        <v>126</v>
      </c>
      <c r="H8" s="38" t="s">
        <v>36</v>
      </c>
      <c r="I8" s="38"/>
      <c r="J8" s="38" t="s">
        <v>79</v>
      </c>
      <c r="K8" s="38" t="s">
        <v>143</v>
      </c>
      <c r="L8" s="38" t="s">
        <v>144</v>
      </c>
      <c r="M8" s="38" t="s">
        <v>145</v>
      </c>
      <c r="N8" s="38" t="s">
        <v>80</v>
      </c>
      <c r="O8" s="38" t="s">
        <v>146</v>
      </c>
      <c r="P8" s="38" t="s">
        <v>147</v>
      </c>
      <c r="Q8" s="38" t="s">
        <v>36</v>
      </c>
      <c r="R8" s="38"/>
      <c r="S8" s="38" t="s">
        <v>51</v>
      </c>
      <c r="T8" s="38" t="s">
        <v>81</v>
      </c>
      <c r="U8" s="38" t="s">
        <v>53</v>
      </c>
    </row>
    <row r="9" spans="2:21" ht="12" thickTop="1">
      <c r="B9" s="9" t="s">
        <v>207</v>
      </c>
      <c r="C9" s="26">
        <v>189.572909715302</v>
      </c>
      <c r="D9" s="26">
        <v>161.697860915749</v>
      </c>
      <c r="E9" s="26">
        <v>118.808140662667</v>
      </c>
      <c r="F9" s="26">
        <v>111.703575239228</v>
      </c>
      <c r="G9" s="26">
        <v>129.177308038314</v>
      </c>
      <c r="H9" s="26">
        <v>120.625278776566</v>
      </c>
      <c r="I9" s="26"/>
      <c r="J9" s="26">
        <v>117.666638755106</v>
      </c>
      <c r="K9" s="26">
        <v>129.12108863749</v>
      </c>
      <c r="L9" s="26">
        <v>201.50614176077</v>
      </c>
      <c r="M9" s="26">
        <v>107.992726119094</v>
      </c>
      <c r="N9" s="26">
        <v>124.742142127773</v>
      </c>
      <c r="O9" s="26">
        <v>139.371519693436</v>
      </c>
      <c r="P9" s="26">
        <v>130.223234072156</v>
      </c>
      <c r="Q9" s="26">
        <v>127.420385052043</v>
      </c>
      <c r="R9" s="26"/>
      <c r="S9" s="26">
        <v>129.235095592454</v>
      </c>
      <c r="T9" s="26">
        <v>126.935577657094</v>
      </c>
      <c r="U9" s="26">
        <v>128.963875484039</v>
      </c>
    </row>
    <row r="10" spans="2:21" ht="11.25">
      <c r="B10" s="9" t="s">
        <v>208</v>
      </c>
      <c r="C10" s="26">
        <v>125.043190536869</v>
      </c>
      <c r="D10" s="26">
        <v>164.484309050739</v>
      </c>
      <c r="E10" s="26">
        <v>122.118160077365</v>
      </c>
      <c r="F10" s="26">
        <v>116.166364951191</v>
      </c>
      <c r="G10" s="26">
        <v>129.228297289201</v>
      </c>
      <c r="H10" s="26">
        <v>123.71379626574</v>
      </c>
      <c r="I10" s="26"/>
      <c r="J10" s="26">
        <v>120.291139417346</v>
      </c>
      <c r="K10" s="26">
        <v>129.257679289447</v>
      </c>
      <c r="L10" s="26">
        <v>200.696984293657</v>
      </c>
      <c r="M10" s="26">
        <v>117.650989366607</v>
      </c>
      <c r="N10" s="26">
        <v>127.337527325018</v>
      </c>
      <c r="O10" s="26">
        <v>140.990192228335</v>
      </c>
      <c r="P10" s="26">
        <v>130.550083587097</v>
      </c>
      <c r="Q10" s="26">
        <v>129.802336856765</v>
      </c>
      <c r="R10" s="26"/>
      <c r="S10" s="26">
        <v>127.887355609437</v>
      </c>
      <c r="T10" s="26">
        <v>129.502404654693</v>
      </c>
      <c r="U10" s="26">
        <v>128.176399484315</v>
      </c>
    </row>
    <row r="11" spans="2:21" ht="11.25">
      <c r="B11" s="9" t="s">
        <v>209</v>
      </c>
      <c r="C11" s="26">
        <v>105.756990552311</v>
      </c>
      <c r="D11" s="26">
        <v>165.856529649385</v>
      </c>
      <c r="E11" s="26">
        <v>121.140705182722</v>
      </c>
      <c r="F11" s="26">
        <v>117.444278695086</v>
      </c>
      <c r="G11" s="26">
        <v>132.108119415815</v>
      </c>
      <c r="H11" s="26">
        <v>123.725316774876</v>
      </c>
      <c r="I11" s="26"/>
      <c r="J11" s="26">
        <v>122.813317762788</v>
      </c>
      <c r="K11" s="26">
        <v>131.9605742319</v>
      </c>
      <c r="L11" s="26">
        <v>208.232824042045</v>
      </c>
      <c r="M11" s="26">
        <v>120.326283901237</v>
      </c>
      <c r="N11" s="26">
        <v>129.916305323201</v>
      </c>
      <c r="O11" s="26">
        <v>143.734585713608</v>
      </c>
      <c r="P11" s="26">
        <v>130.688589922418</v>
      </c>
      <c r="Q11" s="26">
        <v>132.045230187482</v>
      </c>
      <c r="R11" s="26"/>
      <c r="S11" s="26">
        <v>128.154995714699</v>
      </c>
      <c r="T11" s="26">
        <v>130.479802990982</v>
      </c>
      <c r="U11" s="26">
        <v>128.545852985634</v>
      </c>
    </row>
    <row r="12" spans="2:21" ht="11.25">
      <c r="B12" s="51" t="s">
        <v>210</v>
      </c>
      <c r="C12" s="58">
        <v>154.580786549918</v>
      </c>
      <c r="D12" s="58">
        <v>158.077462475447</v>
      </c>
      <c r="E12" s="58">
        <v>107.281442308693</v>
      </c>
      <c r="F12" s="58">
        <v>113.454307831592</v>
      </c>
      <c r="G12" s="58">
        <v>131.170721540043</v>
      </c>
      <c r="H12" s="58">
        <v>113.675666575218</v>
      </c>
      <c r="I12" s="58"/>
      <c r="J12" s="58">
        <v>116.231962021955</v>
      </c>
      <c r="K12" s="58">
        <v>125.786500804491</v>
      </c>
      <c r="L12" s="58">
        <v>194.53373160363</v>
      </c>
      <c r="M12" s="58">
        <v>118.074331186715</v>
      </c>
      <c r="N12" s="58">
        <v>126.608340778264</v>
      </c>
      <c r="O12" s="58">
        <v>141.231815811864</v>
      </c>
      <c r="P12" s="58">
        <v>132.983589719404</v>
      </c>
      <c r="Q12" s="58">
        <v>129.063939437924</v>
      </c>
      <c r="R12" s="58"/>
      <c r="S12" s="58">
        <v>125.949143864851</v>
      </c>
      <c r="T12" s="58">
        <v>129.271369728071</v>
      </c>
      <c r="U12" s="58">
        <v>126.477635712786</v>
      </c>
    </row>
    <row r="13" spans="2:21" ht="11.25">
      <c r="B13" s="146" t="s">
        <v>211</v>
      </c>
      <c r="C13" s="145">
        <v>186.775032011457</v>
      </c>
      <c r="D13" s="145">
        <v>160.09792493365</v>
      </c>
      <c r="E13" s="145">
        <v>114.994629159776</v>
      </c>
      <c r="F13" s="145">
        <v>114.44692167869</v>
      </c>
      <c r="G13" s="145">
        <v>132.040771017391</v>
      </c>
      <c r="H13" s="145">
        <v>118.956915424002</v>
      </c>
      <c r="I13" s="145"/>
      <c r="J13" s="145">
        <v>121.451596910766</v>
      </c>
      <c r="K13" s="145">
        <v>129.507325987984</v>
      </c>
      <c r="L13" s="145">
        <v>198.799721577982</v>
      </c>
      <c r="M13" s="145">
        <v>122.125740402866</v>
      </c>
      <c r="N13" s="145">
        <v>128.850961006419</v>
      </c>
      <c r="O13" s="145">
        <v>143.394622062215</v>
      </c>
      <c r="P13" s="145">
        <v>133.936818829756</v>
      </c>
      <c r="Q13" s="145">
        <v>131.967296123973</v>
      </c>
      <c r="R13" s="145"/>
      <c r="S13" s="145">
        <v>131.068359779453</v>
      </c>
      <c r="T13" s="145">
        <v>133.388051006136</v>
      </c>
      <c r="U13" s="145">
        <v>131.456902982258</v>
      </c>
    </row>
    <row r="14" spans="2:21" ht="11.25">
      <c r="B14" s="9" t="s">
        <v>212</v>
      </c>
      <c r="C14" s="26">
        <v>143.591098943011</v>
      </c>
      <c r="D14" s="26">
        <v>168.958254987344</v>
      </c>
      <c r="E14" s="26">
        <v>123.959455076089</v>
      </c>
      <c r="F14" s="26">
        <v>122.795961551086</v>
      </c>
      <c r="G14" s="26">
        <v>136.014319357388</v>
      </c>
      <c r="H14" s="26">
        <v>127.139909119796</v>
      </c>
      <c r="I14" s="26"/>
      <c r="J14" s="26">
        <v>127.329876641898</v>
      </c>
      <c r="K14" s="26">
        <v>131.847484752411</v>
      </c>
      <c r="L14" s="26">
        <v>209.2876468969</v>
      </c>
      <c r="M14" s="26">
        <v>126.180119699366</v>
      </c>
      <c r="N14" s="26">
        <v>132.283473188694</v>
      </c>
      <c r="O14" s="26">
        <v>146.11705482782</v>
      </c>
      <c r="P14" s="26">
        <v>134.683873077458</v>
      </c>
      <c r="Q14" s="26">
        <v>135.412608198643</v>
      </c>
      <c r="R14" s="26"/>
      <c r="S14" s="26">
        <v>133.656242203166</v>
      </c>
      <c r="T14" s="26">
        <v>137.517578431886</v>
      </c>
      <c r="U14" s="26">
        <v>134.264728438834</v>
      </c>
    </row>
    <row r="15" spans="2:21" ht="11.25">
      <c r="B15" s="9" t="s">
        <v>213</v>
      </c>
      <c r="C15" s="26">
        <v>119.323885485063</v>
      </c>
      <c r="D15" s="26">
        <v>173.800111723044</v>
      </c>
      <c r="E15" s="26">
        <v>125.560744060855</v>
      </c>
      <c r="F15" s="26">
        <v>121.203324789157</v>
      </c>
      <c r="G15" s="26">
        <v>137.920497623707</v>
      </c>
      <c r="H15" s="26">
        <v>128.405473618328</v>
      </c>
      <c r="I15" s="26"/>
      <c r="J15" s="26">
        <v>132.474691867712</v>
      </c>
      <c r="K15" s="26">
        <v>135.463722897606</v>
      </c>
      <c r="L15" s="26">
        <v>214.239791232595</v>
      </c>
      <c r="M15" s="26">
        <v>124.491817264865</v>
      </c>
      <c r="N15" s="26">
        <v>136.127026856572</v>
      </c>
      <c r="O15" s="26">
        <v>148.029821385896</v>
      </c>
      <c r="P15" s="26">
        <v>136.065617595928</v>
      </c>
      <c r="Q15" s="26">
        <v>138.028055164513</v>
      </c>
      <c r="R15" s="26"/>
      <c r="S15" s="26">
        <v>134.512145930662</v>
      </c>
      <c r="T15" s="26">
        <v>135.877673355104</v>
      </c>
      <c r="U15" s="26">
        <v>134.766845859491</v>
      </c>
    </row>
    <row r="16" spans="2:21" ht="11.25">
      <c r="B16" s="51" t="s">
        <v>214</v>
      </c>
      <c r="C16" s="58">
        <v>160.931878808192</v>
      </c>
      <c r="D16" s="58">
        <v>165.402048831304</v>
      </c>
      <c r="E16" s="58">
        <v>110.394718693922</v>
      </c>
      <c r="F16" s="58">
        <v>115.936709088162</v>
      </c>
      <c r="G16" s="58">
        <v>137.418599952901</v>
      </c>
      <c r="H16" s="58">
        <v>117.359485733003</v>
      </c>
      <c r="I16" s="58"/>
      <c r="J16" s="58">
        <v>124.518345008232</v>
      </c>
      <c r="K16" s="58">
        <v>129.795557493116</v>
      </c>
      <c r="L16" s="58">
        <v>209.750278242713</v>
      </c>
      <c r="M16" s="58">
        <v>131.895016902967</v>
      </c>
      <c r="N16" s="58">
        <v>134.211578316814</v>
      </c>
      <c r="O16" s="58">
        <v>148.782696187026</v>
      </c>
      <c r="P16" s="58">
        <v>136.931016106462</v>
      </c>
      <c r="Q16" s="58">
        <v>136.690585125495</v>
      </c>
      <c r="R16" s="58"/>
      <c r="S16" s="58">
        <v>132.302976577952</v>
      </c>
      <c r="T16" s="58">
        <v>136.744094385401</v>
      </c>
      <c r="U16" s="58">
        <v>132.988190706892</v>
      </c>
    </row>
    <row r="17" spans="2:21" ht="11.25">
      <c r="B17" s="9" t="s">
        <v>215</v>
      </c>
      <c r="C17" s="26">
        <v>189.18616679147</v>
      </c>
      <c r="D17" s="26">
        <v>171.384406438883</v>
      </c>
      <c r="E17" s="26">
        <v>124.366170874764</v>
      </c>
      <c r="F17" s="26">
        <v>121.632199903917</v>
      </c>
      <c r="G17" s="26">
        <v>141.277507009407</v>
      </c>
      <c r="H17" s="26">
        <v>127.965783594346</v>
      </c>
      <c r="I17" s="26"/>
      <c r="J17" s="26">
        <v>133.145247595172</v>
      </c>
      <c r="K17" s="26">
        <v>135.966726456076</v>
      </c>
      <c r="L17" s="26">
        <v>214.470935788647</v>
      </c>
      <c r="M17" s="26">
        <v>136.902948665684</v>
      </c>
      <c r="N17" s="26">
        <v>135.807031420555</v>
      </c>
      <c r="O17" s="26">
        <v>151.430843915666</v>
      </c>
      <c r="P17" s="26">
        <v>137.13482339104</v>
      </c>
      <c r="Q17" s="26">
        <v>140.276458870641</v>
      </c>
      <c r="R17" s="26"/>
      <c r="S17" s="26">
        <v>139.247638978074</v>
      </c>
      <c r="T17" s="26">
        <v>143.328567811432</v>
      </c>
      <c r="U17" s="26">
        <v>139.886344905339</v>
      </c>
    </row>
    <row r="18" spans="2:21" ht="11.25">
      <c r="B18" s="9" t="s">
        <v>216</v>
      </c>
      <c r="C18" s="26">
        <v>155.445946419809</v>
      </c>
      <c r="D18" s="26">
        <v>174.137076908775</v>
      </c>
      <c r="E18" s="26">
        <v>132.553543123113</v>
      </c>
      <c r="F18" s="26">
        <v>128.909491329222</v>
      </c>
      <c r="G18" s="26">
        <v>141.673825863697</v>
      </c>
      <c r="H18" s="26">
        <v>134.574624891642</v>
      </c>
      <c r="I18" s="26"/>
      <c r="J18" s="26">
        <v>138.546665608635</v>
      </c>
      <c r="K18" s="26">
        <v>138.134655887391</v>
      </c>
      <c r="L18" s="26">
        <v>219.895192794391</v>
      </c>
      <c r="M18" s="26">
        <v>143.43483387888</v>
      </c>
      <c r="N18" s="26">
        <v>137.928923230388</v>
      </c>
      <c r="O18" s="26">
        <v>152.999826633566</v>
      </c>
      <c r="P18" s="26">
        <v>137.869486912826</v>
      </c>
      <c r="Q18" s="26">
        <v>143.273378582165</v>
      </c>
      <c r="R18" s="26"/>
      <c r="S18" s="26">
        <v>141.620420036391</v>
      </c>
      <c r="T18" s="26">
        <v>146.693631857877</v>
      </c>
      <c r="U18" s="26">
        <v>142.398280225068</v>
      </c>
    </row>
    <row r="19" spans="2:21" ht="11.25">
      <c r="B19" s="9" t="s">
        <v>217</v>
      </c>
      <c r="C19" s="26">
        <v>127.965458265925</v>
      </c>
      <c r="D19" s="26">
        <v>174.15073033755</v>
      </c>
      <c r="E19" s="26">
        <v>130.922893015642</v>
      </c>
      <c r="F19" s="26">
        <v>128.43711051748</v>
      </c>
      <c r="G19" s="26">
        <v>146.004716480907</v>
      </c>
      <c r="H19" s="26">
        <v>133.990050991456</v>
      </c>
      <c r="I19" s="26"/>
      <c r="J19" s="26">
        <v>142.823945898353</v>
      </c>
      <c r="K19" s="26">
        <v>144.849994970496</v>
      </c>
      <c r="L19" s="26">
        <v>233.171775028843</v>
      </c>
      <c r="M19" s="26">
        <v>152.649853021879</v>
      </c>
      <c r="N19" s="26">
        <v>141.079752753582</v>
      </c>
      <c r="O19" s="26">
        <v>153.923743217692</v>
      </c>
      <c r="P19" s="26">
        <v>138.106569948528</v>
      </c>
      <c r="Q19" s="26">
        <v>147.055542374584</v>
      </c>
      <c r="R19" s="26"/>
      <c r="S19" s="26">
        <v>142.573883837028</v>
      </c>
      <c r="T19" s="26">
        <v>150.817606602357</v>
      </c>
      <c r="U19" s="26">
        <v>143.792966006686</v>
      </c>
    </row>
    <row r="20" spans="2:21" ht="11.25">
      <c r="B20" s="51" t="s">
        <v>218</v>
      </c>
      <c r="C20" s="58">
        <v>168.360430257034</v>
      </c>
      <c r="D20" s="58">
        <v>171.385800781875</v>
      </c>
      <c r="E20" s="58">
        <v>119.311295279363</v>
      </c>
      <c r="F20" s="58">
        <v>125.83869424086</v>
      </c>
      <c r="G20" s="58">
        <v>144.59669232898</v>
      </c>
      <c r="H20" s="58">
        <v>125.898487296112</v>
      </c>
      <c r="I20" s="58"/>
      <c r="J20" s="58">
        <v>134.739630804533</v>
      </c>
      <c r="K20" s="58">
        <v>139.863513272129</v>
      </c>
      <c r="L20" s="58">
        <v>226.826691408747</v>
      </c>
      <c r="M20" s="58">
        <v>154.138300719028</v>
      </c>
      <c r="N20" s="58">
        <v>139.196313763175</v>
      </c>
      <c r="O20" s="58">
        <v>153.151358505189</v>
      </c>
      <c r="P20" s="58">
        <v>137.004689260078</v>
      </c>
      <c r="Q20" s="58">
        <v>144.263530228489</v>
      </c>
      <c r="R20" s="58"/>
      <c r="S20" s="58">
        <v>140.241243279136</v>
      </c>
      <c r="T20" s="58">
        <v>148.447073567147</v>
      </c>
      <c r="U20" s="58">
        <v>141.445313434389</v>
      </c>
    </row>
    <row r="21" spans="2:21" ht="11.25">
      <c r="B21" s="9" t="s">
        <v>219</v>
      </c>
      <c r="C21" s="26">
        <v>208.806029185748</v>
      </c>
      <c r="D21" s="26">
        <v>178.735136785773</v>
      </c>
      <c r="E21" s="26">
        <v>130.513244387069</v>
      </c>
      <c r="F21" s="26">
        <v>133.275845580119</v>
      </c>
      <c r="G21" s="26">
        <v>146.397276356392</v>
      </c>
      <c r="H21" s="26">
        <v>134.997985869058</v>
      </c>
      <c r="I21" s="26"/>
      <c r="J21" s="26">
        <v>143.993101221774</v>
      </c>
      <c r="K21" s="26">
        <v>148.949588261474</v>
      </c>
      <c r="L21" s="26">
        <v>231.925044670884</v>
      </c>
      <c r="M21" s="26">
        <v>158.22223232463</v>
      </c>
      <c r="N21" s="26">
        <v>142.465453945459</v>
      </c>
      <c r="O21" s="26">
        <v>154.479284569008</v>
      </c>
      <c r="P21" s="26">
        <v>138.276498744318</v>
      </c>
      <c r="Q21" s="26">
        <v>148.558667327799</v>
      </c>
      <c r="R21" s="26"/>
      <c r="S21" s="26">
        <v>147.755086052396</v>
      </c>
      <c r="T21" s="26">
        <v>156.158011815335</v>
      </c>
      <c r="U21" s="26">
        <v>148.990719497095</v>
      </c>
    </row>
    <row r="22" spans="2:21" ht="11.25">
      <c r="B22" s="9" t="s">
        <v>220</v>
      </c>
      <c r="C22" s="26">
        <v>164.583336903561</v>
      </c>
      <c r="D22" s="26">
        <v>185.872934454879</v>
      </c>
      <c r="E22" s="26">
        <v>139.948791732967</v>
      </c>
      <c r="F22" s="26">
        <v>143.753669054427</v>
      </c>
      <c r="G22" s="26">
        <v>149.913783550455</v>
      </c>
      <c r="H22" s="26">
        <v>143.720401096956</v>
      </c>
      <c r="I22" s="26"/>
      <c r="J22" s="26">
        <v>152.566650445175</v>
      </c>
      <c r="K22" s="26">
        <v>152.561399978441</v>
      </c>
      <c r="L22" s="26">
        <v>241.499706658307</v>
      </c>
      <c r="M22" s="26">
        <v>161.923010159427</v>
      </c>
      <c r="N22" s="26">
        <v>145.501994310958</v>
      </c>
      <c r="O22" s="26">
        <v>156.105113922044</v>
      </c>
      <c r="P22" s="26">
        <v>139.518022903676</v>
      </c>
      <c r="Q22" s="26">
        <v>152.415193615349</v>
      </c>
      <c r="R22" s="26"/>
      <c r="S22" s="26">
        <v>150.737656354763</v>
      </c>
      <c r="T22" s="26">
        <v>163.039972429983</v>
      </c>
      <c r="U22" s="26">
        <v>152.504876472234</v>
      </c>
    </row>
    <row r="23" spans="2:21" ht="11.25">
      <c r="B23" s="9" t="s">
        <v>221</v>
      </c>
      <c r="C23" s="26">
        <v>130.582821284116</v>
      </c>
      <c r="D23" s="26">
        <v>173.307988818604</v>
      </c>
      <c r="E23" s="26">
        <v>123.245422441301</v>
      </c>
      <c r="F23" s="26">
        <v>131.248530544664</v>
      </c>
      <c r="G23" s="26">
        <v>150.679574482125</v>
      </c>
      <c r="H23" s="26">
        <v>130.195986868269</v>
      </c>
      <c r="I23" s="26"/>
      <c r="J23" s="26">
        <v>140.406861193333</v>
      </c>
      <c r="K23" s="26">
        <v>145.796010376114</v>
      </c>
      <c r="L23" s="26">
        <v>253.854829527399</v>
      </c>
      <c r="M23" s="26">
        <v>162.05221957121</v>
      </c>
      <c r="N23" s="26">
        <v>145.49105220592</v>
      </c>
      <c r="O23" s="26">
        <v>154.235445603225</v>
      </c>
      <c r="P23" s="26">
        <v>140.339998280944</v>
      </c>
      <c r="Q23" s="26">
        <v>150.02904297558</v>
      </c>
      <c r="R23" s="26"/>
      <c r="S23" s="26">
        <v>143.453450558322</v>
      </c>
      <c r="T23" s="26">
        <v>154.067288487485</v>
      </c>
      <c r="U23" s="26">
        <v>144.986667408359</v>
      </c>
    </row>
    <row r="24" spans="2:21" ht="11.25">
      <c r="B24" s="51" t="s">
        <v>222</v>
      </c>
      <c r="C24" s="58">
        <v>164.936207882447</v>
      </c>
      <c r="D24" s="58">
        <v>163.22633866603</v>
      </c>
      <c r="E24" s="58">
        <v>100.216570882796</v>
      </c>
      <c r="F24" s="58">
        <v>113.343349562263</v>
      </c>
      <c r="G24" s="58">
        <v>137.863283858449</v>
      </c>
      <c r="H24" s="58">
        <v>110.480181940541</v>
      </c>
      <c r="I24" s="58"/>
      <c r="J24" s="58">
        <v>125.743425238175</v>
      </c>
      <c r="K24" s="58">
        <v>132.014625790003</v>
      </c>
      <c r="L24" s="58">
        <v>238.634420342123</v>
      </c>
      <c r="M24" s="58">
        <v>164.325268481483</v>
      </c>
      <c r="N24" s="58">
        <v>143.375262053569</v>
      </c>
      <c r="O24" s="58">
        <v>155.695771425784</v>
      </c>
      <c r="P24" s="58">
        <v>141.47294508251</v>
      </c>
      <c r="Q24" s="58">
        <v>145.681087513962</v>
      </c>
      <c r="R24" s="58"/>
      <c r="S24" s="58">
        <v>136.301641627768</v>
      </c>
      <c r="T24" s="58">
        <v>142.723723996811</v>
      </c>
      <c r="U24" s="58">
        <v>137.246552068717</v>
      </c>
    </row>
    <row r="25" spans="2:21" ht="11.25">
      <c r="B25" s="9" t="s">
        <v>223</v>
      </c>
      <c r="C25" s="26">
        <v>198.478114044415</v>
      </c>
      <c r="D25" s="26">
        <v>172.885485989198</v>
      </c>
      <c r="E25" s="26">
        <v>113.957157138478</v>
      </c>
      <c r="F25" s="26">
        <v>120.700216721273</v>
      </c>
      <c r="G25" s="26">
        <v>142.626953485996</v>
      </c>
      <c r="H25" s="26">
        <v>121.639646005447</v>
      </c>
      <c r="I25" s="26"/>
      <c r="J25" s="26">
        <v>136.816051436022</v>
      </c>
      <c r="K25" s="26">
        <v>139.43646415512</v>
      </c>
      <c r="L25" s="26">
        <v>244.37753942958</v>
      </c>
      <c r="M25" s="26">
        <v>167.027559284332</v>
      </c>
      <c r="N25" s="26">
        <v>145.391463870177</v>
      </c>
      <c r="O25" s="26">
        <v>156.837198099025</v>
      </c>
      <c r="P25" s="26">
        <v>142.314350156002</v>
      </c>
      <c r="Q25" s="26">
        <v>149.695741268439</v>
      </c>
      <c r="R25" s="26"/>
      <c r="S25" s="26">
        <v>144.004759143894</v>
      </c>
      <c r="T25" s="26">
        <v>149.99332731533</v>
      </c>
      <c r="U25" s="26">
        <v>144.89084620893</v>
      </c>
    </row>
    <row r="26" spans="2:21" ht="11.25">
      <c r="B26" s="9" t="s">
        <v>224</v>
      </c>
      <c r="C26" s="26">
        <v>149.800712404361</v>
      </c>
      <c r="D26" s="26">
        <v>181.597747863367</v>
      </c>
      <c r="E26" s="26">
        <v>127.094822036961</v>
      </c>
      <c r="F26" s="26">
        <v>131.808263121171</v>
      </c>
      <c r="G26" s="26">
        <v>144.544084110847</v>
      </c>
      <c r="H26" s="26">
        <v>132.712885538133</v>
      </c>
      <c r="I26" s="26"/>
      <c r="J26" s="26">
        <v>147.659104096753</v>
      </c>
      <c r="K26" s="26">
        <v>147.786216072625</v>
      </c>
      <c r="L26" s="26">
        <v>250.529868464708</v>
      </c>
      <c r="M26" s="26">
        <v>171.381705581304</v>
      </c>
      <c r="N26" s="26">
        <v>150.19880337921</v>
      </c>
      <c r="O26" s="26">
        <v>157.955347742361</v>
      </c>
      <c r="P26" s="26">
        <v>143.777380242911</v>
      </c>
      <c r="Q26" s="26">
        <v>154.685334333476</v>
      </c>
      <c r="R26" s="26"/>
      <c r="S26" s="26">
        <v>148.111028487616</v>
      </c>
      <c r="T26" s="26">
        <v>159.371051491949</v>
      </c>
      <c r="U26" s="26">
        <v>149.741095528623</v>
      </c>
    </row>
    <row r="27" spans="2:21" ht="11.25">
      <c r="B27" s="9" t="s">
        <v>225</v>
      </c>
      <c r="C27" s="26">
        <v>128.471021593237</v>
      </c>
      <c r="D27" s="26">
        <v>184.055074711808</v>
      </c>
      <c r="E27" s="26">
        <v>129.535412844224</v>
      </c>
      <c r="F27" s="26">
        <v>134.723078284437</v>
      </c>
      <c r="G27" s="26">
        <v>151.461767998342</v>
      </c>
      <c r="H27" s="26">
        <v>135.659451581229</v>
      </c>
      <c r="I27" s="26"/>
      <c r="J27" s="26">
        <v>151.036547459482</v>
      </c>
      <c r="K27" s="26">
        <v>153.336434492893</v>
      </c>
      <c r="L27" s="26">
        <v>256.588583437318</v>
      </c>
      <c r="M27" s="26">
        <v>178.718900496985</v>
      </c>
      <c r="N27" s="26">
        <v>153.951453869322</v>
      </c>
      <c r="O27" s="26">
        <v>159.343012537915</v>
      </c>
      <c r="P27" s="26">
        <v>145.999529006738</v>
      </c>
      <c r="Q27" s="26">
        <v>158.263649792564</v>
      </c>
      <c r="R27" s="26"/>
      <c r="S27" s="26">
        <v>150.232607770009</v>
      </c>
      <c r="T27" s="26">
        <v>164.298839614198</v>
      </c>
      <c r="U27" s="26">
        <v>152.258706585868</v>
      </c>
    </row>
    <row r="28" spans="2:21" ht="11.25">
      <c r="B28" s="51" t="s">
        <v>226</v>
      </c>
      <c r="C28" s="58">
        <v>173.824894892132</v>
      </c>
      <c r="D28" s="58">
        <v>187.146887196232</v>
      </c>
      <c r="E28" s="58">
        <v>117.592608733137</v>
      </c>
      <c r="F28" s="58">
        <v>130.496951588931</v>
      </c>
      <c r="G28" s="58">
        <v>149.436075717021</v>
      </c>
      <c r="H28" s="58">
        <v>127.125978418355</v>
      </c>
      <c r="I28" s="58"/>
      <c r="J28" s="58">
        <v>144.940255928305</v>
      </c>
      <c r="K28" s="58">
        <v>148.456770570004</v>
      </c>
      <c r="L28" s="58">
        <v>245.538300488673</v>
      </c>
      <c r="M28" s="58">
        <v>180.050321187097</v>
      </c>
      <c r="N28" s="58">
        <v>148.29159826477</v>
      </c>
      <c r="O28" s="58">
        <v>158.153067136631</v>
      </c>
      <c r="P28" s="58">
        <v>145.061797515413</v>
      </c>
      <c r="Q28" s="58">
        <v>154.760380591679</v>
      </c>
      <c r="R28" s="58"/>
      <c r="S28" s="58">
        <v>147.731826241928</v>
      </c>
      <c r="T28" s="58">
        <v>163.708214589547</v>
      </c>
      <c r="U28" s="58">
        <v>149.971269246127</v>
      </c>
    </row>
    <row r="29" spans="2:21" ht="11.25">
      <c r="B29" s="9" t="s">
        <v>227</v>
      </c>
      <c r="C29" s="26">
        <v>219.112181461968</v>
      </c>
      <c r="D29" s="26">
        <v>201.561797470989</v>
      </c>
      <c r="E29" s="26">
        <v>130.07422591353</v>
      </c>
      <c r="F29" s="26">
        <v>140.720021032096</v>
      </c>
      <c r="G29" s="26">
        <v>156.871660640648</v>
      </c>
      <c r="H29" s="26">
        <v>138.742552280122</v>
      </c>
      <c r="I29" s="26"/>
      <c r="J29" s="26">
        <v>153.387254694138</v>
      </c>
      <c r="K29" s="26">
        <v>154.967125669351</v>
      </c>
      <c r="L29" s="26">
        <v>252.833806687269</v>
      </c>
      <c r="M29" s="26">
        <v>184.09430950661</v>
      </c>
      <c r="N29" s="26">
        <v>151.420041691157</v>
      </c>
      <c r="O29" s="26">
        <v>159.581183487502</v>
      </c>
      <c r="P29" s="26">
        <v>146.395073033117</v>
      </c>
      <c r="Q29" s="26">
        <v>158.712465866518</v>
      </c>
      <c r="R29" s="26"/>
      <c r="S29" s="26">
        <v>156.204617194417</v>
      </c>
      <c r="T29" s="26">
        <v>169.958216437725</v>
      </c>
      <c r="U29" s="26">
        <v>158.157445333872</v>
      </c>
    </row>
    <row r="30" spans="2:21" ht="11.25">
      <c r="B30" s="9" t="s">
        <v>228</v>
      </c>
      <c r="C30" s="26">
        <v>160.235185146533</v>
      </c>
      <c r="D30" s="26">
        <v>211.822944167823</v>
      </c>
      <c r="E30" s="26">
        <v>136.131849780186</v>
      </c>
      <c r="F30" s="26">
        <v>144.488839331381</v>
      </c>
      <c r="G30" s="26">
        <v>156.049507204876</v>
      </c>
      <c r="H30" s="26">
        <v>143.751973482822</v>
      </c>
      <c r="I30" s="26"/>
      <c r="J30" s="26">
        <v>160.922755939245</v>
      </c>
      <c r="K30" s="26">
        <v>158.820796280014</v>
      </c>
      <c r="L30" s="26">
        <v>260.538520240648</v>
      </c>
      <c r="M30" s="26">
        <v>190.950039378141</v>
      </c>
      <c r="N30" s="26">
        <v>154.607588089353</v>
      </c>
      <c r="O30" s="26">
        <v>160.249163096536</v>
      </c>
      <c r="P30" s="26">
        <v>147.089668408476</v>
      </c>
      <c r="Q30" s="26">
        <v>162.318713570929</v>
      </c>
      <c r="R30" s="26"/>
      <c r="S30" s="26">
        <v>156.79709852005</v>
      </c>
      <c r="T30" s="26">
        <v>178.726304485965</v>
      </c>
      <c r="U30" s="26">
        <v>159.831425323972</v>
      </c>
    </row>
    <row r="31" spans="2:21" ht="11.25">
      <c r="B31" s="9" t="s">
        <v>229</v>
      </c>
      <c r="C31" s="26">
        <v>129.937802823574</v>
      </c>
      <c r="D31" s="26">
        <v>211.254938333622</v>
      </c>
      <c r="E31" s="26">
        <v>132.638974913123</v>
      </c>
      <c r="F31" s="26">
        <v>143.065358546612</v>
      </c>
      <c r="G31" s="26">
        <v>159.157066243035</v>
      </c>
      <c r="H31" s="26">
        <v>141.50631416349</v>
      </c>
      <c r="I31" s="26"/>
      <c r="J31" s="26">
        <v>162.291557694925</v>
      </c>
      <c r="K31" s="26">
        <v>161.472802821989</v>
      </c>
      <c r="L31" s="26">
        <v>268.859116519043</v>
      </c>
      <c r="M31" s="26">
        <v>199.154306124012</v>
      </c>
      <c r="N31" s="26">
        <v>159.69689802957</v>
      </c>
      <c r="O31" s="26">
        <v>162.329220241127</v>
      </c>
      <c r="P31" s="26">
        <v>148.191454995266</v>
      </c>
      <c r="Q31" s="26">
        <v>165.533174503664</v>
      </c>
      <c r="R31" s="26"/>
      <c r="S31" s="26">
        <v>156.569891764822</v>
      </c>
      <c r="T31" s="26">
        <v>180.946413926922</v>
      </c>
      <c r="U31" s="26">
        <v>159.927610502846</v>
      </c>
    </row>
    <row r="32" spans="2:21" ht="11.25">
      <c r="B32" s="51" t="s">
        <v>257</v>
      </c>
      <c r="C32" s="58">
        <v>179.253398881195</v>
      </c>
      <c r="D32" s="58">
        <v>194.686841633259</v>
      </c>
      <c r="E32" s="58">
        <v>120.468169804088</v>
      </c>
      <c r="F32" s="58">
        <v>137.260993386954</v>
      </c>
      <c r="G32" s="58">
        <v>156.753997302083</v>
      </c>
      <c r="H32" s="58">
        <v>131.518222881003</v>
      </c>
      <c r="I32" s="58"/>
      <c r="J32" s="58">
        <v>152.957026117331</v>
      </c>
      <c r="K32" s="58">
        <v>155.469090842187</v>
      </c>
      <c r="L32" s="58">
        <v>257.981358306893</v>
      </c>
      <c r="M32" s="58">
        <v>191.55079838717</v>
      </c>
      <c r="N32" s="58">
        <v>153.550126358874</v>
      </c>
      <c r="O32" s="58">
        <v>161.10432010162</v>
      </c>
      <c r="P32" s="58">
        <v>149.150906514427</v>
      </c>
      <c r="Q32" s="58">
        <v>160.967095750735</v>
      </c>
      <c r="R32" s="58"/>
      <c r="S32" s="58">
        <v>153.298517594499</v>
      </c>
      <c r="T32" s="58">
        <v>174.404265421706</v>
      </c>
      <c r="U32" s="58">
        <v>156.222470277831</v>
      </c>
    </row>
    <row r="33" ht="11.25">
      <c r="B33" s="59" t="s">
        <v>141</v>
      </c>
    </row>
    <row r="34" ht="11.25">
      <c r="B34" s="97" t="s">
        <v>195</v>
      </c>
    </row>
    <row r="36" spans="3:21" ht="11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0" ht="11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ht="11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ht="11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2:20" ht="11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20" ht="11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20" ht="11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2:20" ht="11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2:20" ht="11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3:21" ht="11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3:21" ht="11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3:21" ht="11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3:21" ht="11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21" ht="11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3:21" ht="11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3:21" ht="11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3:21" ht="11.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3:21" ht="11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3:21" ht="11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1:12" s="79" customFormat="1" ht="12.75">
      <c r="A1" s="24"/>
      <c r="B1" s="80" t="s">
        <v>122</v>
      </c>
      <c r="D1" s="81"/>
      <c r="E1" s="81"/>
      <c r="F1" s="81"/>
      <c r="L1" s="181" t="str">
        <f>'Tab 1'!$K$1</f>
        <v>Carta de Conjuntura | jun 2011</v>
      </c>
    </row>
    <row r="2" spans="2:12" s="79" customFormat="1" ht="12.75">
      <c r="B2" s="80"/>
      <c r="D2" s="81"/>
      <c r="E2" s="81"/>
      <c r="F2" s="81"/>
      <c r="L2" s="78"/>
    </row>
    <row r="3" spans="2:12" ht="11.25">
      <c r="B3" s="31" t="s">
        <v>75</v>
      </c>
      <c r="C3" s="31"/>
      <c r="D3" s="60"/>
      <c r="E3" s="60"/>
      <c r="F3" s="60"/>
      <c r="G3" s="60"/>
      <c r="H3" s="60"/>
      <c r="I3" s="60"/>
      <c r="J3" s="60"/>
      <c r="K3" s="60"/>
      <c r="L3" s="60"/>
    </row>
    <row r="4" spans="2:9" ht="11.25">
      <c r="B4" s="47" t="s">
        <v>84</v>
      </c>
      <c r="C4" s="47"/>
      <c r="E4" s="35"/>
      <c r="F4" s="35"/>
      <c r="G4" s="35"/>
      <c r="H4" s="35"/>
      <c r="I4" s="35"/>
    </row>
    <row r="5" spans="2:9" ht="11.25">
      <c r="B5" s="48" t="s">
        <v>142</v>
      </c>
      <c r="C5" s="48"/>
      <c r="E5" s="29"/>
      <c r="F5" s="29"/>
      <c r="G5" s="29"/>
      <c r="H5" s="29"/>
      <c r="I5" s="29"/>
    </row>
    <row r="6" spans="2:9" ht="11.25">
      <c r="B6" s="48"/>
      <c r="C6" s="48"/>
      <c r="E6" s="29"/>
      <c r="F6" s="29"/>
      <c r="G6" s="29"/>
      <c r="H6" s="29"/>
      <c r="I6" s="29"/>
    </row>
    <row r="7" spans="2:12" s="54" customFormat="1" ht="15" customHeight="1">
      <c r="B7" s="217" t="s">
        <v>3</v>
      </c>
      <c r="C7" s="52" t="s">
        <v>67</v>
      </c>
      <c r="D7" s="52"/>
      <c r="E7" s="52"/>
      <c r="F7" s="53"/>
      <c r="G7" s="240" t="s">
        <v>85</v>
      </c>
      <c r="H7" s="240"/>
      <c r="I7" s="240"/>
      <c r="J7" s="229" t="s">
        <v>69</v>
      </c>
      <c r="K7" s="229" t="s">
        <v>70</v>
      </c>
      <c r="L7" s="229" t="s">
        <v>53</v>
      </c>
    </row>
    <row r="8" spans="2:12" s="55" customFormat="1" ht="30" customHeight="1" thickBot="1">
      <c r="B8" s="242"/>
      <c r="C8" s="37" t="s">
        <v>36</v>
      </c>
      <c r="D8" s="37" t="s">
        <v>71</v>
      </c>
      <c r="E8" s="37" t="s">
        <v>72</v>
      </c>
      <c r="F8" s="37"/>
      <c r="G8" s="37" t="s">
        <v>36</v>
      </c>
      <c r="H8" s="38" t="s">
        <v>73</v>
      </c>
      <c r="I8" s="38" t="s">
        <v>74</v>
      </c>
      <c r="J8" s="241"/>
      <c r="K8" s="241"/>
      <c r="L8" s="241"/>
    </row>
    <row r="9" spans="2:12" ht="12" thickTop="1">
      <c r="B9" s="9" t="s">
        <v>207</v>
      </c>
      <c r="C9" s="26">
        <v>142.013981476852</v>
      </c>
      <c r="D9" s="26">
        <v>120.510995107811</v>
      </c>
      <c r="E9" s="26">
        <v>117.258900608789</v>
      </c>
      <c r="F9" s="26"/>
      <c r="G9" s="26">
        <v>71.9219337333744</v>
      </c>
      <c r="H9" s="26">
        <v>109.325961878009</v>
      </c>
      <c r="I9" s="56">
        <v>-24917905.9274823</v>
      </c>
      <c r="J9" s="26">
        <v>226.893879723199</v>
      </c>
      <c r="K9" s="26">
        <v>121.829974704536</v>
      </c>
      <c r="L9" s="26">
        <v>128.963875484039</v>
      </c>
    </row>
    <row r="10" spans="2:12" ht="11.25">
      <c r="B10" s="9" t="s">
        <v>208</v>
      </c>
      <c r="C10" s="26">
        <v>144.882507535991</v>
      </c>
      <c r="D10" s="26">
        <v>123.029811387944</v>
      </c>
      <c r="E10" s="26">
        <v>119.355112156496</v>
      </c>
      <c r="F10" s="26"/>
      <c r="G10" s="26">
        <v>59.9502229390618</v>
      </c>
      <c r="H10" s="26">
        <v>113.544671051453</v>
      </c>
      <c r="I10" s="56">
        <v>34471084.8695271</v>
      </c>
      <c r="J10" s="26">
        <v>246.538009696269</v>
      </c>
      <c r="K10" s="26">
        <v>129.13260102444</v>
      </c>
      <c r="L10" s="26">
        <v>128.176399484315</v>
      </c>
    </row>
    <row r="11" spans="2:12" ht="11.25">
      <c r="B11" s="9" t="s">
        <v>209</v>
      </c>
      <c r="C11" s="26">
        <v>150.972954854877</v>
      </c>
      <c r="D11" s="26">
        <v>125.646846915737</v>
      </c>
      <c r="E11" s="26">
        <v>132.592552952415</v>
      </c>
      <c r="F11" s="26"/>
      <c r="G11" s="26">
        <v>50.194401738166</v>
      </c>
      <c r="H11" s="26">
        <v>110.961062841085</v>
      </c>
      <c r="I11" s="56">
        <v>68028756.5227847</v>
      </c>
      <c r="J11" s="26">
        <v>234.439367536746</v>
      </c>
      <c r="K11" s="26">
        <v>127.239444129971</v>
      </c>
      <c r="L11" s="26">
        <v>128.545852985634</v>
      </c>
    </row>
    <row r="12" spans="2:12" ht="11.25">
      <c r="B12" s="51" t="s">
        <v>210</v>
      </c>
      <c r="C12" s="58">
        <v>145.16593954997</v>
      </c>
      <c r="D12" s="58">
        <v>124.287191500689</v>
      </c>
      <c r="E12" s="58">
        <v>116.561363820932</v>
      </c>
      <c r="F12" s="58"/>
      <c r="G12" s="58">
        <v>57.3395613278866</v>
      </c>
      <c r="H12" s="58">
        <v>113.91200337537</v>
      </c>
      <c r="I12" s="57">
        <v>-101860038.451095</v>
      </c>
      <c r="J12" s="58">
        <v>219.707079437755</v>
      </c>
      <c r="K12" s="58">
        <v>131.917925641891</v>
      </c>
      <c r="L12" s="58">
        <v>126.477635712786</v>
      </c>
    </row>
    <row r="13" spans="2:12" ht="11.25">
      <c r="B13" s="9" t="s">
        <v>211</v>
      </c>
      <c r="C13" s="26">
        <v>148.05786510353</v>
      </c>
      <c r="D13" s="26">
        <v>126.884168640058</v>
      </c>
      <c r="E13" s="26">
        <v>118.512089873031</v>
      </c>
      <c r="F13" s="26"/>
      <c r="G13" s="26">
        <v>67.258411858067</v>
      </c>
      <c r="H13" s="26">
        <v>116.826703246942</v>
      </c>
      <c r="I13" s="56">
        <v>81263797.3858635</v>
      </c>
      <c r="J13" s="26">
        <v>223.434606205796</v>
      </c>
      <c r="K13" s="26">
        <v>138.57456097476</v>
      </c>
      <c r="L13" s="26">
        <v>131.456902982258</v>
      </c>
    </row>
    <row r="14" spans="2:12" ht="11.25">
      <c r="B14" s="9" t="s">
        <v>212</v>
      </c>
      <c r="C14" s="26">
        <v>151.001788464937</v>
      </c>
      <c r="D14" s="26">
        <v>129.389368819687</v>
      </c>
      <c r="E14" s="26">
        <v>120.922906755202</v>
      </c>
      <c r="F14" s="26"/>
      <c r="G14" s="26">
        <v>64.9040504989771</v>
      </c>
      <c r="H14" s="26">
        <v>123.754769207254</v>
      </c>
      <c r="I14" s="56">
        <v>-53306128.0885738</v>
      </c>
      <c r="J14" s="26">
        <v>266.231471833767</v>
      </c>
      <c r="K14" s="26">
        <v>156.327642803399</v>
      </c>
      <c r="L14" s="26">
        <v>134.264728438834</v>
      </c>
    </row>
    <row r="15" spans="2:12" ht="11.25">
      <c r="B15" s="9" t="s">
        <v>213</v>
      </c>
      <c r="C15" s="26">
        <v>158.661425829286</v>
      </c>
      <c r="D15" s="26">
        <v>131.895758761984</v>
      </c>
      <c r="E15" s="26">
        <v>139.508929226831</v>
      </c>
      <c r="F15" s="26"/>
      <c r="G15" s="26">
        <v>55.1261769012792</v>
      </c>
      <c r="H15" s="26">
        <v>123.689537785994</v>
      </c>
      <c r="I15" s="56">
        <v>-267400030.628527</v>
      </c>
      <c r="J15" s="26">
        <v>246.959382764775</v>
      </c>
      <c r="K15" s="26">
        <v>156.599087775711</v>
      </c>
      <c r="L15" s="26">
        <v>134.766845859491</v>
      </c>
    </row>
    <row r="16" spans="2:12" ht="11.25">
      <c r="B16" s="51" t="s">
        <v>214</v>
      </c>
      <c r="C16" s="58">
        <v>153.661790397874</v>
      </c>
      <c r="D16" s="58">
        <v>131.948385319331</v>
      </c>
      <c r="E16" s="58">
        <v>122.317676581375</v>
      </c>
      <c r="F16" s="58"/>
      <c r="G16" s="58">
        <v>58.831004312372</v>
      </c>
      <c r="H16" s="58">
        <v>124.249466779632</v>
      </c>
      <c r="I16" s="57">
        <v>251801184.168129</v>
      </c>
      <c r="J16" s="58">
        <v>232.022786937504</v>
      </c>
      <c r="K16" s="58">
        <v>158.240417527351</v>
      </c>
      <c r="L16" s="58">
        <v>132.988190706892</v>
      </c>
    </row>
    <row r="17" spans="2:12" ht="11.25">
      <c r="B17" s="9" t="s">
        <v>215</v>
      </c>
      <c r="C17" s="26">
        <v>157.51942320621</v>
      </c>
      <c r="D17" s="26">
        <v>134.468467112897</v>
      </c>
      <c r="E17" s="26">
        <v>127.747569101817</v>
      </c>
      <c r="F17" s="26"/>
      <c r="G17" s="26">
        <v>67.4400621059634</v>
      </c>
      <c r="H17" s="26">
        <v>133.147790527755</v>
      </c>
      <c r="I17" s="56">
        <v>-46433232.8185592</v>
      </c>
      <c r="J17" s="26">
        <v>252.052048726381</v>
      </c>
      <c r="K17" s="26">
        <v>163.559084491779</v>
      </c>
      <c r="L17" s="26">
        <v>139.886344905339</v>
      </c>
    </row>
    <row r="18" spans="2:12" ht="11.25">
      <c r="B18" s="9" t="s">
        <v>216</v>
      </c>
      <c r="C18" s="26">
        <v>159.700302041898</v>
      </c>
      <c r="D18" s="26">
        <v>136.580722546972</v>
      </c>
      <c r="E18" s="26">
        <v>128.770439727924</v>
      </c>
      <c r="F18" s="26"/>
      <c r="G18" s="26">
        <v>73.0365919344104</v>
      </c>
      <c r="H18" s="26">
        <v>143.449503203765</v>
      </c>
      <c r="I18" s="56">
        <v>-77269449.9074438</v>
      </c>
      <c r="J18" s="26">
        <v>269.285573575845</v>
      </c>
      <c r="K18" s="26">
        <v>187.027973293604</v>
      </c>
      <c r="L18" s="26">
        <v>142.398280225068</v>
      </c>
    </row>
    <row r="19" spans="2:12" ht="11.25">
      <c r="B19" s="9" t="s">
        <v>217</v>
      </c>
      <c r="C19" s="26">
        <v>167.208824410616</v>
      </c>
      <c r="D19" s="26">
        <v>140.569470708862</v>
      </c>
      <c r="E19" s="26">
        <v>142.067260037775</v>
      </c>
      <c r="F19" s="26"/>
      <c r="G19" s="26">
        <v>64.5939488661911</v>
      </c>
      <c r="H19" s="26">
        <v>143.565916978988</v>
      </c>
      <c r="I19" s="56">
        <v>534363335.154443</v>
      </c>
      <c r="J19" s="26">
        <v>262.246956325132</v>
      </c>
      <c r="K19" s="26">
        <v>190.548024008418</v>
      </c>
      <c r="L19" s="26">
        <v>143.792966006686</v>
      </c>
    </row>
    <row r="20" spans="2:12" ht="11.25">
      <c r="B20" s="51" t="s">
        <v>218</v>
      </c>
      <c r="C20" s="58">
        <v>162.273801556377</v>
      </c>
      <c r="D20" s="58">
        <v>139.842807987116</v>
      </c>
      <c r="E20" s="58">
        <v>127.826049577532</v>
      </c>
      <c r="F20" s="58"/>
      <c r="G20" s="58">
        <v>67.571712639547</v>
      </c>
      <c r="H20" s="58">
        <v>143.83664519313</v>
      </c>
      <c r="I20" s="57">
        <v>63466246.1414159</v>
      </c>
      <c r="J20" s="58">
        <v>228.605858895715</v>
      </c>
      <c r="K20" s="58">
        <v>182.300102430718</v>
      </c>
      <c r="L20" s="58">
        <v>141.445313434389</v>
      </c>
    </row>
    <row r="21" spans="2:12" ht="11.25">
      <c r="B21" s="9" t="s">
        <v>219</v>
      </c>
      <c r="C21" s="26">
        <v>165.834943917622</v>
      </c>
      <c r="D21" s="26">
        <v>143.219849457981</v>
      </c>
      <c r="E21" s="26">
        <v>129.74060544654</v>
      </c>
      <c r="F21" s="26"/>
      <c r="G21" s="26">
        <v>77.5027510609895</v>
      </c>
      <c r="H21" s="26">
        <v>155.865051517089</v>
      </c>
      <c r="I21" s="56">
        <v>290618292.385262</v>
      </c>
      <c r="J21" s="26">
        <v>267.765676320301</v>
      </c>
      <c r="K21" s="26">
        <v>200.565289896676</v>
      </c>
      <c r="L21" s="26">
        <v>148.990719497095</v>
      </c>
    </row>
    <row r="22" spans="2:12" ht="11.25">
      <c r="B22" s="9" t="s">
        <v>220</v>
      </c>
      <c r="C22" s="26">
        <v>170.9706942261</v>
      </c>
      <c r="D22" s="26">
        <v>147.082053229353</v>
      </c>
      <c r="E22" s="26">
        <v>135.415142849899</v>
      </c>
      <c r="F22" s="26"/>
      <c r="G22" s="26">
        <v>80.6219860019461</v>
      </c>
      <c r="H22" s="26">
        <v>170.983365191191</v>
      </c>
      <c r="I22" s="56">
        <v>90851202.6036576</v>
      </c>
      <c r="J22" s="26">
        <v>278.696487822084</v>
      </c>
      <c r="K22" s="26">
        <v>223.392697901908</v>
      </c>
      <c r="L22" s="26">
        <v>152.504876472234</v>
      </c>
    </row>
    <row r="23" spans="2:12" ht="11.25">
      <c r="B23" s="9" t="s">
        <v>221</v>
      </c>
      <c r="C23" s="26">
        <v>171.227126107158</v>
      </c>
      <c r="D23" s="26">
        <v>144.250906427863</v>
      </c>
      <c r="E23" s="26">
        <v>144.438377661054</v>
      </c>
      <c r="F23" s="26"/>
      <c r="G23" s="26">
        <v>61.3877588101286</v>
      </c>
      <c r="H23" s="26">
        <v>147.621550595228</v>
      </c>
      <c r="I23" s="56">
        <v>-347527427.72038</v>
      </c>
      <c r="J23" s="26">
        <v>246.07608053771</v>
      </c>
      <c r="K23" s="26">
        <v>200.507468063184</v>
      </c>
      <c r="L23" s="26">
        <v>144.986667408359</v>
      </c>
    </row>
    <row r="24" spans="2:12" ht="11.25">
      <c r="B24" s="51" t="s">
        <v>222</v>
      </c>
      <c r="C24" s="58">
        <v>166.449198149551</v>
      </c>
      <c r="D24" s="58">
        <v>142.843000990807</v>
      </c>
      <c r="E24" s="58">
        <v>132.865707009076</v>
      </c>
      <c r="F24" s="58"/>
      <c r="G24" s="58">
        <v>46.4190417696386</v>
      </c>
      <c r="H24" s="58">
        <v>120.569826778646</v>
      </c>
      <c r="I24" s="57">
        <v>-23729893.2658468</v>
      </c>
      <c r="J24" s="58">
        <v>194.593649555453</v>
      </c>
      <c r="K24" s="58">
        <v>152.024488700117</v>
      </c>
      <c r="L24" s="58">
        <v>137.246552068717</v>
      </c>
    </row>
    <row r="25" spans="2:12" ht="11.25">
      <c r="B25" s="9" t="s">
        <v>223</v>
      </c>
      <c r="C25" s="26">
        <v>170.957645133999</v>
      </c>
      <c r="D25" s="26">
        <v>147.475049797518</v>
      </c>
      <c r="E25" s="26">
        <v>134.339757473195</v>
      </c>
      <c r="F25" s="26"/>
      <c r="G25" s="26">
        <v>52.242680589612</v>
      </c>
      <c r="H25" s="26">
        <v>129.181233441552</v>
      </c>
      <c r="I25" s="56">
        <v>-14217855.2538355</v>
      </c>
      <c r="J25" s="26">
        <v>238.441877431997</v>
      </c>
      <c r="K25" s="26">
        <v>166.760392378553</v>
      </c>
      <c r="L25" s="26">
        <v>144.89084620893</v>
      </c>
    </row>
    <row r="26" spans="2:12" ht="11.25">
      <c r="B26" s="9" t="s">
        <v>224</v>
      </c>
      <c r="C26" s="26">
        <v>177.037242010705</v>
      </c>
      <c r="D26" s="26">
        <v>153.472316862557</v>
      </c>
      <c r="E26" s="26">
        <v>137.020915261879</v>
      </c>
      <c r="F26" s="26"/>
      <c r="G26" s="26">
        <v>56.5999341498864</v>
      </c>
      <c r="H26" s="26">
        <v>148.934125576345</v>
      </c>
      <c r="I26" s="56">
        <v>-32615492.0638215</v>
      </c>
      <c r="J26" s="26">
        <v>249.467946465705</v>
      </c>
      <c r="K26" s="26">
        <v>188.59277561259</v>
      </c>
      <c r="L26" s="26">
        <v>149.741095528623</v>
      </c>
    </row>
    <row r="27" spans="2:12" ht="11.25">
      <c r="B27" s="9" t="s">
        <v>225</v>
      </c>
      <c r="C27" s="26">
        <v>183.457298452345</v>
      </c>
      <c r="D27" s="26">
        <v>154.67648196292</v>
      </c>
      <c r="E27" s="26">
        <v>154.134994294193</v>
      </c>
      <c r="F27" s="26"/>
      <c r="G27" s="26">
        <v>58.866468879229</v>
      </c>
      <c r="H27" s="26">
        <v>155.964340608044</v>
      </c>
      <c r="I27" s="56">
        <v>-35965397.3989226</v>
      </c>
      <c r="J27" s="26">
        <v>234.510250177765</v>
      </c>
      <c r="K27" s="26">
        <v>206.783574089481</v>
      </c>
      <c r="L27" s="26">
        <v>152.258706585868</v>
      </c>
    </row>
    <row r="28" spans="2:12" ht="11.25">
      <c r="B28" s="51" t="s">
        <v>226</v>
      </c>
      <c r="C28" s="58">
        <v>177.964415977543</v>
      </c>
      <c r="D28" s="58">
        <v>154.846801815894</v>
      </c>
      <c r="E28" s="58">
        <v>136.47000134129</v>
      </c>
      <c r="F28" s="58"/>
      <c r="G28" s="58">
        <v>64.6415337279837</v>
      </c>
      <c r="H28" s="58">
        <v>154.842223356812</v>
      </c>
      <c r="I28" s="57">
        <v>61511958.9947053</v>
      </c>
      <c r="J28" s="58">
        <v>223.158571633035</v>
      </c>
      <c r="K28" s="58">
        <v>212.166439768258</v>
      </c>
      <c r="L28" s="58">
        <v>149.971269246127</v>
      </c>
    </row>
    <row r="29" spans="2:12" ht="11.25">
      <c r="B29" s="9" t="s">
        <v>227</v>
      </c>
      <c r="C29" s="26">
        <v>181.497631579913</v>
      </c>
      <c r="D29" s="26">
        <v>156.912649251303</v>
      </c>
      <c r="E29" s="26">
        <v>141.843004344714</v>
      </c>
      <c r="F29" s="26"/>
      <c r="G29" s="26">
        <v>76.1799748936868</v>
      </c>
      <c r="H29" s="26">
        <v>165.461342507167</v>
      </c>
      <c r="I29" s="56">
        <v>199054938.468376</v>
      </c>
      <c r="J29" s="26">
        <v>255.577337843688</v>
      </c>
      <c r="K29" s="26">
        <v>231.609224135428</v>
      </c>
      <c r="L29" s="26">
        <v>158.157445333872</v>
      </c>
    </row>
    <row r="30" spans="2:12" ht="11.25">
      <c r="B30" s="9" t="s">
        <v>228</v>
      </c>
      <c r="C30" s="26">
        <v>186.616510673051</v>
      </c>
      <c r="D30" s="26">
        <v>162.563844129083</v>
      </c>
      <c r="E30" s="26">
        <v>142.605916550612</v>
      </c>
      <c r="F30" s="26"/>
      <c r="G30" s="26">
        <v>75.3889020857032</v>
      </c>
      <c r="H30" s="26">
        <v>180.456727675624</v>
      </c>
      <c r="I30" s="56">
        <v>72703645.8099699</v>
      </c>
      <c r="J30" s="26">
        <v>277.662690213721</v>
      </c>
      <c r="K30" s="26">
        <v>265.669569649272</v>
      </c>
      <c r="L30" s="26">
        <v>159.831425323972</v>
      </c>
    </row>
    <row r="31" spans="2:12" ht="11.25">
      <c r="B31" s="9" t="s">
        <v>229</v>
      </c>
      <c r="C31" s="26">
        <v>194.165599824288</v>
      </c>
      <c r="D31" s="26">
        <v>166.283457743733</v>
      </c>
      <c r="E31" s="26">
        <v>155.919799943924</v>
      </c>
      <c r="F31" s="26"/>
      <c r="G31" s="26">
        <v>65.1629055369799</v>
      </c>
      <c r="H31" s="26">
        <v>175.071689920322</v>
      </c>
      <c r="I31" s="56">
        <v>-79133816.9534945</v>
      </c>
      <c r="J31" s="26">
        <v>266.215401907362</v>
      </c>
      <c r="K31" s="26">
        <v>263.116051574791</v>
      </c>
      <c r="L31" s="26">
        <v>159.927610502846</v>
      </c>
    </row>
    <row r="32" spans="2:12" ht="11.25">
      <c r="B32" s="51" t="s">
        <v>257</v>
      </c>
      <c r="C32" s="58">
        <v>185.812985604799</v>
      </c>
      <c r="D32" s="58">
        <v>164.013883138799</v>
      </c>
      <c r="E32" s="58">
        <v>139.319338062764</v>
      </c>
      <c r="F32" s="58"/>
      <c r="G32" s="58">
        <v>63.2601381222652</v>
      </c>
      <c r="H32" s="58">
        <v>168.474605514841</v>
      </c>
      <c r="I32" s="57">
        <v>-8035602.83591878</v>
      </c>
      <c r="J32" s="58">
        <v>232.839959243664</v>
      </c>
      <c r="K32" s="58">
        <v>239.878941093103</v>
      </c>
      <c r="L32" s="58">
        <v>156.222470277831</v>
      </c>
    </row>
    <row r="33" ht="11.25">
      <c r="B33" s="59" t="s">
        <v>141</v>
      </c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2011-07-18T21:50:08Z</cp:lastPrinted>
  <dcterms:created xsi:type="dcterms:W3CDTF">2006-02-16T15:55:45Z</dcterms:created>
  <dcterms:modified xsi:type="dcterms:W3CDTF">2011-07-19T16:57:46Z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