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60" yWindow="65311" windowWidth="16635" windowHeight="12255" tabRatio="540" activeTab="10"/>
  </bookViews>
  <sheets>
    <sheet name="3.1" sheetId="1" r:id="rId1"/>
    <sheet name="3.2" sheetId="2" r:id="rId2"/>
    <sheet name="3.3" sheetId="3" r:id="rId3"/>
    <sheet name="3.4" sheetId="4" r:id="rId4"/>
    <sheet name="3.5" sheetId="5" r:id="rId5"/>
    <sheet name="3.6" sheetId="6" r:id="rId6"/>
    <sheet name="3.7" sheetId="7" r:id="rId7"/>
    <sheet name="3.8" sheetId="8" r:id="rId8"/>
    <sheet name="3.9" sheetId="9" r:id="rId9"/>
    <sheet name="3.10" sheetId="10" r:id="rId10"/>
    <sheet name="3.11" sheetId="11" r:id="rId11"/>
  </sheets>
  <definedNames/>
  <calcPr fullCalcOnLoad="1"/>
</workbook>
</file>

<file path=xl/sharedStrings.xml><?xml version="1.0" encoding="utf-8"?>
<sst xmlns="http://schemas.openxmlformats.org/spreadsheetml/2006/main" count="580" uniqueCount="172">
  <si>
    <t>Brasil</t>
  </si>
  <si>
    <t>Localização</t>
  </si>
  <si>
    <t>15 anos ou mais</t>
  </si>
  <si>
    <t>Ensino Médio (15 a 17 anos)</t>
  </si>
  <si>
    <t>Ensino Superior (18 a 24 anos)</t>
  </si>
  <si>
    <t>TABELA 3.1</t>
  </si>
  <si>
    <t>Categorias</t>
  </si>
  <si>
    <t xml:space="preserve">    Rural</t>
  </si>
  <si>
    <t xml:space="preserve">    Centro-Oeste</t>
  </si>
  <si>
    <t xml:space="preserve">    Sul</t>
  </si>
  <si>
    <t xml:space="preserve">    Sudeste</t>
  </si>
  <si>
    <t xml:space="preserve">    Nordeste</t>
  </si>
  <si>
    <t xml:space="preserve">    Norte </t>
  </si>
  <si>
    <t>Sexo</t>
  </si>
  <si>
    <t xml:space="preserve">    Masculino</t>
  </si>
  <si>
    <t xml:space="preserve">    Feminino</t>
  </si>
  <si>
    <t xml:space="preserve">    Branca</t>
  </si>
  <si>
    <t xml:space="preserve">    Negra</t>
  </si>
  <si>
    <t>Faixa Etária</t>
  </si>
  <si>
    <t>Fonte: Microdados da Pnad (IBGE).</t>
  </si>
  <si>
    <t>TABELA 3.2</t>
  </si>
  <si>
    <t xml:space="preserve">     Norte </t>
  </si>
  <si>
    <t xml:space="preserve">     Nordeste</t>
  </si>
  <si>
    <t xml:space="preserve">     Sudeste</t>
  </si>
  <si>
    <t xml:space="preserve">     Sul</t>
  </si>
  <si>
    <t xml:space="preserve">     Centro-Oeste</t>
  </si>
  <si>
    <t xml:space="preserve">     Masculino</t>
  </si>
  <si>
    <t xml:space="preserve">     Feminino</t>
  </si>
  <si>
    <t xml:space="preserve">     Branca</t>
  </si>
  <si>
    <t xml:space="preserve">     Negra</t>
  </si>
  <si>
    <t>TABELA 3.3</t>
  </si>
  <si>
    <t xml:space="preserve">     0 a 3 anos</t>
  </si>
  <si>
    <t xml:space="preserve">     15 a 17 anos</t>
  </si>
  <si>
    <t xml:space="preserve">     18 a 24 anos</t>
  </si>
  <si>
    <t>TABELA 3.4</t>
  </si>
  <si>
    <t xml:space="preserve">      Centro-Oeste</t>
  </si>
  <si>
    <t>Raça ou Cor</t>
  </si>
  <si>
    <t>Nível/Modalidade de Ensino</t>
  </si>
  <si>
    <t xml:space="preserve">     25 a 29 anos</t>
  </si>
  <si>
    <t xml:space="preserve">     30 a 39 anos</t>
  </si>
  <si>
    <r>
      <t xml:space="preserve">             </t>
    </r>
    <r>
      <rPr>
        <vertAlign val="superscript"/>
        <sz val="7"/>
        <rFont val="Frutiger 47LightCn"/>
        <family val="2"/>
      </rPr>
      <t>4</t>
    </r>
    <r>
      <rPr>
        <sz val="7"/>
        <rFont val="Frutiger 47LightCn"/>
        <family val="2"/>
      </rPr>
      <t xml:space="preserve"> Nas pesquisas de 1992 e 1993 a freqüencia à escola era investigada apenas para pessoas com 5 anos ou mais de idade.</t>
    </r>
  </si>
  <si>
    <t xml:space="preserve">     40 a 49 anos</t>
  </si>
  <si>
    <t xml:space="preserve">     50 a 59 anos</t>
  </si>
  <si>
    <t xml:space="preserve">     60 anos +</t>
  </si>
  <si>
    <t xml:space="preserve">       Metropolitano</t>
  </si>
  <si>
    <t xml:space="preserve">       Não Metropolitano</t>
  </si>
  <si>
    <t>6 a 14 anos</t>
  </si>
  <si>
    <t xml:space="preserve">     4 e 5 anos</t>
  </si>
  <si>
    <t xml:space="preserve">     6 a 14 anos</t>
  </si>
  <si>
    <t>Educação Infantil (0 a 5 anos)</t>
  </si>
  <si>
    <t>Ensino Fundamental (6 a 14 anos)</t>
  </si>
  <si>
    <t>TABELA 3.5</t>
  </si>
  <si>
    <t>Norte</t>
  </si>
  <si>
    <t>Nordeste</t>
  </si>
  <si>
    <t>Sudeste</t>
  </si>
  <si>
    <t>Sul</t>
  </si>
  <si>
    <t>Centro-Oeste</t>
  </si>
  <si>
    <t xml:space="preserve">     15 anos</t>
  </si>
  <si>
    <t xml:space="preserve">     16 anos</t>
  </si>
  <si>
    <t xml:space="preserve">     17 anos</t>
  </si>
  <si>
    <t xml:space="preserve">     18 anos</t>
  </si>
  <si>
    <t>TABELA 3.7</t>
  </si>
  <si>
    <t xml:space="preserve">     25 anos ou mais</t>
  </si>
  <si>
    <t xml:space="preserve">     60 anos ou mais</t>
  </si>
  <si>
    <t>TABELA 3.6</t>
  </si>
  <si>
    <t xml:space="preserve">     19 anos</t>
  </si>
  <si>
    <t xml:space="preserve">     20 anos</t>
  </si>
  <si>
    <t xml:space="preserve">     21 anos</t>
  </si>
  <si>
    <t xml:space="preserve">     22 anos</t>
  </si>
  <si>
    <t xml:space="preserve">     23 anos</t>
  </si>
  <si>
    <t xml:space="preserve">     24 anos</t>
  </si>
  <si>
    <t>TABELA 3.8</t>
  </si>
  <si>
    <t xml:space="preserve">   Privado</t>
  </si>
  <si>
    <t xml:space="preserve">   Público</t>
  </si>
  <si>
    <t xml:space="preserve">      Federal</t>
  </si>
  <si>
    <t xml:space="preserve">      Estadual</t>
  </si>
  <si>
    <t xml:space="preserve">      Municipal</t>
  </si>
  <si>
    <t xml:space="preserve">      Ifes</t>
  </si>
  <si>
    <t xml:space="preserve">      Estaduais</t>
  </si>
  <si>
    <t xml:space="preserve">      Municipais</t>
  </si>
  <si>
    <t>Fonte: INEP/Censo da Educação Superior</t>
  </si>
  <si>
    <t>TABELA 3.9</t>
  </si>
  <si>
    <t>Tipo de Curso/</t>
  </si>
  <si>
    <t>Região</t>
  </si>
  <si>
    <t>Matrícula</t>
  </si>
  <si>
    <t>%</t>
  </si>
  <si>
    <t>Mestrado</t>
  </si>
  <si>
    <t>Pública</t>
  </si>
  <si>
    <t>Privada</t>
  </si>
  <si>
    <t>Capital</t>
  </si>
  <si>
    <t>Interior</t>
  </si>
  <si>
    <t>Regiões</t>
  </si>
  <si>
    <t>Doutorado</t>
  </si>
  <si>
    <t>Fonte: Capes/MEC.</t>
  </si>
  <si>
    <t>TABELA 3.10</t>
  </si>
  <si>
    <t>TABELA 3.11</t>
  </si>
  <si>
    <t xml:space="preserve">Rede de Ensino/ </t>
  </si>
  <si>
    <r>
      <t xml:space="preserve">1992 </t>
    </r>
    <r>
      <rPr>
        <vertAlign val="superscript"/>
        <sz val="8"/>
        <rFont val="Frutiger 47LightCn"/>
        <family val="2"/>
      </rPr>
      <t>1</t>
    </r>
  </si>
  <si>
    <r>
      <t xml:space="preserve">1998 </t>
    </r>
    <r>
      <rPr>
        <vertAlign val="superscript"/>
        <sz val="8"/>
        <rFont val="Frutiger 47LightCn"/>
        <family val="2"/>
      </rPr>
      <t>2</t>
    </r>
  </si>
  <si>
    <r>
      <t xml:space="preserve">2001 </t>
    </r>
    <r>
      <rPr>
        <vertAlign val="superscript"/>
        <sz val="8"/>
        <rFont val="Frutiger 47LightCn"/>
        <family val="2"/>
      </rPr>
      <t>3</t>
    </r>
  </si>
  <si>
    <r>
      <t xml:space="preserve">2004 </t>
    </r>
    <r>
      <rPr>
        <vertAlign val="superscript"/>
        <sz val="8"/>
        <rFont val="Frutiger 47LightCn"/>
        <family val="2"/>
      </rPr>
      <t>4</t>
    </r>
  </si>
  <si>
    <r>
      <t xml:space="preserve">2007 </t>
    </r>
    <r>
      <rPr>
        <vertAlign val="superscript"/>
        <sz val="8"/>
        <rFont val="Arial"/>
        <family val="2"/>
      </rPr>
      <t>5</t>
    </r>
  </si>
  <si>
    <t>A</t>
  </si>
  <si>
    <t>B</t>
  </si>
  <si>
    <t>C</t>
  </si>
  <si>
    <t>5 a 7</t>
  </si>
  <si>
    <t>Obs.: A correspondência entre os conceitos de 1992 e os graus para as avaliações posteriores é a seguinte:</t>
  </si>
  <si>
    <t>A corresponde aos graus de 5 a 7.</t>
  </si>
  <si>
    <t>B corresponde ao grau 4.</t>
  </si>
  <si>
    <t>C corresponde ao grau 3.</t>
  </si>
  <si>
    <r>
      <t xml:space="preserve">               </t>
    </r>
    <r>
      <rPr>
        <vertAlign val="superscript"/>
        <sz val="7"/>
        <rFont val="Frutiger 47LightCn"/>
        <family val="2"/>
      </rPr>
      <t>2</t>
    </r>
    <r>
      <rPr>
        <sz val="7"/>
        <rFont val="Frutiger 47LightCn"/>
        <family val="2"/>
      </rPr>
      <t xml:space="preserve"> A partir de 2004 a Pnad passa a contemplar a população rural de Rondônia, Acre, Amazonas, Roraima, Pará e Amapá.</t>
    </r>
  </si>
  <si>
    <t>Matrículas</t>
  </si>
  <si>
    <t>Concluintes</t>
  </si>
  <si>
    <t>Oferta e demanda</t>
  </si>
  <si>
    <t xml:space="preserve">   Norte</t>
  </si>
  <si>
    <t xml:space="preserve">   Nordeste</t>
  </si>
  <si>
    <t xml:space="preserve">   Sudeste</t>
  </si>
  <si>
    <t xml:space="preserve">   Sul</t>
  </si>
  <si>
    <t xml:space="preserve">   Centro-Oeste</t>
  </si>
  <si>
    <t xml:space="preserve">    Privado</t>
  </si>
  <si>
    <t xml:space="preserve">    Público</t>
  </si>
  <si>
    <t xml:space="preserve">       Federal</t>
  </si>
  <si>
    <t xml:space="preserve">       Estadual</t>
  </si>
  <si>
    <t xml:space="preserve">       Municipal</t>
  </si>
  <si>
    <t xml:space="preserve">   Inscrições Vestibulares e Outros</t>
  </si>
  <si>
    <t xml:space="preserve">   Vagas Vestibulares e Outros</t>
  </si>
  <si>
    <t xml:space="preserve">   Candidatos/vaga</t>
  </si>
  <si>
    <t xml:space="preserve">   Ingressos Vestibulares e Outros</t>
  </si>
  <si>
    <t xml:space="preserve">   Aproveitamento/vagas</t>
  </si>
  <si>
    <t xml:space="preserve">      Inscrições Vestibulares e Outros</t>
  </si>
  <si>
    <t xml:space="preserve">      Vagas Vestibulares e Outros</t>
  </si>
  <si>
    <t xml:space="preserve">      Candidatos/vaga</t>
  </si>
  <si>
    <t xml:space="preserve">      Ingressos Vestibulares e Outros</t>
  </si>
  <si>
    <t xml:space="preserve">      Aproveitamento/vagas</t>
  </si>
  <si>
    <t xml:space="preserve">         Inscrições Vestibulares e Outros</t>
  </si>
  <si>
    <t xml:space="preserve">         Vagas Vestibulares e Outros</t>
  </si>
  <si>
    <t xml:space="preserve">         Candidatos/vaga</t>
  </si>
  <si>
    <t xml:space="preserve">         Ingressos Vestibulares e Outros</t>
  </si>
  <si>
    <t xml:space="preserve">         Aproveitamento/vagas</t>
  </si>
  <si>
    <r>
      <t xml:space="preserve">               </t>
    </r>
    <r>
      <rPr>
        <vertAlign val="superscript"/>
        <sz val="7"/>
        <rFont val="Frutiger 47LightCn"/>
        <family val="2"/>
      </rPr>
      <t>3</t>
    </r>
    <r>
      <rPr>
        <sz val="7"/>
        <rFont val="Frutiger 47LightCn"/>
        <family val="2"/>
      </rPr>
      <t xml:space="preserve"> Este indicador inclui todas as pessoas que possuem no mínimo o ensino médio completo.</t>
    </r>
  </si>
  <si>
    <r>
      <t xml:space="preserve">               </t>
    </r>
    <r>
      <rPr>
        <vertAlign val="superscript"/>
        <sz val="7"/>
        <rFont val="Frutiger 47LightCn"/>
        <family val="2"/>
      </rPr>
      <t>3</t>
    </r>
    <r>
      <rPr>
        <sz val="7"/>
        <rFont val="Frutiger 47LightCn"/>
        <family val="2"/>
      </rPr>
      <t xml:space="preserve"> Este indicador inclui todas as pessoas que possuem no mínimo o ensino superior completo.</t>
    </r>
  </si>
  <si>
    <r>
      <t xml:space="preserve">Notas: </t>
    </r>
    <r>
      <rPr>
        <vertAlign val="superscript"/>
        <sz val="7"/>
        <rFont val="Frutiger 47LightCn"/>
        <family val="2"/>
      </rPr>
      <t>1</t>
    </r>
    <r>
      <rPr>
        <sz val="7"/>
        <rFont val="Frutiger 47LightCn"/>
        <family val="2"/>
      </rPr>
      <t xml:space="preserve"> Valores referentes somente aos Cursos de Graduação Presenciais.</t>
    </r>
  </si>
  <si>
    <t>Fonte: MEC/CAPES/GeoCapes.</t>
  </si>
  <si>
    <r>
      <t xml:space="preserve">Notas: </t>
    </r>
    <r>
      <rPr>
        <vertAlign val="superscript"/>
        <sz val="7"/>
        <rFont val="Frutiger 47LightCn"/>
        <family val="2"/>
      </rPr>
      <t>1</t>
    </r>
    <r>
      <rPr>
        <sz val="7"/>
        <rFont val="Frutiger 47LightCn"/>
        <family val="2"/>
      </rPr>
      <t xml:space="preserve"> Nos anos de 1996 e 1997 os dados não são originários do Geocapes. Os mesmos foram tabulados por uma equipe da Capes, cabendo aqui a simples reprodução.</t>
    </r>
  </si>
  <si>
    <r>
      <t xml:space="preserve">Notas: </t>
    </r>
    <r>
      <rPr>
        <vertAlign val="superscript"/>
        <sz val="7"/>
        <rFont val="Frutiger 47LightCn"/>
        <family val="2"/>
      </rPr>
      <t>1</t>
    </r>
    <r>
      <rPr>
        <sz val="7"/>
        <rFont val="Frutiger 47LightCn"/>
        <family val="2"/>
      </rPr>
      <t xml:space="preserve"> A Pnad não foi realizada em 1994, 2000 e 2010.</t>
    </r>
  </si>
  <si>
    <r>
      <t xml:space="preserve">2010 </t>
    </r>
    <r>
      <rPr>
        <vertAlign val="superscript"/>
        <sz val="8"/>
        <rFont val="Arial"/>
        <family val="2"/>
      </rPr>
      <t>6</t>
    </r>
  </si>
  <si>
    <r>
      <t xml:space="preserve">Notas: </t>
    </r>
    <r>
      <rPr>
        <vertAlign val="superscript"/>
        <sz val="8"/>
        <rFont val="Frutiger 47LightCn"/>
        <family val="2"/>
      </rPr>
      <t>1</t>
    </r>
    <r>
      <rPr>
        <sz val="8"/>
        <rFont val="Frutiger 47LightCn"/>
        <family val="2"/>
      </rPr>
      <t xml:space="preserve"> Refere-se à avaliação do biênio 1990-1991.</t>
    </r>
  </si>
  <si>
    <r>
      <t xml:space="preserve">                 2</t>
    </r>
    <r>
      <rPr>
        <sz val="8"/>
        <rFont val="Frutiger 47LightCn"/>
        <family val="2"/>
      </rPr>
      <t xml:space="preserve"> Avaliação referente ao biênio 1996-1997 realizada em 1998 acrescida dos cursos novos.</t>
    </r>
  </si>
  <si>
    <r>
      <t xml:space="preserve">                 3</t>
    </r>
    <r>
      <rPr>
        <sz val="8"/>
        <rFont val="Frutiger 47LightCn"/>
        <family val="2"/>
      </rPr>
      <t xml:space="preserve"> Avaliação referente ao triênio 1998, 1999 e 2000 realizada em 2001 acrescida dos cursos novos (dez. 2003).</t>
    </r>
  </si>
  <si>
    <r>
      <t xml:space="preserve">                 4</t>
    </r>
    <r>
      <rPr>
        <sz val="8"/>
        <rFont val="Frutiger 47LightCn"/>
        <family val="2"/>
      </rPr>
      <t xml:space="preserve"> Avaliação referente ao triênio 2001, 2002 e 2003 realizada em 2004 acrescida dos cursos novos (dez. 2004).</t>
    </r>
  </si>
  <si>
    <r>
      <t xml:space="preserve">                 5</t>
    </r>
    <r>
      <rPr>
        <sz val="8"/>
        <rFont val="Frutiger 47LightCn"/>
        <family val="2"/>
      </rPr>
      <t xml:space="preserve"> Avaliação referente ao triênio 2004, 2005 e 2006 realizada em 2007.</t>
    </r>
  </si>
  <si>
    <r>
      <t xml:space="preserve">                 6</t>
    </r>
    <r>
      <rPr>
        <sz val="8"/>
        <rFont val="Frutiger 47LightCn"/>
        <family val="2"/>
      </rPr>
      <t xml:space="preserve"> Avaliação referente ao triênio 2007, 2008 e 2009 realizada em 2010.</t>
    </r>
  </si>
  <si>
    <t xml:space="preserve">    Urbano</t>
  </si>
  <si>
    <t>Elaboração: IPEA/DISOC/NINSOC - Núcleo de Informações Sociais</t>
  </si>
  <si>
    <r>
      <t xml:space="preserve">2013 </t>
    </r>
    <r>
      <rPr>
        <vertAlign val="superscript"/>
        <sz val="8"/>
        <rFont val="Arial"/>
        <family val="2"/>
      </rPr>
      <t>7</t>
    </r>
  </si>
  <si>
    <r>
      <t xml:space="preserve">                7</t>
    </r>
    <r>
      <rPr>
        <sz val="8"/>
        <rFont val="Frutiger 47LightCn"/>
        <family val="2"/>
      </rPr>
      <t xml:space="preserve"> Avaliação referente ao triênio 2010, 2011 e 2012 realizada em 2013.</t>
    </r>
  </si>
  <si>
    <t>Distribuição percentual dos conceitos obtidos pelos cursos de pós-graduação na avaliação da Capes, segundo rede de ensino - Brasil e grandes regiões - 1992, 1998, 2001, 2004, 2007, 2010 e 2013</t>
  </si>
  <si>
    <t>Média de anos de estudos de instrução formal, segundo categorias selecionadas - Brasil e grandes regiões - 1992 a 2015</t>
  </si>
  <si>
    <r>
      <t xml:space="preserve">             </t>
    </r>
    <r>
      <rPr>
        <vertAlign val="superscript"/>
        <sz val="7"/>
        <rFont val="Frutiger 47LightCn"/>
        <family val="2"/>
      </rPr>
      <t>2</t>
    </r>
    <r>
      <rPr>
        <sz val="7"/>
        <rFont val="Frutiger 47LightCn"/>
        <family val="2"/>
      </rPr>
      <t xml:space="preserve"> Raça negra é composta de pretos e pardos.</t>
    </r>
  </si>
  <si>
    <r>
      <t xml:space="preserve">             </t>
    </r>
    <r>
      <rPr>
        <vertAlign val="superscript"/>
        <sz val="7"/>
        <rFont val="Frutiger 47LightCn"/>
        <family val="2"/>
      </rPr>
      <t>3</t>
    </r>
    <r>
      <rPr>
        <sz val="7"/>
        <rFont val="Frutiger 47LightCn"/>
        <family val="2"/>
      </rPr>
      <t xml:space="preserve"> A partir de 2004 a Pnad passa a contemplar a população rural de Rondônia, Acre, Amazonas, Roraima, Pará e Amapá.</t>
    </r>
  </si>
  <si>
    <t>Taxa de analfabetismo, segundo categorias selecionadas - Brasil e grandes regiões - 1992 a 2015</t>
  </si>
  <si>
    <r>
      <t xml:space="preserve">Nota: </t>
    </r>
    <r>
      <rPr>
        <vertAlign val="superscript"/>
        <sz val="7"/>
        <rFont val="Frutiger 47LightCn"/>
        <family val="2"/>
      </rPr>
      <t>1</t>
    </r>
    <r>
      <rPr>
        <sz val="7"/>
        <rFont val="Frutiger 47LightCn"/>
        <family val="2"/>
      </rPr>
      <t xml:space="preserve"> A Pnad não foi realizada em 1994, 2000 e 2010.</t>
    </r>
  </si>
  <si>
    <t>Proporção de crianças e jovens que freqüentam escola, segundo categorias selecionadas - Brasil e grandes regiões - 1992 a 2015</t>
  </si>
  <si>
    <t>Taxa de freqüência líquida à escola, segundo nível/modalidade de ensino e categorias selecionadas - Brasil e grandes regiões - 1992 a 2015</t>
  </si>
  <si>
    <r>
      <t xml:space="preserve">             </t>
    </r>
    <r>
      <rPr>
        <vertAlign val="superscript"/>
        <sz val="7"/>
        <rFont val="Frutiger 47LightCn"/>
        <family val="2"/>
      </rPr>
      <t>2</t>
    </r>
    <r>
      <rPr>
        <sz val="7"/>
        <rFont val="Frutiger 47LightCn"/>
        <family val="2"/>
      </rPr>
      <t xml:space="preserve"> A partir de 2004 a Pnad passa a contemplar a população rural de Rondônia, Acre, Amazonas, Roraima, Pará e Amapá.</t>
    </r>
  </si>
  <si>
    <t>Proporção de pessoas com diploma de ensino fundamental, na faixa etária de 15 a 18 anos - Brasil e grandes regiões - 1992 a 2015</t>
  </si>
  <si>
    <t>Proporção de pessoas com diploma de ensino médio, na faixa etária de 18 a 24 anos - Brasil e grandes regiões - 1992 a 2015</t>
  </si>
  <si>
    <t>Proporção de pessoas com diploma de curso superior, segundo faixas etárias - Brasil e grandes regiões - 1992 a 2015</t>
  </si>
  <si>
    <r>
      <t xml:space="preserve">Titulados da pós-graduação </t>
    </r>
    <r>
      <rPr>
        <b/>
        <i/>
        <sz val="10"/>
        <rFont val="Frutiger 47LightCn"/>
        <family val="0"/>
      </rPr>
      <t xml:space="preserve">stricto sensu </t>
    </r>
    <r>
      <rPr>
        <b/>
        <sz val="10"/>
        <rFont val="Frutiger 47LightCn"/>
        <family val="2"/>
      </rPr>
      <t>nas redes pública e privada, segundo tipo de curso - Brasil e grandes regiões - 1996 a 2015</t>
    </r>
  </si>
  <si>
    <t>Titulados</t>
  </si>
  <si>
    <r>
      <t xml:space="preserve">Matrícula na pós-graduação </t>
    </r>
    <r>
      <rPr>
        <b/>
        <i/>
        <sz val="10"/>
        <rFont val="Frutiger 47LightCn"/>
        <family val="0"/>
      </rPr>
      <t xml:space="preserve">stricto sensu, por tipo de curso e </t>
    </r>
    <r>
      <rPr>
        <b/>
        <sz val="10"/>
        <rFont val="Frutiger 47LightCn"/>
        <family val="2"/>
      </rPr>
      <t>redes pública e privada - Brasil e grandes regiões - 1996 a 2015</t>
    </r>
  </si>
  <si>
    <t>Indicadores do ensino de graduação, segundo a natureza administrativa - Brasil e grandes regiões - 1990 a 2015</t>
  </si>
</sst>
</file>

<file path=xl/styles.xml><?xml version="1.0" encoding="utf-8"?>
<styleSheet xmlns="http://schemas.openxmlformats.org/spreadsheetml/2006/main">
  <numFmts count="5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0.000"/>
    <numFmt numFmtId="180" formatCode="0.00000"/>
    <numFmt numFmtId="181" formatCode="0.0"/>
    <numFmt numFmtId="182" formatCode="_(* #,##0.0_);_(* \(#,##0.0\);_(* &quot;-&quot;??_);_(@_)"/>
    <numFmt numFmtId="183" formatCode="#,##0.0"/>
    <numFmt numFmtId="184" formatCode="_(* #,##0_);_(* \(#,##0\);_(* &quot;-&quot;??_);_(@_)"/>
    <numFmt numFmtId="185" formatCode="_(* #,##0.00_);_(* \(#,##0.00\);_(* &quot;-&quot;_);_(@_)"/>
    <numFmt numFmtId="186" formatCode="_(* #,##0.0_);_(* \(#,##0.0\);_(* &quot;-&quot;_);_(@_)"/>
    <numFmt numFmtId="187" formatCode="#,##0.0000000000"/>
    <numFmt numFmtId="188" formatCode="#,##0.000000"/>
    <numFmt numFmtId="189" formatCode="0.00000000"/>
    <numFmt numFmtId="190" formatCode="0.00000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0.0%"/>
    <numFmt numFmtId="195" formatCode="0.0000000"/>
    <numFmt numFmtId="196" formatCode="_(* #,##0.0_);_(* \(#,##0.0\);_(* &quot;-&quot;?_);_(@_)"/>
    <numFmt numFmtId="197" formatCode="_(* #,##0.000_);_(* \(#,##0.000\);_(* &quot;-&quot;??_);_(@_)"/>
    <numFmt numFmtId="198" formatCode="[$-416]dddd\,\ d&quot; de &quot;mmmm&quot; de &quot;yyyy"/>
    <numFmt numFmtId="199" formatCode="&quot;Ativado&quot;;&quot;Ativado&quot;;&quot;Desativado&quot;"/>
    <numFmt numFmtId="200" formatCode="[$€-2]\ #,##0.00_);[Red]\([$€-2]\ #,##0.00\)"/>
    <numFmt numFmtId="201" formatCode="_-* #,##0.0_-;\-* #,##0.0_-;_-* &quot;-&quot;_-;_-@_-"/>
    <numFmt numFmtId="202" formatCode="&quot;R$&quot;\ #,##0.0"/>
    <numFmt numFmtId="203" formatCode="_(* #,##0.0000_);_(* \(#,##0.0000\);_(* &quot;-&quot;??_);_(@_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</numFmts>
  <fonts count="68">
    <font>
      <sz val="10"/>
      <name val="Arial"/>
      <family val="0"/>
    </font>
    <font>
      <u val="single"/>
      <sz val="10"/>
      <color indexed="3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20"/>
      <name val="Arial"/>
      <family val="2"/>
    </font>
    <font>
      <sz val="10"/>
      <name val="MS Sans Serif"/>
      <family val="2"/>
    </font>
    <font>
      <b/>
      <sz val="7"/>
      <name val="Frutiger 47LightCn"/>
      <family val="2"/>
    </font>
    <font>
      <sz val="7"/>
      <name val="Frutiger 47LightCn"/>
      <family val="2"/>
    </font>
    <font>
      <b/>
      <sz val="10"/>
      <color indexed="8"/>
      <name val="Frutiger 47LightCn"/>
      <family val="2"/>
    </font>
    <font>
      <vertAlign val="superscript"/>
      <sz val="7"/>
      <name val="Frutiger 47LightCn"/>
      <family val="2"/>
    </font>
    <font>
      <sz val="7"/>
      <name val="Arial"/>
      <family val="2"/>
    </font>
    <font>
      <sz val="10"/>
      <name val="Frutiger 47LightCn"/>
      <family val="0"/>
    </font>
    <font>
      <sz val="8"/>
      <color indexed="10"/>
      <name val="Frutiger 47LightCn"/>
      <family val="2"/>
    </font>
    <font>
      <b/>
      <sz val="8"/>
      <name val="Frutiger 47LightCn"/>
      <family val="2"/>
    </font>
    <font>
      <sz val="8"/>
      <name val="Frutiger 47LightCn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Frutiger 47LightCn"/>
      <family val="2"/>
    </font>
    <font>
      <b/>
      <i/>
      <sz val="10"/>
      <name val="Frutiger 47LightCn"/>
      <family val="0"/>
    </font>
    <font>
      <vertAlign val="superscript"/>
      <sz val="8"/>
      <name val="Frutiger 47LightCn"/>
      <family val="2"/>
    </font>
    <font>
      <vertAlign val="superscript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3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7"/>
      <name val="Frutiger 47LightCn."/>
      <family val="0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7"/>
      <color indexed="8"/>
      <name val="Frutiger 47LightCn"/>
      <family val="0"/>
    </font>
    <font>
      <b/>
      <sz val="7"/>
      <color indexed="8"/>
      <name val="Frutiger 47LightCn"/>
      <family val="0"/>
    </font>
    <font>
      <sz val="7"/>
      <color indexed="8"/>
      <name val="Frutiger 47LightCn.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Frutiger 47LightCn"/>
      <family val="0"/>
    </font>
    <font>
      <b/>
      <sz val="7"/>
      <color theme="1"/>
      <name val="Frutiger 47LightCn"/>
      <family val="0"/>
    </font>
    <font>
      <sz val="7"/>
      <color theme="1"/>
      <name val="Frutiger 47LightCn."/>
      <family val="0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22" fillId="3" borderId="0" applyNumberFormat="0" applyBorder="0" applyAlignment="0" applyProtection="0"/>
    <xf numFmtId="0" fontId="48" fillId="4" borderId="0" applyNumberFormat="0" applyBorder="0" applyAlignment="0" applyProtection="0"/>
    <xf numFmtId="0" fontId="22" fillId="5" borderId="0" applyNumberFormat="0" applyBorder="0" applyAlignment="0" applyProtection="0"/>
    <xf numFmtId="0" fontId="48" fillId="6" borderId="0" applyNumberFormat="0" applyBorder="0" applyAlignment="0" applyProtection="0"/>
    <xf numFmtId="0" fontId="22" fillId="7" borderId="0" applyNumberFormat="0" applyBorder="0" applyAlignment="0" applyProtection="0"/>
    <xf numFmtId="0" fontId="48" fillId="8" borderId="0" applyNumberFormat="0" applyBorder="0" applyAlignment="0" applyProtection="0"/>
    <xf numFmtId="0" fontId="22" fillId="3" borderId="0" applyNumberFormat="0" applyBorder="0" applyAlignment="0" applyProtection="0"/>
    <xf numFmtId="0" fontId="48" fillId="9" borderId="0" applyNumberFormat="0" applyBorder="0" applyAlignment="0" applyProtection="0"/>
    <xf numFmtId="0" fontId="22" fillId="10" borderId="0" applyNumberFormat="0" applyBorder="0" applyAlignment="0" applyProtection="0"/>
    <xf numFmtId="0" fontId="48" fillId="11" borderId="0" applyNumberFormat="0" applyBorder="0" applyAlignment="0" applyProtection="0"/>
    <xf numFmtId="0" fontId="22" fillId="5" borderId="0" applyNumberFormat="0" applyBorder="0" applyAlignment="0" applyProtection="0"/>
    <xf numFmtId="0" fontId="48" fillId="12" borderId="0" applyNumberFormat="0" applyBorder="0" applyAlignment="0" applyProtection="0"/>
    <xf numFmtId="0" fontId="22" fillId="13" borderId="0" applyNumberFormat="0" applyBorder="0" applyAlignment="0" applyProtection="0"/>
    <xf numFmtId="0" fontId="48" fillId="14" borderId="0" applyNumberFormat="0" applyBorder="0" applyAlignment="0" applyProtection="0"/>
    <xf numFmtId="0" fontId="22" fillId="15" borderId="0" applyNumberFormat="0" applyBorder="0" applyAlignment="0" applyProtection="0"/>
    <xf numFmtId="0" fontId="48" fillId="16" borderId="0" applyNumberFormat="0" applyBorder="0" applyAlignment="0" applyProtection="0"/>
    <xf numFmtId="0" fontId="22" fillId="17" borderId="0" applyNumberFormat="0" applyBorder="0" applyAlignment="0" applyProtection="0"/>
    <xf numFmtId="0" fontId="48" fillId="18" borderId="0" applyNumberFormat="0" applyBorder="0" applyAlignment="0" applyProtection="0"/>
    <xf numFmtId="0" fontId="22" fillId="13" borderId="0" applyNumberFormat="0" applyBorder="0" applyAlignment="0" applyProtection="0"/>
    <xf numFmtId="0" fontId="48" fillId="19" borderId="0" applyNumberFormat="0" applyBorder="0" applyAlignment="0" applyProtection="0"/>
    <xf numFmtId="0" fontId="22" fillId="20" borderId="0" applyNumberFormat="0" applyBorder="0" applyAlignment="0" applyProtection="0"/>
    <xf numFmtId="0" fontId="48" fillId="21" borderId="0" applyNumberFormat="0" applyBorder="0" applyAlignment="0" applyProtection="0"/>
    <xf numFmtId="0" fontId="22" fillId="5" borderId="0" applyNumberFormat="0" applyBorder="0" applyAlignment="0" applyProtection="0"/>
    <xf numFmtId="0" fontId="49" fillId="22" borderId="0" applyNumberFormat="0" applyBorder="0" applyAlignment="0" applyProtection="0"/>
    <xf numFmtId="0" fontId="23" fillId="23" borderId="0" applyNumberFormat="0" applyBorder="0" applyAlignment="0" applyProtection="0"/>
    <xf numFmtId="0" fontId="49" fillId="24" borderId="0" applyNumberFormat="0" applyBorder="0" applyAlignment="0" applyProtection="0"/>
    <xf numFmtId="0" fontId="23" fillId="15" borderId="0" applyNumberFormat="0" applyBorder="0" applyAlignment="0" applyProtection="0"/>
    <xf numFmtId="0" fontId="49" fillId="25" borderId="0" applyNumberFormat="0" applyBorder="0" applyAlignment="0" applyProtection="0"/>
    <xf numFmtId="0" fontId="23" fillId="17" borderId="0" applyNumberFormat="0" applyBorder="0" applyAlignment="0" applyProtection="0"/>
    <xf numFmtId="0" fontId="49" fillId="26" borderId="0" applyNumberFormat="0" applyBorder="0" applyAlignment="0" applyProtection="0"/>
    <xf numFmtId="0" fontId="23" fillId="27" borderId="0" applyNumberFormat="0" applyBorder="0" applyAlignment="0" applyProtection="0"/>
    <xf numFmtId="0" fontId="49" fillId="28" borderId="0" applyNumberFormat="0" applyBorder="0" applyAlignment="0" applyProtection="0"/>
    <xf numFmtId="0" fontId="23" fillId="23" borderId="0" applyNumberFormat="0" applyBorder="0" applyAlignment="0" applyProtection="0"/>
    <xf numFmtId="0" fontId="49" fillId="29" borderId="0" applyNumberFormat="0" applyBorder="0" applyAlignment="0" applyProtection="0"/>
    <xf numFmtId="0" fontId="23" fillId="5" borderId="0" applyNumberFormat="0" applyBorder="0" applyAlignment="0" applyProtection="0"/>
    <xf numFmtId="0" fontId="50" fillId="30" borderId="0" applyNumberFormat="0" applyBorder="0" applyAlignment="0" applyProtection="0"/>
    <xf numFmtId="0" fontId="24" fillId="31" borderId="0" applyNumberFormat="0" applyBorder="0" applyAlignment="0" applyProtection="0"/>
    <xf numFmtId="0" fontId="51" fillId="32" borderId="1" applyNumberFormat="0" applyAlignment="0" applyProtection="0"/>
    <xf numFmtId="0" fontId="25" fillId="33" borderId="2" applyNumberFormat="0" applyAlignment="0" applyProtection="0"/>
    <xf numFmtId="0" fontId="52" fillId="34" borderId="3" applyNumberFormat="0" applyAlignment="0" applyProtection="0"/>
    <xf numFmtId="0" fontId="26" fillId="35" borderId="4" applyNumberFormat="0" applyAlignment="0" applyProtection="0"/>
    <xf numFmtId="0" fontId="53" fillId="0" borderId="5" applyNumberFormat="0" applyFill="0" applyAlignment="0" applyProtection="0"/>
    <xf numFmtId="0" fontId="27" fillId="0" borderId="6" applyNumberFormat="0" applyFill="0" applyAlignment="0" applyProtection="0"/>
    <xf numFmtId="0" fontId="49" fillId="36" borderId="0" applyNumberFormat="0" applyBorder="0" applyAlignment="0" applyProtection="0"/>
    <xf numFmtId="0" fontId="23" fillId="23" borderId="0" applyNumberFormat="0" applyBorder="0" applyAlignment="0" applyProtection="0"/>
    <xf numFmtId="0" fontId="49" fillId="37" borderId="0" applyNumberFormat="0" applyBorder="0" applyAlignment="0" applyProtection="0"/>
    <xf numFmtId="0" fontId="23" fillId="38" borderId="0" applyNumberFormat="0" applyBorder="0" applyAlignment="0" applyProtection="0"/>
    <xf numFmtId="0" fontId="49" fillId="39" borderId="0" applyNumberFormat="0" applyBorder="0" applyAlignment="0" applyProtection="0"/>
    <xf numFmtId="0" fontId="23" fillId="40" borderId="0" applyNumberFormat="0" applyBorder="0" applyAlignment="0" applyProtection="0"/>
    <xf numFmtId="0" fontId="49" fillId="41" borderId="0" applyNumberFormat="0" applyBorder="0" applyAlignment="0" applyProtection="0"/>
    <xf numFmtId="0" fontId="23" fillId="42" borderId="0" applyNumberFormat="0" applyBorder="0" applyAlignment="0" applyProtection="0"/>
    <xf numFmtId="0" fontId="49" fillId="43" borderId="0" applyNumberFormat="0" applyBorder="0" applyAlignment="0" applyProtection="0"/>
    <xf numFmtId="0" fontId="23" fillId="23" borderId="0" applyNumberFormat="0" applyBorder="0" applyAlignment="0" applyProtection="0"/>
    <xf numFmtId="0" fontId="49" fillId="44" borderId="0" applyNumberFormat="0" applyBorder="0" applyAlignment="0" applyProtection="0"/>
    <xf numFmtId="0" fontId="23" fillId="45" borderId="0" applyNumberFormat="0" applyBorder="0" applyAlignment="0" applyProtection="0"/>
    <xf numFmtId="0" fontId="54" fillId="46" borderId="1" applyNumberFormat="0" applyAlignment="0" applyProtection="0"/>
    <xf numFmtId="0" fontId="28" fillId="5" borderId="2" applyNumberFormat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5" fillId="47" borderId="0" applyNumberFormat="0" applyBorder="0" applyAlignment="0" applyProtection="0"/>
    <xf numFmtId="0" fontId="34" fillId="48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49" borderId="0" applyNumberFormat="0" applyBorder="0" applyAlignment="0" applyProtection="0"/>
    <xf numFmtId="0" fontId="29" fillId="17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50" borderId="7" applyNumberFormat="0" applyFont="0" applyAlignment="0" applyProtection="0"/>
    <xf numFmtId="0" fontId="0" fillId="7" borderId="8" applyNumberFormat="0" applyFont="0" applyAlignment="0" applyProtection="0"/>
    <xf numFmtId="0" fontId="48" fillId="50" borderId="7" applyNumberFormat="0" applyFont="0" applyAlignment="0" applyProtection="0"/>
    <xf numFmtId="9" fontId="0" fillId="0" borderId="0" applyFont="0" applyFill="0" applyBorder="0" applyAlignment="0" applyProtection="0"/>
    <xf numFmtId="0" fontId="57" fillId="32" borderId="9" applyNumberFormat="0" applyAlignment="0" applyProtection="0"/>
    <xf numFmtId="0" fontId="30" fillId="33" borderId="10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36" fillId="0" borderId="12" applyNumberFormat="0" applyFill="0" applyAlignment="0" applyProtection="0"/>
    <xf numFmtId="0" fontId="62" fillId="0" borderId="13" applyNumberFormat="0" applyFill="0" applyAlignment="0" applyProtection="0"/>
    <xf numFmtId="0" fontId="37" fillId="0" borderId="14" applyNumberFormat="0" applyFill="0" applyAlignment="0" applyProtection="0"/>
    <xf numFmtId="0" fontId="63" fillId="0" borderId="15" applyNumberFormat="0" applyFill="0" applyAlignment="0" applyProtection="0"/>
    <xf numFmtId="0" fontId="38" fillId="0" borderId="16" applyNumberFormat="0" applyFill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4" fillId="0" borderId="17" applyNumberFormat="0" applyFill="0" applyAlignment="0" applyProtection="0"/>
    <xf numFmtId="0" fontId="33" fillId="0" borderId="18" applyNumberFormat="0" applyFill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2" fontId="0" fillId="0" borderId="0" xfId="88" applyNumberFormat="1" applyFont="1" applyFill="1" applyBorder="1">
      <alignment/>
      <protection/>
    </xf>
    <xf numFmtId="2" fontId="0" fillId="0" borderId="0" xfId="86" applyNumberFormat="1" applyFont="1" applyFill="1" applyBorder="1">
      <alignment/>
      <protection/>
    </xf>
    <xf numFmtId="2" fontId="0" fillId="0" borderId="0" xfId="87" applyNumberFormat="1" applyFont="1" applyFill="1" applyBorder="1">
      <alignment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2" fontId="6" fillId="0" borderId="19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187" fontId="6" fillId="0" borderId="0" xfId="0" applyNumberFormat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181" fontId="7" fillId="0" borderId="0" xfId="84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7" fillId="0" borderId="21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194" fontId="0" fillId="0" borderId="0" xfId="92" applyNumberFormat="1" applyFont="1" applyAlignment="1">
      <alignment/>
    </xf>
    <xf numFmtId="181" fontId="0" fillId="0" borderId="0" xfId="0" applyNumberFormat="1" applyAlignment="1">
      <alignment/>
    </xf>
    <xf numFmtId="181" fontId="2" fillId="0" borderId="0" xfId="0" applyNumberFormat="1" applyFont="1" applyFill="1" applyAlignment="1">
      <alignment horizontal="center" vertical="center"/>
    </xf>
    <xf numFmtId="0" fontId="7" fillId="0" borderId="21" xfId="0" applyFont="1" applyFill="1" applyBorder="1" applyAlignment="1">
      <alignment horizontal="right" vertical="center"/>
    </xf>
    <xf numFmtId="18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81" fontId="7" fillId="0" borderId="0" xfId="84" applyNumberFormat="1" applyFont="1" applyFill="1" applyBorder="1" applyAlignment="1">
      <alignment vertical="center"/>
      <protection/>
    </xf>
    <xf numFmtId="2" fontId="7" fillId="0" borderId="19" xfId="0" applyNumberFormat="1" applyFont="1" applyFill="1" applyBorder="1" applyAlignment="1">
      <alignment horizontal="center" vertical="center"/>
    </xf>
    <xf numFmtId="181" fontId="7" fillId="0" borderId="0" xfId="85" applyNumberFormat="1" applyFont="1" applyFill="1" applyBorder="1">
      <alignment/>
      <protection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81" fontId="7" fillId="0" borderId="0" xfId="83" applyNumberFormat="1" applyFont="1" applyFill="1" applyBorder="1">
      <alignment/>
      <protection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" fontId="7" fillId="0" borderId="21" xfId="84" applyNumberFormat="1" applyFont="1" applyFill="1" applyBorder="1" applyAlignment="1">
      <alignment vertical="center"/>
      <protection/>
    </xf>
    <xf numFmtId="181" fontId="7" fillId="33" borderId="0" xfId="84" applyNumberFormat="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0" xfId="0" applyNumberFormat="1" applyFont="1" applyFill="1" applyBorder="1" applyAlignment="1">
      <alignment/>
    </xf>
    <xf numFmtId="0" fontId="12" fillId="0" borderId="0" xfId="0" applyFont="1" applyFill="1" applyBorder="1" applyAlignment="1">
      <alignment vertical="center"/>
    </xf>
    <xf numFmtId="1" fontId="7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15" fillId="0" borderId="0" xfId="0" applyFont="1" applyAlignment="1">
      <alignment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81" fontId="7" fillId="0" borderId="20" xfId="84" applyNumberFormat="1" applyFont="1" applyFill="1" applyBorder="1" applyAlignment="1">
      <alignment vertical="center"/>
      <protection/>
    </xf>
    <xf numFmtId="0" fontId="9" fillId="0" borderId="0" xfId="0" applyFont="1" applyFill="1" applyAlignment="1">
      <alignment vertical="center"/>
    </xf>
    <xf numFmtId="1" fontId="7" fillId="0" borderId="0" xfId="0" applyNumberFormat="1" applyFont="1" applyFill="1" applyAlignment="1">
      <alignment vertical="center"/>
    </xf>
    <xf numFmtId="0" fontId="0" fillId="0" borderId="20" xfId="0" applyBorder="1" applyAlignment="1">
      <alignment/>
    </xf>
    <xf numFmtId="184" fontId="16" fillId="0" borderId="0" xfId="113" applyNumberFormat="1" applyFont="1" applyBorder="1" applyAlignment="1">
      <alignment/>
    </xf>
    <xf numFmtId="184" fontId="3" fillId="0" borderId="0" xfId="113" applyNumberFormat="1" applyFont="1" applyBorder="1" applyAlignment="1">
      <alignment/>
    </xf>
    <xf numFmtId="0" fontId="0" fillId="0" borderId="0" xfId="0" applyFont="1" applyBorder="1" applyAlignment="1">
      <alignment/>
    </xf>
    <xf numFmtId="171" fontId="3" fillId="0" borderId="0" xfId="113" applyNumberFormat="1" applyFont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3" fontId="17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20" xfId="0" applyFont="1" applyBorder="1" applyAlignment="1">
      <alignment/>
    </xf>
    <xf numFmtId="0" fontId="14" fillId="0" borderId="19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184" fontId="14" fillId="0" borderId="0" xfId="0" applyNumberFormat="1" applyFont="1" applyFill="1" applyAlignment="1">
      <alignment horizontal="center"/>
    </xf>
    <xf numFmtId="0" fontId="14" fillId="0" borderId="0" xfId="0" applyFont="1" applyFill="1" applyAlignment="1">
      <alignment/>
    </xf>
    <xf numFmtId="3" fontId="14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82" fontId="14" fillId="0" borderId="0" xfId="113" applyNumberFormat="1" applyFont="1" applyFill="1" applyAlignment="1">
      <alignment/>
    </xf>
    <xf numFmtId="0" fontId="14" fillId="0" borderId="0" xfId="0" applyFont="1" applyAlignment="1">
      <alignment horizontal="left" indent="1"/>
    </xf>
    <xf numFmtId="182" fontId="14" fillId="0" borderId="0" xfId="0" applyNumberFormat="1" applyFont="1" applyFill="1" applyAlignment="1">
      <alignment horizontal="center"/>
    </xf>
    <xf numFmtId="184" fontId="14" fillId="0" borderId="0" xfId="113" applyNumberFormat="1" applyFont="1" applyFill="1" applyAlignment="1">
      <alignment/>
    </xf>
    <xf numFmtId="0" fontId="12" fillId="0" borderId="0" xfId="0" applyFont="1" applyAlignment="1">
      <alignment horizontal="left" indent="1"/>
    </xf>
    <xf numFmtId="184" fontId="14" fillId="0" borderId="0" xfId="0" applyNumberFormat="1" applyFont="1" applyFill="1" applyAlignment="1">
      <alignment/>
    </xf>
    <xf numFmtId="182" fontId="14" fillId="0" borderId="0" xfId="0" applyNumberFormat="1" applyFont="1" applyFill="1" applyAlignment="1">
      <alignment/>
    </xf>
    <xf numFmtId="182" fontId="3" fillId="0" borderId="0" xfId="0" applyNumberFormat="1" applyFont="1" applyFill="1" applyAlignment="1">
      <alignment/>
    </xf>
    <xf numFmtId="182" fontId="3" fillId="0" borderId="0" xfId="0" applyNumberFormat="1" applyFont="1" applyAlignment="1">
      <alignment/>
    </xf>
    <xf numFmtId="0" fontId="13" fillId="0" borderId="0" xfId="0" applyFont="1" applyFill="1" applyAlignment="1">
      <alignment horizontal="center"/>
    </xf>
    <xf numFmtId="182" fontId="13" fillId="0" borderId="0" xfId="0" applyNumberFormat="1" applyFont="1" applyFill="1" applyAlignment="1">
      <alignment horizontal="center"/>
    </xf>
    <xf numFmtId="184" fontId="13" fillId="0" borderId="0" xfId="0" applyNumberFormat="1" applyFont="1" applyFill="1" applyAlignment="1">
      <alignment horizontal="center"/>
    </xf>
    <xf numFmtId="0" fontId="14" fillId="0" borderId="20" xfId="0" applyFont="1" applyFill="1" applyBorder="1" applyAlignment="1">
      <alignment/>
    </xf>
    <xf numFmtId="182" fontId="14" fillId="0" borderId="20" xfId="0" applyNumberFormat="1" applyFont="1" applyFill="1" applyBorder="1" applyAlignment="1">
      <alignment/>
    </xf>
    <xf numFmtId="184" fontId="14" fillId="0" borderId="20" xfId="0" applyNumberFormat="1" applyFont="1" applyFill="1" applyBorder="1" applyAlignment="1">
      <alignment horizontal="center"/>
    </xf>
    <xf numFmtId="184" fontId="7" fillId="0" borderId="0" xfId="113" applyNumberFormat="1" applyFont="1" applyBorder="1" applyAlignment="1">
      <alignment/>
    </xf>
    <xf numFmtId="0" fontId="7" fillId="0" borderId="0" xfId="0" applyFont="1" applyBorder="1" applyAlignment="1">
      <alignment/>
    </xf>
    <xf numFmtId="184" fontId="7" fillId="0" borderId="0" xfId="0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184" fontId="7" fillId="0" borderId="0" xfId="0" applyNumberFormat="1" applyFont="1" applyFill="1" applyAlignment="1">
      <alignment horizontal="center"/>
    </xf>
    <xf numFmtId="0" fontId="7" fillId="0" borderId="0" xfId="0" applyFont="1" applyAlignment="1">
      <alignment/>
    </xf>
    <xf numFmtId="182" fontId="10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4" fillId="0" borderId="0" xfId="0" applyFont="1" applyFill="1" applyAlignment="1">
      <alignment horizontal="left" vertical="center"/>
    </xf>
    <xf numFmtId="0" fontId="10" fillId="0" borderId="0" xfId="0" applyFont="1" applyFill="1" applyAlignment="1">
      <alignment/>
    </xf>
    <xf numFmtId="0" fontId="10" fillId="0" borderId="20" xfId="0" applyFont="1" applyFill="1" applyBorder="1" applyAlignment="1">
      <alignment/>
    </xf>
    <xf numFmtId="0" fontId="14" fillId="0" borderId="19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184" fontId="14" fillId="0" borderId="0" xfId="0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vertical="center"/>
    </xf>
    <xf numFmtId="184" fontId="14" fillId="0" borderId="0" xfId="113" applyNumberFormat="1" applyFont="1" applyFill="1" applyAlignment="1">
      <alignment vertical="center"/>
    </xf>
    <xf numFmtId="182" fontId="14" fillId="0" borderId="0" xfId="113" applyNumberFormat="1" applyFont="1" applyFill="1" applyAlignment="1">
      <alignment vertical="center"/>
    </xf>
    <xf numFmtId="184" fontId="14" fillId="0" borderId="0" xfId="113" applyNumberFormat="1" applyFont="1" applyFill="1" applyAlignment="1">
      <alignment horizontal="center" vertical="center"/>
    </xf>
    <xf numFmtId="3" fontId="3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 vertical="center" indent="1"/>
    </xf>
    <xf numFmtId="182" fontId="14" fillId="0" borderId="0" xfId="0" applyNumberFormat="1" applyFont="1" applyFill="1" applyAlignment="1">
      <alignment horizontal="center" vertical="center"/>
    </xf>
    <xf numFmtId="184" fontId="14" fillId="0" borderId="0" xfId="0" applyNumberFormat="1" applyFont="1" applyFill="1" applyAlignment="1">
      <alignment vertical="center"/>
    </xf>
    <xf numFmtId="182" fontId="14" fillId="0" borderId="0" xfId="0" applyNumberFormat="1" applyFont="1" applyFill="1" applyAlignment="1">
      <alignment vertical="center"/>
    </xf>
    <xf numFmtId="182" fontId="13" fillId="0" borderId="0" xfId="0" applyNumberFormat="1" applyFont="1" applyFill="1" applyAlignment="1">
      <alignment horizontal="center" vertical="center"/>
    </xf>
    <xf numFmtId="184" fontId="13" fillId="0" borderId="0" xfId="0" applyNumberFormat="1" applyFont="1" applyFill="1" applyAlignment="1">
      <alignment horizontal="center" vertical="center"/>
    </xf>
    <xf numFmtId="184" fontId="14" fillId="0" borderId="20" xfId="113" applyNumberFormat="1" applyFont="1" applyFill="1" applyBorder="1" applyAlignment="1">
      <alignment vertical="center"/>
    </xf>
    <xf numFmtId="182" fontId="14" fillId="0" borderId="20" xfId="113" applyNumberFormat="1" applyFont="1" applyFill="1" applyBorder="1" applyAlignment="1">
      <alignment vertical="center"/>
    </xf>
    <xf numFmtId="184" fontId="7" fillId="0" borderId="0" xfId="113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71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horizontal="center" vertical="center"/>
    </xf>
    <xf numFmtId="184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/>
    </xf>
    <xf numFmtId="0" fontId="0" fillId="0" borderId="20" xfId="0" applyFont="1" applyBorder="1" applyAlignment="1">
      <alignment/>
    </xf>
    <xf numFmtId="0" fontId="3" fillId="0" borderId="0" xfId="0" applyFont="1" applyAlignment="1">
      <alignment/>
    </xf>
    <xf numFmtId="182" fontId="3" fillId="0" borderId="0" xfId="113" applyNumberFormat="1" applyFont="1" applyAlignment="1">
      <alignment/>
    </xf>
    <xf numFmtId="0" fontId="14" fillId="0" borderId="0" xfId="0" applyFont="1" applyFill="1" applyAlignment="1">
      <alignment horizontal="left" vertical="center" indent="2"/>
    </xf>
    <xf numFmtId="0" fontId="14" fillId="0" borderId="20" xfId="0" applyFont="1" applyFill="1" applyBorder="1" applyAlignment="1">
      <alignment horizontal="left" vertical="center" indent="2"/>
    </xf>
    <xf numFmtId="182" fontId="14" fillId="0" borderId="20" xfId="0" applyNumberFormat="1" applyFont="1" applyFill="1" applyBorder="1" applyAlignment="1">
      <alignment vertical="center"/>
    </xf>
    <xf numFmtId="182" fontId="3" fillId="0" borderId="20" xfId="113" applyNumberFormat="1" applyFont="1" applyBorder="1" applyAlignment="1">
      <alignment/>
    </xf>
    <xf numFmtId="184" fontId="7" fillId="0" borderId="0" xfId="113" applyNumberFormat="1" applyFont="1" applyFill="1" applyAlignment="1">
      <alignment vertical="center"/>
    </xf>
    <xf numFmtId="171" fontId="7" fillId="0" borderId="0" xfId="0" applyNumberFormat="1" applyFont="1" applyFill="1" applyAlignment="1">
      <alignment vertical="center"/>
    </xf>
    <xf numFmtId="0" fontId="0" fillId="33" borderId="0" xfId="0" applyFill="1" applyAlignment="1">
      <alignment/>
    </xf>
    <xf numFmtId="0" fontId="7" fillId="0" borderId="20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left" vertical="center"/>
    </xf>
    <xf numFmtId="171" fontId="3" fillId="0" borderId="0" xfId="113" applyNumberFormat="1" applyFont="1" applyBorder="1" applyAlignment="1">
      <alignment/>
    </xf>
    <xf numFmtId="184" fontId="6" fillId="0" borderId="0" xfId="113" applyNumberFormat="1" applyFont="1" applyFill="1" applyBorder="1" applyAlignment="1">
      <alignment vertical="center"/>
    </xf>
    <xf numFmtId="184" fontId="7" fillId="0" borderId="0" xfId="113" applyNumberFormat="1" applyFont="1" applyFill="1" applyBorder="1" applyAlignment="1">
      <alignment vertical="center"/>
    </xf>
    <xf numFmtId="2" fontId="7" fillId="0" borderId="0" xfId="84" applyNumberFormat="1" applyFont="1" applyFill="1" applyBorder="1" applyAlignment="1">
      <alignment vertical="center"/>
      <protection/>
    </xf>
    <xf numFmtId="2" fontId="7" fillId="0" borderId="0" xfId="84" applyNumberFormat="1" applyFont="1" applyFill="1" applyBorder="1" applyAlignment="1">
      <alignment horizontal="right" vertical="center"/>
      <protection/>
    </xf>
    <xf numFmtId="184" fontId="7" fillId="0" borderId="0" xfId="113" applyNumberFormat="1" applyFont="1" applyFill="1" applyBorder="1" applyAlignment="1">
      <alignment/>
    </xf>
    <xf numFmtId="2" fontId="7" fillId="0" borderId="20" xfId="84" applyNumberFormat="1" applyFont="1" applyFill="1" applyBorder="1" applyAlignment="1">
      <alignment horizontal="right" vertical="center"/>
      <protection/>
    </xf>
    <xf numFmtId="0" fontId="6" fillId="0" borderId="0" xfId="0" applyFont="1" applyFill="1" applyBorder="1" applyAlignment="1">
      <alignment horizontal="left" vertical="center"/>
    </xf>
    <xf numFmtId="181" fontId="6" fillId="0" borderId="0" xfId="84" applyNumberFormat="1" applyFont="1" applyFill="1" applyBorder="1" applyAlignment="1">
      <alignment vertical="center"/>
      <protection/>
    </xf>
    <xf numFmtId="181" fontId="6" fillId="0" borderId="0" xfId="84" applyNumberFormat="1" applyFont="1" applyFill="1" applyBorder="1" applyAlignment="1">
      <alignment vertical="center"/>
      <protection/>
    </xf>
    <xf numFmtId="0" fontId="2" fillId="0" borderId="0" xfId="0" applyFont="1" applyAlignment="1">
      <alignment/>
    </xf>
    <xf numFmtId="0" fontId="3" fillId="0" borderId="20" xfId="0" applyFont="1" applyBorder="1" applyAlignment="1">
      <alignment/>
    </xf>
    <xf numFmtId="182" fontId="1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/>
    </xf>
    <xf numFmtId="184" fontId="7" fillId="0" borderId="0" xfId="113" applyNumberFormat="1" applyFont="1" applyFill="1" applyBorder="1" applyAlignment="1">
      <alignment/>
    </xf>
    <xf numFmtId="181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182" fontId="14" fillId="0" borderId="20" xfId="113" applyNumberFormat="1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 vertical="center"/>
    </xf>
    <xf numFmtId="1" fontId="7" fillId="0" borderId="21" xfId="85" applyNumberFormat="1" applyFont="1" applyFill="1" applyBorder="1" applyAlignment="1">
      <alignment horizontal="right" vertical="center"/>
      <protection/>
    </xf>
    <xf numFmtId="0" fontId="14" fillId="0" borderId="20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vertical="center" indent="1"/>
    </xf>
    <xf numFmtId="0" fontId="18" fillId="0" borderId="20" xfId="0" applyFont="1" applyFill="1" applyBorder="1" applyAlignment="1">
      <alignment vertical="center" wrapText="1"/>
    </xf>
    <xf numFmtId="0" fontId="18" fillId="0" borderId="20" xfId="0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14" fillId="0" borderId="0" xfId="0" applyNumberFormat="1" applyFont="1" applyFill="1" applyAlignment="1">
      <alignment horizontal="left" vertical="center"/>
    </xf>
    <xf numFmtId="1" fontId="8" fillId="0" borderId="0" xfId="0" applyNumberFormat="1" applyFont="1" applyFill="1" applyBorder="1" applyAlignment="1">
      <alignment horizontal="left" vertical="center"/>
    </xf>
    <xf numFmtId="0" fontId="18" fillId="0" borderId="2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Fill="1" applyBorder="1" applyAlignment="1">
      <alignment vertical="center"/>
    </xf>
    <xf numFmtId="181" fontId="7" fillId="0" borderId="0" xfId="83" applyNumberFormat="1" applyFont="1" applyFill="1" applyBorder="1" applyAlignment="1">
      <alignment/>
      <protection/>
    </xf>
    <xf numFmtId="0" fontId="3" fillId="0" borderId="0" xfId="0" applyFont="1" applyFill="1" applyAlignment="1">
      <alignment/>
    </xf>
    <xf numFmtId="181" fontId="7" fillId="0" borderId="0" xfId="83" applyNumberFormat="1" applyFont="1" applyFill="1" applyBorder="1" applyAlignment="1">
      <alignment vertical="center"/>
      <protection/>
    </xf>
    <xf numFmtId="181" fontId="7" fillId="0" borderId="20" xfId="113" applyNumberFormat="1" applyFont="1" applyFill="1" applyBorder="1" applyAlignment="1">
      <alignment vertical="center"/>
    </xf>
    <xf numFmtId="181" fontId="7" fillId="0" borderId="20" xfId="83" applyNumberFormat="1" applyFont="1" applyFill="1" applyBorder="1" applyAlignment="1">
      <alignment vertical="center"/>
      <protection/>
    </xf>
    <xf numFmtId="181" fontId="65" fillId="0" borderId="0" xfId="82" applyNumberFormat="1" applyFont="1" applyBorder="1" applyAlignment="1">
      <alignment vertical="center"/>
      <protection/>
    </xf>
    <xf numFmtId="181" fontId="65" fillId="0" borderId="20" xfId="82" applyNumberFormat="1" applyFont="1" applyBorder="1" applyAlignment="1">
      <alignment vertical="center"/>
      <protection/>
    </xf>
    <xf numFmtId="181" fontId="65" fillId="0" borderId="22" xfId="82" applyNumberFormat="1" applyFont="1" applyBorder="1" applyAlignment="1">
      <alignment vertical="center" wrapText="1"/>
      <protection/>
    </xf>
    <xf numFmtId="181" fontId="65" fillId="0" borderId="0" xfId="82" applyNumberFormat="1" applyFont="1" applyBorder="1" applyAlignment="1">
      <alignment vertical="center" wrapText="1"/>
      <protection/>
    </xf>
    <xf numFmtId="181" fontId="65" fillId="0" borderId="22" xfId="82" applyNumberFormat="1" applyFont="1" applyBorder="1" applyAlignment="1">
      <alignment vertical="center"/>
      <protection/>
    </xf>
    <xf numFmtId="181" fontId="7" fillId="0" borderId="0" xfId="113" applyNumberFormat="1" applyFont="1" applyFill="1" applyBorder="1" applyAlignment="1">
      <alignment vertical="center"/>
    </xf>
    <xf numFmtId="182" fontId="7" fillId="0" borderId="20" xfId="113" applyNumberFormat="1" applyFont="1" applyFill="1" applyBorder="1" applyAlignment="1">
      <alignment vertical="center"/>
    </xf>
    <xf numFmtId="182" fontId="7" fillId="0" borderId="0" xfId="113" applyNumberFormat="1" applyFont="1" applyFill="1" applyBorder="1" applyAlignment="1">
      <alignment vertical="center"/>
    </xf>
    <xf numFmtId="181" fontId="39" fillId="33" borderId="0" xfId="84" applyNumberFormat="1" applyFont="1" applyFill="1" applyBorder="1" applyAlignment="1">
      <alignment vertical="center"/>
      <protection/>
    </xf>
    <xf numFmtId="181" fontId="66" fillId="0" borderId="0" xfId="82" applyNumberFormat="1" applyFont="1" applyBorder="1" applyAlignment="1">
      <alignment vertical="center"/>
      <protection/>
    </xf>
    <xf numFmtId="182" fontId="67" fillId="0" borderId="0" xfId="82" applyNumberFormat="1" applyFont="1" applyBorder="1" applyAlignment="1">
      <alignment vertical="center"/>
      <protection/>
    </xf>
    <xf numFmtId="182" fontId="39" fillId="0" borderId="0" xfId="113" applyNumberFormat="1" applyFont="1" applyFill="1" applyBorder="1" applyAlignment="1">
      <alignment vertical="center"/>
    </xf>
    <xf numFmtId="182" fontId="67" fillId="0" borderId="0" xfId="82" applyNumberFormat="1" applyFont="1" applyBorder="1" applyAlignment="1">
      <alignment vertical="center" wrapText="1"/>
      <protection/>
    </xf>
    <xf numFmtId="182" fontId="67" fillId="0" borderId="22" xfId="82" applyNumberFormat="1" applyFont="1" applyBorder="1" applyAlignment="1">
      <alignment vertical="center"/>
      <protection/>
    </xf>
    <xf numFmtId="184" fontId="14" fillId="51" borderId="0" xfId="0" applyNumberFormat="1" applyFont="1" applyFill="1" applyAlignment="1">
      <alignment horizontal="center"/>
    </xf>
    <xf numFmtId="182" fontId="14" fillId="51" borderId="0" xfId="113" applyNumberFormat="1" applyFont="1" applyFill="1" applyAlignment="1">
      <alignment/>
    </xf>
    <xf numFmtId="181" fontId="7" fillId="0" borderId="0" xfId="84" applyNumberFormat="1" applyFont="1" applyFill="1" applyBorder="1" applyAlignment="1">
      <alignment horizontal="right" vertical="center"/>
      <protection/>
    </xf>
    <xf numFmtId="181" fontId="3" fillId="0" borderId="0" xfId="113" applyNumberFormat="1" applyFont="1" applyBorder="1" applyAlignment="1">
      <alignment/>
    </xf>
    <xf numFmtId="181" fontId="7" fillId="0" borderId="20" xfId="84" applyNumberFormat="1" applyFont="1" applyFill="1" applyBorder="1" applyAlignment="1">
      <alignment horizontal="right" vertical="center"/>
      <protection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1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0" xfId="0" applyFont="1" applyBorder="1" applyAlignment="1">
      <alignment horizontal="center"/>
    </xf>
  </cellXfs>
  <cellStyles count="101">
    <cellStyle name="Normal" xfId="0"/>
    <cellStyle name="20% - Ênfase1" xfId="15"/>
    <cellStyle name="20% - Ênfase1 2" xfId="16"/>
    <cellStyle name="20% - Ênfase2" xfId="17"/>
    <cellStyle name="20% - Ênfase2 2" xfId="18"/>
    <cellStyle name="20% - Ênfase3" xfId="19"/>
    <cellStyle name="20% - Ênfase3 2" xfId="20"/>
    <cellStyle name="20% - Ênfase4" xfId="21"/>
    <cellStyle name="20% - Ênfase4 2" xfId="22"/>
    <cellStyle name="20% - Ênfase5" xfId="23"/>
    <cellStyle name="20% - Ênfase5 2" xfId="24"/>
    <cellStyle name="20% - Ênfase6" xfId="25"/>
    <cellStyle name="20% - Ênfase6 2" xfId="26"/>
    <cellStyle name="40% - Ênfase1" xfId="27"/>
    <cellStyle name="40% - Ênfase1 2" xfId="28"/>
    <cellStyle name="40% - Ênfase2" xfId="29"/>
    <cellStyle name="40% - Ênfase2 2" xfId="30"/>
    <cellStyle name="40% - Ênfase3" xfId="31"/>
    <cellStyle name="40% - Ênfase3 2" xfId="32"/>
    <cellStyle name="40% - Ênfase4" xfId="33"/>
    <cellStyle name="40% - Ênfase4 2" xfId="34"/>
    <cellStyle name="40% - Ênfase5" xfId="35"/>
    <cellStyle name="40% - Ênfase5 2" xfId="36"/>
    <cellStyle name="40% - Ênfase6" xfId="37"/>
    <cellStyle name="40% - Ênfase6 2" xfId="38"/>
    <cellStyle name="60% - Ênfase1" xfId="39"/>
    <cellStyle name="60% - Ênfase1 2" xfId="40"/>
    <cellStyle name="60% - Ênfase2" xfId="41"/>
    <cellStyle name="60% - Ênfase2 2" xfId="42"/>
    <cellStyle name="60% - Ênfase3" xfId="43"/>
    <cellStyle name="60% - Ênfase3 2" xfId="44"/>
    <cellStyle name="60% - Ênfase4" xfId="45"/>
    <cellStyle name="60% - Ênfase4 2" xfId="46"/>
    <cellStyle name="60% - Ênfase5" xfId="47"/>
    <cellStyle name="60% - Ênfase5 2" xfId="48"/>
    <cellStyle name="60% - Ênfase6" xfId="49"/>
    <cellStyle name="60% - Ênfase6 2" xfId="50"/>
    <cellStyle name="Bom" xfId="51"/>
    <cellStyle name="Bom 2" xfId="52"/>
    <cellStyle name="Cálculo" xfId="53"/>
    <cellStyle name="Cálculo 2" xfId="54"/>
    <cellStyle name="Célula de Verificação" xfId="55"/>
    <cellStyle name="Célula de Verificação 2" xfId="56"/>
    <cellStyle name="Célula Vinculada" xfId="57"/>
    <cellStyle name="Célula Vinculada 2" xfId="58"/>
    <cellStyle name="Ênfase1" xfId="59"/>
    <cellStyle name="Ênfase1 2" xfId="60"/>
    <cellStyle name="Ênfase2" xfId="61"/>
    <cellStyle name="Ênfase2 2" xfId="62"/>
    <cellStyle name="Ênfase3" xfId="63"/>
    <cellStyle name="Ênfase3 2" xfId="64"/>
    <cellStyle name="Ênfase4" xfId="65"/>
    <cellStyle name="Ênfase4 2" xfId="66"/>
    <cellStyle name="Ênfase5" xfId="67"/>
    <cellStyle name="Ênfase5 2" xfId="68"/>
    <cellStyle name="Ênfase6" xfId="69"/>
    <cellStyle name="Ênfase6 2" xfId="70"/>
    <cellStyle name="Entrada" xfId="71"/>
    <cellStyle name="Entrada 2" xfId="72"/>
    <cellStyle name="Hyperlink" xfId="73"/>
    <cellStyle name="Followed Hyperlink" xfId="74"/>
    <cellStyle name="Incorreto" xfId="75"/>
    <cellStyle name="Incorreto 2" xfId="76"/>
    <cellStyle name="Currency" xfId="77"/>
    <cellStyle name="Currency [0]" xfId="78"/>
    <cellStyle name="Neutra" xfId="79"/>
    <cellStyle name="Neutra 2" xfId="80"/>
    <cellStyle name="Normal 2" xfId="81"/>
    <cellStyle name="Normal 3" xfId="82"/>
    <cellStyle name="Normal_analfa92" xfId="83"/>
    <cellStyle name="Normal_escliq92" xfId="84"/>
    <cellStyle name="Normal_jovens92" xfId="85"/>
    <cellStyle name="Normal_jovens97" xfId="86"/>
    <cellStyle name="Normal_jovens98" xfId="87"/>
    <cellStyle name="Normal_jovens99" xfId="88"/>
    <cellStyle name="Nota" xfId="89"/>
    <cellStyle name="Nota 2" xfId="90"/>
    <cellStyle name="Nota 3" xfId="91"/>
    <cellStyle name="Percent" xfId="92"/>
    <cellStyle name="Saída" xfId="93"/>
    <cellStyle name="Saída 2" xfId="94"/>
    <cellStyle name="Comma [0]" xfId="95"/>
    <cellStyle name="Separador de milhares 2" xfId="96"/>
    <cellStyle name="Texto de Aviso" xfId="97"/>
    <cellStyle name="Texto de Aviso 2" xfId="98"/>
    <cellStyle name="Texto Explicativo" xfId="99"/>
    <cellStyle name="Texto Explicativo 2" xfId="100"/>
    <cellStyle name="Título" xfId="101"/>
    <cellStyle name="Título 1" xfId="102"/>
    <cellStyle name="Título 1 2" xfId="103"/>
    <cellStyle name="Título 2" xfId="104"/>
    <cellStyle name="Título 2 2" xfId="105"/>
    <cellStyle name="Título 3" xfId="106"/>
    <cellStyle name="Título 3 2" xfId="107"/>
    <cellStyle name="Título 4" xfId="108"/>
    <cellStyle name="Título 4 2" xfId="109"/>
    <cellStyle name="Título 5" xfId="110"/>
    <cellStyle name="Total" xfId="111"/>
    <cellStyle name="Total 2" xfId="112"/>
    <cellStyle name="Comma" xfId="113"/>
    <cellStyle name="Vírgula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V70"/>
  <sheetViews>
    <sheetView showGridLines="0" zoomScalePageLayoutView="0" workbookViewId="0" topLeftCell="A1">
      <selection activeCell="A40" sqref="A40"/>
    </sheetView>
  </sheetViews>
  <sheetFormatPr defaultColWidth="9.140625" defaultRowHeight="12.75"/>
  <cols>
    <col min="1" max="1" width="17.140625" style="2" customWidth="1"/>
    <col min="2" max="14" width="8.57421875" style="2" customWidth="1"/>
    <col min="15" max="15" width="8.57421875" style="46" customWidth="1"/>
    <col min="16" max="22" width="8.57421875" style="2" customWidth="1"/>
    <col min="23" max="16384" width="9.140625" style="2" customWidth="1"/>
  </cols>
  <sheetData>
    <row r="1" spans="1:16" ht="12.75">
      <c r="A1" s="188" t="s">
        <v>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P1" s="46"/>
    </row>
    <row r="2" spans="1:16" ht="12.75">
      <c r="A2" s="187" t="s">
        <v>157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P2" s="46"/>
    </row>
    <row r="3" spans="2:16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P3" s="46"/>
    </row>
    <row r="4" spans="1:22" s="28" customFormat="1" ht="15" customHeight="1">
      <c r="A4" s="17" t="s">
        <v>6</v>
      </c>
      <c r="B4" s="27">
        <v>1992</v>
      </c>
      <c r="C4" s="27">
        <v>1993</v>
      </c>
      <c r="D4" s="27">
        <v>1995</v>
      </c>
      <c r="E4" s="27">
        <v>1996</v>
      </c>
      <c r="F4" s="27">
        <v>1997</v>
      </c>
      <c r="G4" s="27">
        <v>1998</v>
      </c>
      <c r="H4" s="27">
        <v>1999</v>
      </c>
      <c r="I4" s="27">
        <v>2001</v>
      </c>
      <c r="J4" s="27">
        <v>2002</v>
      </c>
      <c r="K4" s="27">
        <v>2003</v>
      </c>
      <c r="L4" s="27">
        <v>2004</v>
      </c>
      <c r="M4" s="27">
        <v>2005</v>
      </c>
      <c r="N4" s="27">
        <v>2006</v>
      </c>
      <c r="O4" s="27">
        <v>2007</v>
      </c>
      <c r="P4" s="27">
        <v>2008</v>
      </c>
      <c r="Q4" s="27">
        <v>2009</v>
      </c>
      <c r="R4" s="27">
        <v>2011</v>
      </c>
      <c r="S4" s="27">
        <v>2012</v>
      </c>
      <c r="T4" s="27">
        <v>2013</v>
      </c>
      <c r="U4" s="27">
        <v>2014</v>
      </c>
      <c r="V4" s="27">
        <v>2015</v>
      </c>
    </row>
    <row r="5" spans="1:22" s="4" customFormat="1" ht="12.75" customHeight="1">
      <c r="A5" s="20" t="s">
        <v>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34"/>
      <c r="R5" s="34"/>
      <c r="S5" s="34"/>
      <c r="T5" s="34"/>
      <c r="U5" s="34"/>
      <c r="V5" s="34"/>
    </row>
    <row r="6" spans="1:22" ht="12.75" customHeight="1">
      <c r="A6" s="24" t="s">
        <v>0</v>
      </c>
      <c r="B6" s="195">
        <v>5.208893</v>
      </c>
      <c r="C6" s="195">
        <v>5.32606</v>
      </c>
      <c r="D6" s="195">
        <v>5.505013</v>
      </c>
      <c r="E6" s="195">
        <v>5.670857</v>
      </c>
      <c r="F6" s="195">
        <v>5.755809</v>
      </c>
      <c r="G6" s="195">
        <v>5.937988</v>
      </c>
      <c r="H6" s="198">
        <v>6.070821</v>
      </c>
      <c r="I6" s="198">
        <v>6.364635</v>
      </c>
      <c r="J6" s="198">
        <v>6.544622</v>
      </c>
      <c r="K6" s="198">
        <v>6.716784</v>
      </c>
      <c r="L6" s="198">
        <v>6.820741</v>
      </c>
      <c r="M6" s="198">
        <v>6.94924</v>
      </c>
      <c r="N6" s="198">
        <v>7.13942</v>
      </c>
      <c r="O6" s="198">
        <v>7.256325</v>
      </c>
      <c r="P6" s="198">
        <v>7.417305</v>
      </c>
      <c r="Q6" s="198">
        <v>7.540554</v>
      </c>
      <c r="R6" s="198">
        <v>7.683016</v>
      </c>
      <c r="S6" s="198">
        <v>7.885533</v>
      </c>
      <c r="T6" s="198">
        <v>7.978933</v>
      </c>
      <c r="U6" s="198">
        <v>8.072633</v>
      </c>
      <c r="V6" s="198">
        <v>8.176909</v>
      </c>
    </row>
    <row r="7" spans="1:22" ht="12.75">
      <c r="A7" s="14" t="s">
        <v>12</v>
      </c>
      <c r="B7" s="195">
        <v>5.379744</v>
      </c>
      <c r="C7" s="195">
        <v>5.274158</v>
      </c>
      <c r="D7" s="195">
        <v>5.549106</v>
      </c>
      <c r="E7" s="195">
        <v>5.64674</v>
      </c>
      <c r="F7" s="195">
        <v>5.705961</v>
      </c>
      <c r="G7" s="195">
        <v>5.817215</v>
      </c>
      <c r="H7" s="198">
        <v>6.090445</v>
      </c>
      <c r="I7" s="198">
        <v>6.308608</v>
      </c>
      <c r="J7" s="198">
        <v>6.485495</v>
      </c>
      <c r="K7" s="198">
        <v>6.648386</v>
      </c>
      <c r="L7" s="198">
        <v>6.19117</v>
      </c>
      <c r="M7" s="198">
        <v>6.38738</v>
      </c>
      <c r="N7" s="198">
        <v>6.576761</v>
      </c>
      <c r="O7" s="198">
        <v>6.723961</v>
      </c>
      <c r="P7" s="198">
        <v>6.883155</v>
      </c>
      <c r="Q7" s="198">
        <v>7.020784</v>
      </c>
      <c r="R7" s="198">
        <v>7.067439</v>
      </c>
      <c r="S7" s="198">
        <v>7.37918</v>
      </c>
      <c r="T7" s="198">
        <v>7.460755</v>
      </c>
      <c r="U7" s="198">
        <v>7.617566</v>
      </c>
      <c r="V7" s="198">
        <v>7.697203</v>
      </c>
    </row>
    <row r="8" spans="1:22" ht="12.75">
      <c r="A8" s="14" t="s">
        <v>11</v>
      </c>
      <c r="B8" s="195">
        <v>3.809373</v>
      </c>
      <c r="C8" s="195">
        <v>3.955503</v>
      </c>
      <c r="D8" s="195">
        <v>4.065938</v>
      </c>
      <c r="E8" s="195">
        <v>4.252262</v>
      </c>
      <c r="F8" s="195">
        <v>4.308183</v>
      </c>
      <c r="G8" s="195">
        <v>4.481791</v>
      </c>
      <c r="H8" s="198">
        <v>4.610789</v>
      </c>
      <c r="I8" s="198">
        <v>4.915356</v>
      </c>
      <c r="J8" s="198">
        <v>5.117528</v>
      </c>
      <c r="K8" s="198">
        <v>5.30048</v>
      </c>
      <c r="L8" s="198">
        <v>5.489171</v>
      </c>
      <c r="M8" s="198">
        <v>5.630589</v>
      </c>
      <c r="N8" s="198">
        <v>5.833019</v>
      </c>
      <c r="O8" s="198">
        <v>5.99721</v>
      </c>
      <c r="P8" s="198">
        <v>6.202531</v>
      </c>
      <c r="Q8" s="198">
        <v>6.336845</v>
      </c>
      <c r="R8" s="198">
        <v>6.498018</v>
      </c>
      <c r="S8" s="198">
        <v>6.714284</v>
      </c>
      <c r="T8" s="198">
        <v>6.859535</v>
      </c>
      <c r="U8" s="198">
        <v>6.921292</v>
      </c>
      <c r="V8" s="198">
        <v>7.025883</v>
      </c>
    </row>
    <row r="9" spans="1:22" ht="12.75">
      <c r="A9" s="14" t="s">
        <v>10</v>
      </c>
      <c r="B9" s="195">
        <v>5.858791</v>
      </c>
      <c r="C9" s="195">
        <v>5.987925</v>
      </c>
      <c r="D9" s="195">
        <v>6.189668</v>
      </c>
      <c r="E9" s="195">
        <v>6.363932</v>
      </c>
      <c r="F9" s="195">
        <v>6.458115</v>
      </c>
      <c r="G9" s="195">
        <v>6.650789</v>
      </c>
      <c r="H9" s="198">
        <v>6.766082</v>
      </c>
      <c r="I9" s="198">
        <v>7.088096</v>
      </c>
      <c r="J9" s="198">
        <v>7.239398</v>
      </c>
      <c r="K9" s="198">
        <v>7.397764</v>
      </c>
      <c r="L9" s="198">
        <v>7.546191</v>
      </c>
      <c r="M9" s="198">
        <v>7.651159</v>
      </c>
      <c r="N9" s="198">
        <v>7.846799</v>
      </c>
      <c r="O9" s="198">
        <v>7.961431</v>
      </c>
      <c r="P9" s="198">
        <v>8.064021</v>
      </c>
      <c r="Q9" s="198">
        <v>8.188107</v>
      </c>
      <c r="R9" s="198">
        <v>8.342646</v>
      </c>
      <c r="S9" s="198">
        <v>8.543062</v>
      </c>
      <c r="T9" s="198">
        <v>8.600478</v>
      </c>
      <c r="U9" s="198">
        <v>8.720397</v>
      </c>
      <c r="V9" s="198">
        <v>8.796736</v>
      </c>
    </row>
    <row r="10" spans="1:22" ht="12.75">
      <c r="A10" s="14" t="s">
        <v>9</v>
      </c>
      <c r="B10" s="195">
        <v>5.617331</v>
      </c>
      <c r="C10" s="195">
        <v>5.71309</v>
      </c>
      <c r="D10" s="195">
        <v>5.931456</v>
      </c>
      <c r="E10" s="195">
        <v>6.06555</v>
      </c>
      <c r="F10" s="195">
        <v>6.158883</v>
      </c>
      <c r="G10" s="195">
        <v>6.335713</v>
      </c>
      <c r="H10" s="198">
        <v>6.510829</v>
      </c>
      <c r="I10" s="198">
        <v>6.761046</v>
      </c>
      <c r="J10" s="198">
        <v>6.960271</v>
      </c>
      <c r="K10" s="198">
        <v>7.166005</v>
      </c>
      <c r="L10" s="198">
        <v>7.277363</v>
      </c>
      <c r="M10" s="198">
        <v>7.398821</v>
      </c>
      <c r="N10" s="198">
        <v>7.560492</v>
      </c>
      <c r="O10" s="198">
        <v>7.602494</v>
      </c>
      <c r="P10" s="198">
        <v>7.834757</v>
      </c>
      <c r="Q10" s="198">
        <v>7.923003</v>
      </c>
      <c r="R10" s="198">
        <v>7.993948</v>
      </c>
      <c r="S10" s="198">
        <v>8.155514</v>
      </c>
      <c r="T10" s="198">
        <v>8.267663</v>
      </c>
      <c r="U10" s="198">
        <v>8.35874</v>
      </c>
      <c r="V10" s="198">
        <v>8.47038</v>
      </c>
    </row>
    <row r="11" spans="1:22" ht="12.75">
      <c r="A11" s="14" t="s">
        <v>8</v>
      </c>
      <c r="B11" s="195">
        <v>5.440505</v>
      </c>
      <c r="C11" s="195">
        <v>5.543935</v>
      </c>
      <c r="D11" s="195">
        <v>5.658538</v>
      </c>
      <c r="E11" s="195">
        <v>5.829135</v>
      </c>
      <c r="F11" s="195">
        <v>5.980811</v>
      </c>
      <c r="G11" s="195">
        <v>6.159585</v>
      </c>
      <c r="H11" s="198">
        <v>6.249012</v>
      </c>
      <c r="I11" s="198">
        <v>6.504217</v>
      </c>
      <c r="J11" s="198">
        <v>6.779</v>
      </c>
      <c r="K11" s="198">
        <v>6.937189</v>
      </c>
      <c r="L11" s="198">
        <v>7.072667</v>
      </c>
      <c r="M11" s="198">
        <v>7.227609</v>
      </c>
      <c r="N11" s="198">
        <v>7.395345</v>
      </c>
      <c r="O11" s="198">
        <v>7.493775</v>
      </c>
      <c r="P11" s="198">
        <v>7.703701</v>
      </c>
      <c r="Q11" s="198">
        <v>7.84923</v>
      </c>
      <c r="R11" s="198">
        <v>8.135303</v>
      </c>
      <c r="S11" s="198">
        <v>8.291211</v>
      </c>
      <c r="T11" s="198">
        <v>8.380426</v>
      </c>
      <c r="U11" s="198">
        <v>8.389043</v>
      </c>
      <c r="V11" s="198">
        <v>8.659004</v>
      </c>
    </row>
    <row r="12" spans="1:22" ht="4.5" customHeight="1">
      <c r="A12" s="14"/>
      <c r="B12" s="195"/>
      <c r="C12" s="195"/>
      <c r="D12" s="195"/>
      <c r="E12" s="195"/>
      <c r="F12" s="195"/>
      <c r="G12" s="195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8"/>
      <c r="S12" s="198"/>
      <c r="T12" s="198"/>
      <c r="U12" s="198"/>
      <c r="V12" s="198"/>
    </row>
    <row r="13" spans="1:22" ht="12.75">
      <c r="A13" s="24" t="s">
        <v>1</v>
      </c>
      <c r="B13" s="195"/>
      <c r="C13" s="195"/>
      <c r="D13" s="195"/>
      <c r="E13" s="195"/>
      <c r="F13" s="195"/>
      <c r="G13" s="195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8"/>
      <c r="S13" s="198"/>
      <c r="T13" s="198"/>
      <c r="U13" s="198"/>
      <c r="V13" s="198"/>
    </row>
    <row r="14" spans="1:22" ht="12.75">
      <c r="A14" s="14" t="s">
        <v>152</v>
      </c>
      <c r="B14" s="195">
        <v>5.868062</v>
      </c>
      <c r="C14" s="195">
        <v>5.960176</v>
      </c>
      <c r="D14" s="195">
        <v>6.121525</v>
      </c>
      <c r="E14" s="195">
        <v>6.273051</v>
      </c>
      <c r="F14" s="195">
        <v>6.369878</v>
      </c>
      <c r="G14" s="195">
        <v>6.557194</v>
      </c>
      <c r="H14" s="198">
        <v>6.676678</v>
      </c>
      <c r="I14" s="198">
        <v>6.887046</v>
      </c>
      <c r="J14" s="198">
        <v>7.057352</v>
      </c>
      <c r="K14" s="198">
        <v>7.219697</v>
      </c>
      <c r="L14" s="198">
        <v>7.366393</v>
      </c>
      <c r="M14" s="198">
        <v>7.496107</v>
      </c>
      <c r="N14" s="198">
        <v>7.679048</v>
      </c>
      <c r="O14" s="198">
        <v>7.78442</v>
      </c>
      <c r="P14" s="198">
        <v>7.930005</v>
      </c>
      <c r="Q14" s="198">
        <v>8.043723</v>
      </c>
      <c r="R14" s="198">
        <v>8.157538</v>
      </c>
      <c r="S14" s="198">
        <v>8.356657</v>
      </c>
      <c r="T14" s="198">
        <v>8.452695</v>
      </c>
      <c r="U14" s="198">
        <v>8.520142</v>
      </c>
      <c r="V14" s="198">
        <v>8.643182</v>
      </c>
    </row>
    <row r="15" spans="1:22" ht="12.75">
      <c r="A15" s="14" t="s">
        <v>44</v>
      </c>
      <c r="B15" s="195">
        <v>6.595487</v>
      </c>
      <c r="C15" s="195">
        <v>6.723097</v>
      </c>
      <c r="D15" s="195">
        <v>6.897285</v>
      </c>
      <c r="E15" s="195">
        <v>7.065069</v>
      </c>
      <c r="F15" s="195">
        <v>7.144254</v>
      </c>
      <c r="G15" s="195">
        <v>7.339221</v>
      </c>
      <c r="H15" s="198">
        <v>7.411758</v>
      </c>
      <c r="I15" s="198">
        <v>7.66515</v>
      </c>
      <c r="J15" s="198">
        <v>7.857161</v>
      </c>
      <c r="K15" s="198">
        <v>7.983281</v>
      </c>
      <c r="L15" s="198">
        <v>8.121713</v>
      </c>
      <c r="M15" s="198">
        <v>8.239732</v>
      </c>
      <c r="N15" s="198">
        <v>8.470662</v>
      </c>
      <c r="O15" s="198">
        <v>8.542417</v>
      </c>
      <c r="P15" s="198">
        <v>8.638065</v>
      </c>
      <c r="Q15" s="198">
        <v>8.724613</v>
      </c>
      <c r="R15" s="198">
        <v>8.840394</v>
      </c>
      <c r="S15" s="198">
        <v>9.050473</v>
      </c>
      <c r="T15" s="198">
        <v>9.13474</v>
      </c>
      <c r="U15" s="198">
        <v>9.217538</v>
      </c>
      <c r="V15" s="198">
        <v>9.317057</v>
      </c>
    </row>
    <row r="16" spans="1:22" ht="12.75">
      <c r="A16" s="14" t="s">
        <v>45</v>
      </c>
      <c r="B16" s="195">
        <v>5.390047</v>
      </c>
      <c r="C16" s="195">
        <v>5.4635</v>
      </c>
      <c r="D16" s="195">
        <v>5.618708</v>
      </c>
      <c r="E16" s="195">
        <v>5.769281</v>
      </c>
      <c r="F16" s="195">
        <v>5.878515</v>
      </c>
      <c r="G16" s="195">
        <v>6.060313</v>
      </c>
      <c r="H16" s="198">
        <v>6.211796</v>
      </c>
      <c r="I16" s="198">
        <v>6.414791</v>
      </c>
      <c r="J16" s="198">
        <v>6.576187</v>
      </c>
      <c r="K16" s="198">
        <v>6.762623</v>
      </c>
      <c r="L16" s="198">
        <v>6.919187</v>
      </c>
      <c r="M16" s="198">
        <v>7.055741</v>
      </c>
      <c r="N16" s="198">
        <v>7.214829</v>
      </c>
      <c r="O16" s="198">
        <v>7.339709</v>
      </c>
      <c r="P16" s="198">
        <v>7.519852</v>
      </c>
      <c r="Q16" s="198">
        <v>7.652855</v>
      </c>
      <c r="R16" s="198">
        <v>7.767599</v>
      </c>
      <c r="S16" s="198">
        <v>7.9618</v>
      </c>
      <c r="T16" s="198">
        <v>8.063535</v>
      </c>
      <c r="U16" s="198">
        <v>8.125161</v>
      </c>
      <c r="V16" s="198">
        <v>8.259574</v>
      </c>
    </row>
    <row r="17" spans="1:22" ht="12.75">
      <c r="A17" s="14" t="s">
        <v>7</v>
      </c>
      <c r="B17" s="195">
        <v>2.641393</v>
      </c>
      <c r="C17" s="195">
        <v>2.793732</v>
      </c>
      <c r="D17" s="195">
        <v>2.939066</v>
      </c>
      <c r="E17" s="195">
        <v>3.115602</v>
      </c>
      <c r="F17" s="195">
        <v>3.116282</v>
      </c>
      <c r="G17" s="195">
        <v>3.275343</v>
      </c>
      <c r="H17" s="198">
        <v>3.453052</v>
      </c>
      <c r="I17" s="198">
        <v>3.422615</v>
      </c>
      <c r="J17" s="198">
        <v>3.616085</v>
      </c>
      <c r="K17" s="198">
        <v>3.824871</v>
      </c>
      <c r="L17" s="198">
        <v>3.9759</v>
      </c>
      <c r="M17" s="198">
        <v>4.145849</v>
      </c>
      <c r="N17" s="198">
        <v>4.305172</v>
      </c>
      <c r="O17" s="198">
        <v>4.472426</v>
      </c>
      <c r="P17" s="198">
        <v>4.65222</v>
      </c>
      <c r="Q17" s="198">
        <v>4.791693</v>
      </c>
      <c r="R17" s="198">
        <v>4.807269</v>
      </c>
      <c r="S17" s="198">
        <v>5.076457</v>
      </c>
      <c r="T17" s="198">
        <v>5.183983</v>
      </c>
      <c r="U17" s="198">
        <v>5.377516</v>
      </c>
      <c r="V17" s="198">
        <v>5.453347</v>
      </c>
    </row>
    <row r="18" spans="1:22" ht="4.5" customHeight="1">
      <c r="A18" s="14"/>
      <c r="B18" s="195"/>
      <c r="C18" s="195"/>
      <c r="D18" s="195"/>
      <c r="E18" s="195"/>
      <c r="F18" s="195"/>
      <c r="G18" s="195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</row>
    <row r="19" spans="1:22" ht="12.75">
      <c r="A19" s="24" t="s">
        <v>13</v>
      </c>
      <c r="B19" s="195"/>
      <c r="C19" s="195"/>
      <c r="D19" s="195"/>
      <c r="E19" s="195"/>
      <c r="F19" s="195"/>
      <c r="G19" s="195"/>
      <c r="H19" s="198"/>
      <c r="I19" s="198"/>
      <c r="J19" s="198"/>
      <c r="K19" s="198"/>
      <c r="L19" s="198"/>
      <c r="M19" s="198"/>
      <c r="N19" s="198"/>
      <c r="O19" s="198"/>
      <c r="P19" s="198"/>
      <c r="Q19" s="198"/>
      <c r="R19" s="198"/>
      <c r="S19" s="198"/>
      <c r="T19" s="198"/>
      <c r="U19" s="198"/>
      <c r="V19" s="198"/>
    </row>
    <row r="20" spans="1:22" ht="12.75">
      <c r="A20" s="14" t="s">
        <v>14</v>
      </c>
      <c r="B20" s="195">
        <v>5.165198</v>
      </c>
      <c r="C20" s="195">
        <v>5.257293</v>
      </c>
      <c r="D20" s="195">
        <v>5.414749</v>
      </c>
      <c r="E20" s="195">
        <v>5.577472</v>
      </c>
      <c r="F20" s="195">
        <v>5.642832</v>
      </c>
      <c r="G20" s="195">
        <v>5.825846</v>
      </c>
      <c r="H20" s="198">
        <v>5.943137</v>
      </c>
      <c r="I20" s="198">
        <v>6.230862</v>
      </c>
      <c r="J20" s="198">
        <v>6.407804</v>
      </c>
      <c r="K20" s="198">
        <v>6.58443</v>
      </c>
      <c r="L20" s="198">
        <v>6.674826</v>
      </c>
      <c r="M20" s="198">
        <v>6.807098</v>
      </c>
      <c r="N20" s="198">
        <v>6.979697</v>
      </c>
      <c r="O20" s="198">
        <v>7.09333</v>
      </c>
      <c r="P20" s="198">
        <v>7.253085</v>
      </c>
      <c r="Q20" s="198">
        <v>7.377939</v>
      </c>
      <c r="R20" s="198">
        <v>7.482291</v>
      </c>
      <c r="S20" s="198">
        <v>7.685288</v>
      </c>
      <c r="T20" s="198">
        <v>7.757205</v>
      </c>
      <c r="U20" s="198">
        <v>7.849777</v>
      </c>
      <c r="V20" s="198">
        <v>7.962</v>
      </c>
    </row>
    <row r="21" spans="1:22" ht="12.75">
      <c r="A21" s="14" t="s">
        <v>15</v>
      </c>
      <c r="B21" s="195">
        <v>5.249689</v>
      </c>
      <c r="C21" s="195">
        <v>5.390246</v>
      </c>
      <c r="D21" s="195">
        <v>5.588912</v>
      </c>
      <c r="E21" s="195">
        <v>5.757419</v>
      </c>
      <c r="F21" s="195">
        <v>5.860823</v>
      </c>
      <c r="G21" s="195">
        <v>6.042161</v>
      </c>
      <c r="H21" s="198">
        <v>6.189357</v>
      </c>
      <c r="I21" s="198">
        <v>6.487738</v>
      </c>
      <c r="J21" s="198">
        <v>6.670619</v>
      </c>
      <c r="K21" s="198">
        <v>6.838867</v>
      </c>
      <c r="L21" s="198">
        <v>6.954801</v>
      </c>
      <c r="M21" s="198">
        <v>7.080329</v>
      </c>
      <c r="N21" s="198">
        <v>7.286118</v>
      </c>
      <c r="O21" s="198">
        <v>7.406797</v>
      </c>
      <c r="P21" s="198">
        <v>7.568678</v>
      </c>
      <c r="Q21" s="198">
        <v>7.689814</v>
      </c>
      <c r="R21" s="198">
        <v>7.867003</v>
      </c>
      <c r="S21" s="198">
        <v>8.069664</v>
      </c>
      <c r="T21" s="198">
        <v>8.182292</v>
      </c>
      <c r="U21" s="198">
        <v>8.276146</v>
      </c>
      <c r="V21" s="198">
        <v>8.373971</v>
      </c>
    </row>
    <row r="22" spans="1:22" ht="4.5" customHeight="1">
      <c r="A22" s="14"/>
      <c r="B22" s="195"/>
      <c r="C22" s="195"/>
      <c r="D22" s="195"/>
      <c r="E22" s="195"/>
      <c r="F22" s="195"/>
      <c r="G22" s="195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</row>
    <row r="23" spans="1:22" ht="12.75">
      <c r="A23" s="24" t="s">
        <v>36</v>
      </c>
      <c r="B23" s="195"/>
      <c r="C23" s="195"/>
      <c r="D23" s="195"/>
      <c r="E23" s="195"/>
      <c r="F23" s="195"/>
      <c r="G23" s="195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</row>
    <row r="24" spans="1:22" ht="12.75">
      <c r="A24" s="14" t="s">
        <v>16</v>
      </c>
      <c r="B24" s="195">
        <v>6.12736</v>
      </c>
      <c r="C24" s="195">
        <v>6.221469</v>
      </c>
      <c r="D24" s="195">
        <v>6.395716</v>
      </c>
      <c r="E24" s="195">
        <v>6.517554</v>
      </c>
      <c r="F24" s="195">
        <v>6.674509</v>
      </c>
      <c r="G24" s="195">
        <v>6.847297</v>
      </c>
      <c r="H24" s="198">
        <v>6.974325</v>
      </c>
      <c r="I24" s="198">
        <v>7.268033</v>
      </c>
      <c r="J24" s="198">
        <v>7.410456</v>
      </c>
      <c r="K24" s="198">
        <v>7.613146</v>
      </c>
      <c r="L24" s="198">
        <v>7.688313</v>
      </c>
      <c r="M24" s="198">
        <v>7.823167</v>
      </c>
      <c r="N24" s="198">
        <v>8.02527</v>
      </c>
      <c r="O24" s="198">
        <v>8.137162</v>
      </c>
      <c r="P24" s="198">
        <v>8.284877</v>
      </c>
      <c r="Q24" s="198">
        <v>8.411947</v>
      </c>
      <c r="R24" s="198">
        <v>8.50937</v>
      </c>
      <c r="S24" s="198">
        <v>8.747307</v>
      </c>
      <c r="T24" s="198">
        <v>8.839918</v>
      </c>
      <c r="U24" s="198">
        <v>8.92735</v>
      </c>
      <c r="V24" s="198">
        <v>9.015134</v>
      </c>
    </row>
    <row r="25" spans="1:22" ht="12.75">
      <c r="A25" s="14" t="s">
        <v>17</v>
      </c>
      <c r="B25" s="195">
        <v>3.999551</v>
      </c>
      <c r="C25" s="195">
        <v>4.128394</v>
      </c>
      <c r="D25" s="195">
        <v>4.302268</v>
      </c>
      <c r="E25" s="195">
        <v>4.499927</v>
      </c>
      <c r="F25" s="195">
        <v>4.541437</v>
      </c>
      <c r="G25" s="195">
        <v>4.72753</v>
      </c>
      <c r="H25" s="198">
        <v>4.890453</v>
      </c>
      <c r="I25" s="198">
        <v>5.226243</v>
      </c>
      <c r="J25" s="198">
        <v>5.463759</v>
      </c>
      <c r="K25" s="198">
        <v>5.650615</v>
      </c>
      <c r="L25" s="198">
        <v>5.819574</v>
      </c>
      <c r="M25" s="198">
        <v>5.995072</v>
      </c>
      <c r="N25" s="198">
        <v>6.17545</v>
      </c>
      <c r="O25" s="198">
        <v>6.329077</v>
      </c>
      <c r="P25" s="198">
        <v>6.5394</v>
      </c>
      <c r="Q25" s="198">
        <v>6.660902</v>
      </c>
      <c r="R25" s="198">
        <v>6.871892</v>
      </c>
      <c r="S25" s="198">
        <v>7.082862</v>
      </c>
      <c r="T25" s="198">
        <v>7.18998</v>
      </c>
      <c r="U25" s="198">
        <v>7.31437</v>
      </c>
      <c r="V25" s="198">
        <v>7.440323</v>
      </c>
    </row>
    <row r="26" spans="1:22" ht="4.5" customHeight="1">
      <c r="A26" s="14"/>
      <c r="B26" s="195"/>
      <c r="C26" s="195"/>
      <c r="D26" s="195"/>
      <c r="E26" s="195"/>
      <c r="F26" s="195"/>
      <c r="G26" s="195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</row>
    <row r="27" spans="1:22" ht="12.75">
      <c r="A27" s="26" t="s">
        <v>18</v>
      </c>
      <c r="B27" s="195"/>
      <c r="C27" s="195"/>
      <c r="D27" s="195"/>
      <c r="E27" s="195"/>
      <c r="F27" s="195"/>
      <c r="G27" s="195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</row>
    <row r="28" spans="1:22" ht="12.75">
      <c r="A28" s="14" t="s">
        <v>32</v>
      </c>
      <c r="B28" s="195">
        <v>5.042431</v>
      </c>
      <c r="C28" s="195">
        <v>5.103886</v>
      </c>
      <c r="D28" s="195">
        <v>5.376036</v>
      </c>
      <c r="E28" s="195">
        <v>5.585339</v>
      </c>
      <c r="F28" s="195">
        <v>5.704569</v>
      </c>
      <c r="G28" s="195">
        <v>5.93844</v>
      </c>
      <c r="H28" s="198">
        <v>6.192762</v>
      </c>
      <c r="I28" s="198">
        <v>6.514761</v>
      </c>
      <c r="J28" s="198">
        <v>6.680257</v>
      </c>
      <c r="K28" s="198">
        <v>6.916131</v>
      </c>
      <c r="L28" s="198">
        <v>6.996815</v>
      </c>
      <c r="M28" s="198">
        <v>7.102475</v>
      </c>
      <c r="N28" s="198">
        <v>7.159759</v>
      </c>
      <c r="O28" s="198">
        <v>7.210429</v>
      </c>
      <c r="P28" s="198">
        <v>7.293918</v>
      </c>
      <c r="Q28" s="198">
        <v>7.314548</v>
      </c>
      <c r="R28" s="198">
        <v>7.451683</v>
      </c>
      <c r="S28" s="198">
        <v>7.614772</v>
      </c>
      <c r="T28" s="198">
        <v>7.656133</v>
      </c>
      <c r="U28" s="198">
        <v>7.772537</v>
      </c>
      <c r="V28" s="198">
        <v>7.791732</v>
      </c>
    </row>
    <row r="29" spans="1:22" ht="12.75">
      <c r="A29" s="14" t="s">
        <v>33</v>
      </c>
      <c r="B29" s="195">
        <v>6.190772</v>
      </c>
      <c r="C29" s="195">
        <v>6.333817</v>
      </c>
      <c r="D29" s="195">
        <v>6.573001</v>
      </c>
      <c r="E29" s="195">
        <v>6.753183</v>
      </c>
      <c r="F29" s="195">
        <v>6.851483</v>
      </c>
      <c r="G29" s="195">
        <v>7.170916</v>
      </c>
      <c r="H29" s="198">
        <v>7.40564</v>
      </c>
      <c r="I29" s="198">
        <v>7.852187</v>
      </c>
      <c r="J29" s="198">
        <v>8.118729</v>
      </c>
      <c r="K29" s="198">
        <v>8.411073</v>
      </c>
      <c r="L29" s="198">
        <v>8.548808</v>
      </c>
      <c r="M29" s="198">
        <v>8.740628</v>
      </c>
      <c r="N29" s="198">
        <v>8.968909</v>
      </c>
      <c r="O29" s="198">
        <v>9.088345</v>
      </c>
      <c r="P29" s="198">
        <v>9.287576</v>
      </c>
      <c r="Q29" s="198">
        <v>9.421062</v>
      </c>
      <c r="R29" s="198">
        <v>9.539825</v>
      </c>
      <c r="S29" s="198">
        <v>9.650303</v>
      </c>
      <c r="T29" s="198">
        <v>9.760407</v>
      </c>
      <c r="U29" s="198">
        <v>9.854773</v>
      </c>
      <c r="V29" s="198">
        <v>9.935545</v>
      </c>
    </row>
    <row r="30" spans="1:22" ht="12.75">
      <c r="A30" s="14" t="s">
        <v>38</v>
      </c>
      <c r="B30" s="195">
        <v>6.486251</v>
      </c>
      <c r="C30" s="195">
        <v>6.629893</v>
      </c>
      <c r="D30" s="195">
        <v>6.662198</v>
      </c>
      <c r="E30" s="195">
        <v>6.844188</v>
      </c>
      <c r="F30" s="195">
        <v>6.850054</v>
      </c>
      <c r="G30" s="195">
        <v>7.033988</v>
      </c>
      <c r="H30" s="198">
        <v>7.204205</v>
      </c>
      <c r="I30" s="198">
        <v>7.4527</v>
      </c>
      <c r="J30" s="198">
        <v>7.693815</v>
      </c>
      <c r="K30" s="198">
        <v>7.96464</v>
      </c>
      <c r="L30" s="198">
        <v>8.103932</v>
      </c>
      <c r="M30" s="198">
        <v>8.384198</v>
      </c>
      <c r="N30" s="198">
        <v>8.688317</v>
      </c>
      <c r="O30" s="198">
        <v>8.902332</v>
      </c>
      <c r="P30" s="198">
        <v>9.167535</v>
      </c>
      <c r="Q30" s="198">
        <v>9.415902</v>
      </c>
      <c r="R30" s="198">
        <v>9.634595</v>
      </c>
      <c r="S30" s="198">
        <v>9.924599</v>
      </c>
      <c r="T30" s="198">
        <v>9.981312</v>
      </c>
      <c r="U30" s="198">
        <v>10.14517</v>
      </c>
      <c r="V30" s="198">
        <v>10.25322</v>
      </c>
    </row>
    <row r="31" spans="1:22" ht="12.75">
      <c r="A31" s="14" t="s">
        <v>39</v>
      </c>
      <c r="B31" s="195">
        <v>6.140028</v>
      </c>
      <c r="C31" s="195">
        <v>6.233237</v>
      </c>
      <c r="D31" s="195">
        <v>6.410039</v>
      </c>
      <c r="E31" s="195">
        <v>6.586563</v>
      </c>
      <c r="F31" s="195">
        <v>6.682862</v>
      </c>
      <c r="G31" s="195">
        <v>6.752866</v>
      </c>
      <c r="H31" s="198">
        <v>6.837087</v>
      </c>
      <c r="I31" s="198">
        <v>6.991832</v>
      </c>
      <c r="J31" s="198">
        <v>7.205083</v>
      </c>
      <c r="K31" s="198">
        <v>7.324441</v>
      </c>
      <c r="L31" s="198">
        <v>7.455941</v>
      </c>
      <c r="M31" s="198">
        <v>7.534448</v>
      </c>
      <c r="N31" s="198">
        <v>7.747619</v>
      </c>
      <c r="O31" s="198">
        <v>7.924626</v>
      </c>
      <c r="P31" s="198">
        <v>8.112514</v>
      </c>
      <c r="Q31" s="198">
        <v>8.230633</v>
      </c>
      <c r="R31" s="198">
        <v>8.596353</v>
      </c>
      <c r="S31" s="198">
        <v>8.909746</v>
      </c>
      <c r="T31" s="198">
        <v>9.113991</v>
      </c>
      <c r="U31" s="198">
        <v>9.305668</v>
      </c>
      <c r="V31" s="198">
        <v>9.487735</v>
      </c>
    </row>
    <row r="32" spans="1:22" ht="12.75">
      <c r="A32" s="14" t="s">
        <v>41</v>
      </c>
      <c r="B32" s="195">
        <v>4.887619</v>
      </c>
      <c r="C32" s="195">
        <v>5.070037</v>
      </c>
      <c r="D32" s="195">
        <v>5.410748</v>
      </c>
      <c r="E32" s="195">
        <v>5.60633</v>
      </c>
      <c r="F32" s="195">
        <v>5.74435</v>
      </c>
      <c r="G32" s="195">
        <v>5.972386</v>
      </c>
      <c r="H32" s="198">
        <v>6.102712</v>
      </c>
      <c r="I32" s="198">
        <v>6.393399</v>
      </c>
      <c r="J32" s="198">
        <v>6.574185</v>
      </c>
      <c r="K32" s="198">
        <v>6.692655</v>
      </c>
      <c r="L32" s="198">
        <v>6.791076</v>
      </c>
      <c r="M32" s="198">
        <v>6.884491</v>
      </c>
      <c r="N32" s="198">
        <v>7.069242</v>
      </c>
      <c r="O32" s="198">
        <v>7.200444</v>
      </c>
      <c r="P32" s="198">
        <v>7.494176</v>
      </c>
      <c r="Q32" s="198">
        <v>7.639723</v>
      </c>
      <c r="R32" s="198">
        <v>7.774361</v>
      </c>
      <c r="S32" s="198">
        <v>7.995617</v>
      </c>
      <c r="T32" s="198">
        <v>8.156967</v>
      </c>
      <c r="U32" s="198">
        <v>8.2479</v>
      </c>
      <c r="V32" s="198">
        <v>8.405283</v>
      </c>
    </row>
    <row r="33" spans="1:22" ht="12.75">
      <c r="A33" s="14" t="s">
        <v>42</v>
      </c>
      <c r="B33" s="195">
        <v>3.624264</v>
      </c>
      <c r="C33" s="195">
        <v>3.771033</v>
      </c>
      <c r="D33" s="195">
        <v>3.994228</v>
      </c>
      <c r="E33" s="195">
        <v>4.188456</v>
      </c>
      <c r="F33" s="195">
        <v>4.226125</v>
      </c>
      <c r="G33" s="195">
        <v>4.478171</v>
      </c>
      <c r="H33" s="198">
        <v>4.590509</v>
      </c>
      <c r="I33" s="198">
        <v>4.990638</v>
      </c>
      <c r="J33" s="198">
        <v>5.161057</v>
      </c>
      <c r="K33" s="198">
        <v>5.369437</v>
      </c>
      <c r="L33" s="198">
        <v>5.533595</v>
      </c>
      <c r="M33" s="198">
        <v>5.662403</v>
      </c>
      <c r="N33" s="198">
        <v>5.968794</v>
      </c>
      <c r="O33" s="198">
        <v>6.104656</v>
      </c>
      <c r="P33" s="198">
        <v>6.258959</v>
      </c>
      <c r="Q33" s="198">
        <v>6.443639</v>
      </c>
      <c r="R33" s="198">
        <v>6.551284</v>
      </c>
      <c r="S33" s="198">
        <v>6.832676</v>
      </c>
      <c r="T33" s="198">
        <v>6.956526</v>
      </c>
      <c r="U33" s="198">
        <v>7.101508</v>
      </c>
      <c r="V33" s="198">
        <v>7.323439</v>
      </c>
    </row>
    <row r="34" spans="1:22" ht="12.75">
      <c r="A34" s="15" t="s">
        <v>43</v>
      </c>
      <c r="B34" s="197">
        <v>2.489956</v>
      </c>
      <c r="C34" s="197">
        <v>2.603149</v>
      </c>
      <c r="D34" s="197">
        <v>2.75029</v>
      </c>
      <c r="E34" s="197">
        <v>2.852042</v>
      </c>
      <c r="F34" s="197">
        <v>2.931033</v>
      </c>
      <c r="G34" s="197">
        <v>3.041568</v>
      </c>
      <c r="H34" s="199">
        <v>3.068902</v>
      </c>
      <c r="I34" s="199">
        <v>3.24899</v>
      </c>
      <c r="J34" s="199">
        <v>3.357109</v>
      </c>
      <c r="K34" s="199">
        <v>3.481102</v>
      </c>
      <c r="L34" s="199">
        <v>3.516808</v>
      </c>
      <c r="M34" s="199">
        <v>3.646325</v>
      </c>
      <c r="N34" s="199">
        <v>3.812943</v>
      </c>
      <c r="O34" s="199">
        <v>3.946145</v>
      </c>
      <c r="P34" s="199">
        <v>4.0916</v>
      </c>
      <c r="Q34" s="199">
        <v>4.202703</v>
      </c>
      <c r="R34" s="199">
        <v>4.393641</v>
      </c>
      <c r="S34" s="199">
        <v>4.633673</v>
      </c>
      <c r="T34" s="199">
        <v>4.702738</v>
      </c>
      <c r="U34" s="199">
        <v>4.806585</v>
      </c>
      <c r="V34" s="199">
        <v>4.952307</v>
      </c>
    </row>
    <row r="35" spans="1:22" s="1" customFormat="1" ht="11.25">
      <c r="A35" s="11" t="s">
        <v>19</v>
      </c>
      <c r="B35" s="45"/>
      <c r="C35" s="45"/>
      <c r="D35" s="45"/>
      <c r="E35" s="45"/>
      <c r="F35" s="45"/>
      <c r="G35" s="45"/>
      <c r="H35" s="193"/>
      <c r="I35" s="193"/>
      <c r="J35" s="193"/>
      <c r="K35" s="193"/>
      <c r="L35" s="193"/>
      <c r="M35" s="193"/>
      <c r="N35" s="193"/>
      <c r="O35" s="193"/>
      <c r="P35" s="193"/>
      <c r="Q35" s="193"/>
      <c r="R35" s="193"/>
      <c r="S35" s="194"/>
      <c r="T35" s="194"/>
      <c r="U35" s="194"/>
      <c r="V35" s="194"/>
    </row>
    <row r="36" spans="1:18" s="1" customFormat="1" ht="11.25">
      <c r="A36" s="11" t="s">
        <v>153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</row>
    <row r="37" spans="1:18" s="1" customFormat="1" ht="11.25">
      <c r="A37" s="11" t="s">
        <v>161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1.25" customHeight="1">
      <c r="A38" s="11" t="s">
        <v>158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1.25" customHeight="1">
      <c r="A39" s="11" t="s">
        <v>159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2:18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</row>
    <row r="41" spans="2:20" ht="12.7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33"/>
      <c r="T41" s="33"/>
    </row>
    <row r="42" spans="1:15" ht="12.75">
      <c r="A42" s="5"/>
      <c r="O42" s="2"/>
    </row>
    <row r="43" spans="1:15" ht="12.75">
      <c r="A43" s="54"/>
      <c r="O43" s="2"/>
    </row>
    <row r="44" spans="1:15" ht="12.75">
      <c r="A44" s="54"/>
      <c r="O44" s="2"/>
    </row>
    <row r="45" spans="1:15" ht="12.75">
      <c r="A45" s="54"/>
      <c r="O45" s="2"/>
    </row>
    <row r="46" spans="1:15" ht="12.75">
      <c r="A46" s="54"/>
      <c r="B46" s="5"/>
      <c r="C46" s="30"/>
      <c r="D46" s="30"/>
      <c r="E46" s="30"/>
      <c r="F46" s="5"/>
      <c r="N46" s="30"/>
      <c r="O46" s="48"/>
    </row>
    <row r="47" spans="1:15" ht="12.75">
      <c r="A47" s="54"/>
      <c r="B47" s="5"/>
      <c r="C47" s="30"/>
      <c r="D47" s="30"/>
      <c r="E47" s="30"/>
      <c r="F47" s="5"/>
      <c r="N47" s="49"/>
      <c r="O47" s="48"/>
    </row>
    <row r="48" spans="1:15" ht="12.75">
      <c r="A48" s="54"/>
      <c r="B48" s="5"/>
      <c r="C48" s="30"/>
      <c r="D48" s="30"/>
      <c r="E48" s="30"/>
      <c r="F48" s="5"/>
      <c r="N48" s="49"/>
      <c r="O48" s="48"/>
    </row>
    <row r="49" spans="1:15" ht="12.75">
      <c r="A49" s="54"/>
      <c r="N49" s="49"/>
      <c r="O49" s="48"/>
    </row>
    <row r="50" spans="1:15" ht="12.75">
      <c r="A50" s="5"/>
      <c r="N50" s="30"/>
      <c r="O50" s="48"/>
    </row>
    <row r="51" spans="1:15" ht="12.75">
      <c r="A51" s="5"/>
      <c r="N51" s="30"/>
      <c r="O51" s="48"/>
    </row>
    <row r="52" spans="14:15" ht="12.75">
      <c r="N52" s="49"/>
      <c r="O52" s="48"/>
    </row>
    <row r="53" spans="14:18" ht="12.75">
      <c r="N53" s="49"/>
      <c r="O53" s="48"/>
      <c r="Q53"/>
      <c r="R53"/>
    </row>
    <row r="54" spans="14:18" ht="12.75">
      <c r="N54" s="49"/>
      <c r="O54" s="48"/>
      <c r="Q54"/>
      <c r="R54"/>
    </row>
    <row r="55" spans="14:18" ht="12.75">
      <c r="N55" s="49"/>
      <c r="O55" s="48"/>
      <c r="Q55"/>
      <c r="R55"/>
    </row>
    <row r="56" spans="14:18" ht="12.75">
      <c r="N56" s="30"/>
      <c r="O56" s="48"/>
      <c r="Q56"/>
      <c r="R56"/>
    </row>
    <row r="57" spans="14:15" ht="12.75">
      <c r="N57" s="30"/>
      <c r="O57" s="48"/>
    </row>
    <row r="58" spans="14:15" ht="12.75">
      <c r="N58" s="30"/>
      <c r="O58" s="48"/>
    </row>
    <row r="59" spans="14:15" ht="12.75">
      <c r="N59" s="30"/>
      <c r="O59" s="48"/>
    </row>
    <row r="60" spans="14:15" ht="12.75">
      <c r="N60" s="30"/>
      <c r="O60" s="48"/>
    </row>
    <row r="61" spans="14:15" ht="12.75">
      <c r="N61" s="30"/>
      <c r="O61" s="48"/>
    </row>
    <row r="62" spans="14:15" ht="12.75">
      <c r="N62" s="30"/>
      <c r="O62" s="48"/>
    </row>
    <row r="63" spans="14:15" ht="12.75">
      <c r="N63" s="5"/>
      <c r="O63" s="48"/>
    </row>
    <row r="64" spans="14:15" ht="12.75">
      <c r="N64" s="5"/>
      <c r="O64" s="48"/>
    </row>
    <row r="65" spans="14:15" ht="12.75">
      <c r="N65" s="5"/>
      <c r="O65" s="48"/>
    </row>
    <row r="66" spans="14:15" ht="12.75">
      <c r="N66" s="5"/>
      <c r="O66" s="48"/>
    </row>
    <row r="67" spans="14:15" ht="12.75">
      <c r="N67" s="5"/>
      <c r="O67" s="48"/>
    </row>
    <row r="68" spans="14:15" ht="12.75">
      <c r="N68" s="5"/>
      <c r="O68" s="48"/>
    </row>
    <row r="69" spans="14:15" ht="12.75">
      <c r="N69" s="5"/>
      <c r="O69" s="48"/>
    </row>
    <row r="70" spans="14:15" ht="12.75">
      <c r="N70" s="5"/>
      <c r="O70" s="48"/>
    </row>
  </sheetData>
  <sheetProtection/>
  <printOptions/>
  <pageMargins left="0.787401575" right="0.787401575" top="0.73" bottom="0.82" header="0.492125985" footer="0.492125985"/>
  <pageSetup fitToHeight="1" fitToWidth="1"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O40"/>
  <sheetViews>
    <sheetView showGridLines="0" zoomScalePageLayoutView="0" workbookViewId="0" topLeftCell="W1">
      <selection activeCell="AP23" sqref="AP23"/>
    </sheetView>
  </sheetViews>
  <sheetFormatPr defaultColWidth="9.140625" defaultRowHeight="12.75"/>
  <cols>
    <col min="1" max="1" width="14.28125" style="146" customWidth="1"/>
    <col min="2" max="2" width="10.421875" style="146" bestFit="1" customWidth="1"/>
    <col min="3" max="3" width="6.00390625" style="146" customWidth="1"/>
    <col min="4" max="4" width="10.421875" style="146" bestFit="1" customWidth="1"/>
    <col min="5" max="5" width="6.28125" style="146" bestFit="1" customWidth="1"/>
    <col min="6" max="6" width="10.421875" style="146" bestFit="1" customWidth="1"/>
    <col min="7" max="7" width="6.28125" style="146" bestFit="1" customWidth="1"/>
    <col min="8" max="8" width="10.421875" style="146" bestFit="1" customWidth="1"/>
    <col min="9" max="9" width="6.28125" style="146" bestFit="1" customWidth="1"/>
    <col min="10" max="10" width="10.421875" style="146" bestFit="1" customWidth="1"/>
    <col min="11" max="11" width="6.28125" style="146" bestFit="1" customWidth="1"/>
    <col min="12" max="12" width="10.421875" style="146" bestFit="1" customWidth="1"/>
    <col min="13" max="13" width="6.28125" style="146" bestFit="1" customWidth="1"/>
    <col min="14" max="14" width="10.421875" style="146" bestFit="1" customWidth="1"/>
    <col min="15" max="15" width="6.28125" style="146" bestFit="1" customWidth="1"/>
    <col min="16" max="16" width="10.421875" style="146" bestFit="1" customWidth="1"/>
    <col min="17" max="17" width="7.00390625" style="146" customWidth="1"/>
    <col min="18" max="18" width="10.421875" style="146" bestFit="1" customWidth="1"/>
    <col min="19" max="19" width="9.28125" style="146" bestFit="1" customWidth="1"/>
    <col min="20" max="21" width="9.140625" style="146" customWidth="1"/>
    <col min="22" max="25" width="9.140625" style="118" customWidth="1"/>
    <col min="26" max="16384" width="9.140625" style="146" customWidth="1"/>
  </cols>
  <sheetData>
    <row r="1" spans="1:25" s="1" customFormat="1" ht="12.75" customHeight="1">
      <c r="A1" s="117" t="s">
        <v>94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V1" s="118"/>
      <c r="W1" s="118"/>
      <c r="X1" s="118"/>
      <c r="Y1" s="118"/>
    </row>
    <row r="2" spans="1:25" s="1" customFormat="1" ht="12.75" customHeight="1">
      <c r="A2" s="192" t="s">
        <v>168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V2" s="118"/>
      <c r="W2" s="118"/>
      <c r="X2" s="118"/>
      <c r="Y2" s="118"/>
    </row>
    <row r="3" spans="2:27" ht="12.75" customHeight="1"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"/>
      <c r="U3" s="1"/>
      <c r="V3" s="119"/>
      <c r="W3" s="119"/>
      <c r="X3" s="119"/>
      <c r="Y3" s="119"/>
      <c r="Z3" s="67"/>
      <c r="AA3" s="67"/>
    </row>
    <row r="4" spans="1:41" ht="11.25" customHeight="1">
      <c r="A4" s="120" t="s">
        <v>82</v>
      </c>
      <c r="B4" s="221">
        <v>1996</v>
      </c>
      <c r="C4" s="221"/>
      <c r="D4" s="221">
        <v>1997</v>
      </c>
      <c r="E4" s="221"/>
      <c r="F4" s="221">
        <v>1998</v>
      </c>
      <c r="G4" s="221"/>
      <c r="H4" s="221">
        <v>1999</v>
      </c>
      <c r="I4" s="221"/>
      <c r="J4" s="221">
        <v>2000</v>
      </c>
      <c r="K4" s="221"/>
      <c r="L4" s="221">
        <v>2001</v>
      </c>
      <c r="M4" s="221"/>
      <c r="N4" s="221">
        <v>2002</v>
      </c>
      <c r="O4" s="221"/>
      <c r="P4" s="221">
        <v>2003</v>
      </c>
      <c r="Q4" s="221"/>
      <c r="R4" s="221">
        <v>2004</v>
      </c>
      <c r="S4" s="221"/>
      <c r="T4" s="221">
        <v>2005</v>
      </c>
      <c r="U4" s="221"/>
      <c r="V4" s="222">
        <v>2006</v>
      </c>
      <c r="W4" s="222"/>
      <c r="X4" s="222">
        <v>2007</v>
      </c>
      <c r="Y4" s="222"/>
      <c r="Z4" s="222">
        <v>2008</v>
      </c>
      <c r="AA4" s="222"/>
      <c r="AB4" s="218">
        <v>2009</v>
      </c>
      <c r="AC4" s="218"/>
      <c r="AD4" s="218">
        <v>2010</v>
      </c>
      <c r="AE4" s="218"/>
      <c r="AF4" s="218">
        <v>2011</v>
      </c>
      <c r="AG4" s="218"/>
      <c r="AH4" s="218">
        <v>2012</v>
      </c>
      <c r="AI4" s="218"/>
      <c r="AJ4" s="218">
        <v>2013</v>
      </c>
      <c r="AK4" s="218"/>
      <c r="AL4" s="218">
        <v>2014</v>
      </c>
      <c r="AM4" s="218"/>
      <c r="AN4" s="218">
        <v>2015</v>
      </c>
      <c r="AO4" s="218"/>
    </row>
    <row r="5" spans="1:41" ht="11.25" customHeight="1">
      <c r="A5" s="122" t="s">
        <v>83</v>
      </c>
      <c r="B5" s="121" t="s">
        <v>169</v>
      </c>
      <c r="C5" s="121" t="s">
        <v>85</v>
      </c>
      <c r="D5" s="121" t="s">
        <v>169</v>
      </c>
      <c r="E5" s="121" t="s">
        <v>85</v>
      </c>
      <c r="F5" s="121" t="s">
        <v>169</v>
      </c>
      <c r="G5" s="121" t="s">
        <v>85</v>
      </c>
      <c r="H5" s="121" t="s">
        <v>169</v>
      </c>
      <c r="I5" s="121" t="s">
        <v>85</v>
      </c>
      <c r="J5" s="121" t="s">
        <v>169</v>
      </c>
      <c r="K5" s="121" t="s">
        <v>85</v>
      </c>
      <c r="L5" s="121" t="s">
        <v>169</v>
      </c>
      <c r="M5" s="121" t="s">
        <v>85</v>
      </c>
      <c r="N5" s="121" t="s">
        <v>169</v>
      </c>
      <c r="O5" s="121" t="s">
        <v>85</v>
      </c>
      <c r="P5" s="121" t="s">
        <v>169</v>
      </c>
      <c r="Q5" s="121" t="s">
        <v>85</v>
      </c>
      <c r="R5" s="121" t="s">
        <v>169</v>
      </c>
      <c r="S5" s="121" t="s">
        <v>85</v>
      </c>
      <c r="T5" s="121" t="s">
        <v>169</v>
      </c>
      <c r="U5" s="121" t="s">
        <v>85</v>
      </c>
      <c r="V5" s="121" t="s">
        <v>169</v>
      </c>
      <c r="W5" s="121" t="s">
        <v>85</v>
      </c>
      <c r="X5" s="121" t="s">
        <v>169</v>
      </c>
      <c r="Y5" s="121" t="s">
        <v>85</v>
      </c>
      <c r="Z5" s="121" t="s">
        <v>169</v>
      </c>
      <c r="AA5" s="121" t="s">
        <v>85</v>
      </c>
      <c r="AB5" s="121" t="s">
        <v>169</v>
      </c>
      <c r="AC5" s="84" t="s">
        <v>85</v>
      </c>
      <c r="AD5" s="121" t="s">
        <v>169</v>
      </c>
      <c r="AE5" s="84" t="s">
        <v>85</v>
      </c>
      <c r="AF5" s="121" t="s">
        <v>169</v>
      </c>
      <c r="AG5" s="84" t="s">
        <v>85</v>
      </c>
      <c r="AH5" s="121" t="s">
        <v>169</v>
      </c>
      <c r="AI5" s="84" t="s">
        <v>85</v>
      </c>
      <c r="AJ5" s="121" t="s">
        <v>169</v>
      </c>
      <c r="AK5" s="84" t="s">
        <v>85</v>
      </c>
      <c r="AL5" s="121" t="s">
        <v>169</v>
      </c>
      <c r="AM5" s="84" t="s">
        <v>85</v>
      </c>
      <c r="AN5" s="121" t="s">
        <v>169</v>
      </c>
      <c r="AO5" s="84" t="s">
        <v>85</v>
      </c>
    </row>
    <row r="6" spans="1:41" ht="11.25" customHeight="1">
      <c r="A6" s="123" t="s">
        <v>86</v>
      </c>
      <c r="B6" s="124"/>
      <c r="C6" s="124"/>
      <c r="D6" s="124"/>
      <c r="E6" s="124"/>
      <c r="F6" s="124"/>
      <c r="G6" s="124"/>
      <c r="H6" s="124"/>
      <c r="I6" s="125"/>
      <c r="J6" s="126"/>
      <c r="K6" s="125"/>
      <c r="L6" s="126"/>
      <c r="M6" s="125"/>
      <c r="N6" s="126"/>
      <c r="O6" s="125"/>
      <c r="P6" s="126"/>
      <c r="Q6" s="125"/>
      <c r="R6" s="127"/>
      <c r="S6" s="125"/>
      <c r="T6" s="127"/>
      <c r="U6" s="125"/>
      <c r="V6" s="1"/>
      <c r="W6" s="1"/>
      <c r="X6" s="1"/>
      <c r="Y6" s="1"/>
      <c r="Z6" s="1"/>
      <c r="AA6" s="1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</row>
    <row r="7" spans="1:41" ht="11.25" customHeight="1">
      <c r="A7" s="125" t="s">
        <v>0</v>
      </c>
      <c r="B7" s="128">
        <v>9602</v>
      </c>
      <c r="C7" s="129">
        <f>SUM(C9:C10)</f>
        <v>100</v>
      </c>
      <c r="D7" s="128">
        <v>10783</v>
      </c>
      <c r="E7" s="129">
        <f>SUM(E9:E10)</f>
        <v>100</v>
      </c>
      <c r="F7" s="131">
        <v>12351</v>
      </c>
      <c r="G7" s="93">
        <v>100</v>
      </c>
      <c r="H7" s="131">
        <v>14981</v>
      </c>
      <c r="I7" s="93">
        <v>100</v>
      </c>
      <c r="J7" s="131">
        <v>17821</v>
      </c>
      <c r="K7" s="93">
        <v>100</v>
      </c>
      <c r="L7" s="131">
        <v>20013</v>
      </c>
      <c r="M7" s="93">
        <v>100</v>
      </c>
      <c r="N7" s="131">
        <v>24444</v>
      </c>
      <c r="O7" s="93">
        <v>100</v>
      </c>
      <c r="P7" s="131">
        <v>27649</v>
      </c>
      <c r="Q7" s="93">
        <v>100</v>
      </c>
      <c r="R7" s="131">
        <v>26658</v>
      </c>
      <c r="S7" s="93">
        <v>100</v>
      </c>
      <c r="T7" s="131">
        <v>30634</v>
      </c>
      <c r="U7" s="93">
        <v>100</v>
      </c>
      <c r="V7" s="131">
        <v>32261</v>
      </c>
      <c r="W7" s="93">
        <v>100</v>
      </c>
      <c r="X7" s="131">
        <v>32890</v>
      </c>
      <c r="Y7" s="93">
        <v>100</v>
      </c>
      <c r="Z7" s="131">
        <v>36014</v>
      </c>
      <c r="AA7" s="93">
        <v>100</v>
      </c>
      <c r="AB7" s="89">
        <v>38788</v>
      </c>
      <c r="AC7" s="93">
        <v>100</v>
      </c>
      <c r="AD7" s="89">
        <v>39590</v>
      </c>
      <c r="AE7" s="93">
        <v>100</v>
      </c>
      <c r="AF7" s="89">
        <v>42830</v>
      </c>
      <c r="AG7" s="93">
        <v>100</v>
      </c>
      <c r="AH7" s="89">
        <v>47138</v>
      </c>
      <c r="AI7" s="93">
        <v>100</v>
      </c>
      <c r="AJ7" s="89">
        <v>50490</v>
      </c>
      <c r="AK7" s="93">
        <v>100</v>
      </c>
      <c r="AL7" s="89">
        <v>49983</v>
      </c>
      <c r="AM7" s="93">
        <v>100</v>
      </c>
      <c r="AN7" s="89">
        <f>46517+8407</f>
        <v>54924</v>
      </c>
      <c r="AO7" s="93">
        <v>100</v>
      </c>
    </row>
    <row r="8" spans="1:41" ht="4.5" customHeight="1">
      <c r="A8" s="125"/>
      <c r="B8" s="128"/>
      <c r="C8" s="129"/>
      <c r="D8" s="128"/>
      <c r="E8" s="129"/>
      <c r="F8" s="131"/>
      <c r="G8" s="93"/>
      <c r="H8" s="131"/>
      <c r="I8" s="93"/>
      <c r="J8" s="131"/>
      <c r="K8" s="93"/>
      <c r="L8" s="131"/>
      <c r="M8" s="93"/>
      <c r="N8" s="131"/>
      <c r="O8" s="93"/>
      <c r="P8" s="131"/>
      <c r="Q8" s="93"/>
      <c r="R8" s="131"/>
      <c r="S8" s="93"/>
      <c r="T8" s="131"/>
      <c r="U8" s="93"/>
      <c r="V8" s="131"/>
      <c r="W8" s="93"/>
      <c r="X8" s="131"/>
      <c r="Y8" s="93"/>
      <c r="Z8" s="131"/>
      <c r="AA8" s="93"/>
      <c r="AB8" s="89"/>
      <c r="AC8" s="93"/>
      <c r="AD8" s="89"/>
      <c r="AE8" s="93"/>
      <c r="AF8" s="89"/>
      <c r="AG8" s="93"/>
      <c r="AH8" s="89"/>
      <c r="AI8" s="93"/>
      <c r="AJ8" s="89"/>
      <c r="AK8" s="93"/>
      <c r="AL8" s="89"/>
      <c r="AM8" s="93"/>
      <c r="AN8" s="89"/>
      <c r="AO8" s="93"/>
    </row>
    <row r="9" spans="1:41" ht="11.25" customHeight="1">
      <c r="A9" s="132" t="s">
        <v>87</v>
      </c>
      <c r="B9" s="128">
        <v>8322</v>
      </c>
      <c r="C9" s="133">
        <f>B9/B7*100</f>
        <v>86.66944386586128</v>
      </c>
      <c r="D9" s="128">
        <v>9442</v>
      </c>
      <c r="E9" s="133">
        <f>D9/D7*100</f>
        <v>87.56375776685523</v>
      </c>
      <c r="F9" s="131">
        <v>10858</v>
      </c>
      <c r="G9" s="93">
        <v>87.9119</v>
      </c>
      <c r="H9" s="131">
        <v>13047</v>
      </c>
      <c r="I9" s="93">
        <v>87.0903</v>
      </c>
      <c r="J9" s="131">
        <v>15254</v>
      </c>
      <c r="K9" s="93">
        <v>85.5956</v>
      </c>
      <c r="L9" s="131">
        <v>16651</v>
      </c>
      <c r="M9" s="93">
        <v>83.2009</v>
      </c>
      <c r="N9" s="131">
        <v>19788</v>
      </c>
      <c r="O9" s="93">
        <v>80.9524</v>
      </c>
      <c r="P9" s="131">
        <v>21727</v>
      </c>
      <c r="Q9" s="93">
        <v>78.5815</v>
      </c>
      <c r="R9" s="131">
        <v>20964</v>
      </c>
      <c r="S9" s="93">
        <v>78.6406</v>
      </c>
      <c r="T9" s="131">
        <v>23651</v>
      </c>
      <c r="U9" s="93">
        <v>77.2051</v>
      </c>
      <c r="V9" s="131">
        <v>24759</v>
      </c>
      <c r="W9" s="93">
        <v>76.7459</v>
      </c>
      <c r="X9" s="131">
        <v>25068</v>
      </c>
      <c r="Y9" s="93">
        <v>76.2177</v>
      </c>
      <c r="Z9" s="131">
        <v>27595</v>
      </c>
      <c r="AA9" s="93">
        <v>76.623</v>
      </c>
      <c r="AB9" s="89">
        <v>30121</v>
      </c>
      <c r="AC9" s="93">
        <v>77.6555</v>
      </c>
      <c r="AD9" s="89">
        <v>31177</v>
      </c>
      <c r="AE9" s="93">
        <v>78.75</v>
      </c>
      <c r="AF9" s="89">
        <v>33972</v>
      </c>
      <c r="AG9" s="93">
        <v>79.32</v>
      </c>
      <c r="AH9" s="89">
        <v>37382</v>
      </c>
      <c r="AI9" s="93">
        <v>79.3</v>
      </c>
      <c r="AJ9" s="89">
        <v>40894</v>
      </c>
      <c r="AK9" s="93">
        <v>80.99</v>
      </c>
      <c r="AL9" s="89">
        <v>40356</v>
      </c>
      <c r="AM9" s="93">
        <v>80.74</v>
      </c>
      <c r="AN9" s="89">
        <v>43136</v>
      </c>
      <c r="AO9" s="93">
        <v>78.5376156143034</v>
      </c>
    </row>
    <row r="10" spans="1:41" ht="11.25" customHeight="1">
      <c r="A10" s="132" t="s">
        <v>88</v>
      </c>
      <c r="B10" s="128">
        <v>1280</v>
      </c>
      <c r="C10" s="129">
        <f>B10/B7*100</f>
        <v>13.330556134138721</v>
      </c>
      <c r="D10" s="128">
        <v>1341</v>
      </c>
      <c r="E10" s="129">
        <f>D10/D7*100</f>
        <v>12.436242233144764</v>
      </c>
      <c r="F10" s="131">
        <v>1493</v>
      </c>
      <c r="G10" s="93">
        <v>12.0881</v>
      </c>
      <c r="H10" s="131">
        <v>1934</v>
      </c>
      <c r="I10" s="93">
        <v>12.9097</v>
      </c>
      <c r="J10" s="131">
        <v>2567</v>
      </c>
      <c r="K10" s="93">
        <v>14.4044</v>
      </c>
      <c r="L10" s="131">
        <v>3362</v>
      </c>
      <c r="M10" s="93">
        <v>16.7991</v>
      </c>
      <c r="N10" s="131">
        <v>4656</v>
      </c>
      <c r="O10" s="93">
        <v>19.0476</v>
      </c>
      <c r="P10" s="131">
        <v>5922</v>
      </c>
      <c r="Q10" s="93">
        <v>21.4185</v>
      </c>
      <c r="R10" s="131">
        <v>5694</v>
      </c>
      <c r="S10" s="93">
        <v>21.3594</v>
      </c>
      <c r="T10" s="131">
        <v>6983</v>
      </c>
      <c r="U10" s="93">
        <v>22.7949</v>
      </c>
      <c r="V10" s="131">
        <v>7502</v>
      </c>
      <c r="W10" s="93">
        <v>23.2541</v>
      </c>
      <c r="X10" s="131">
        <v>7822</v>
      </c>
      <c r="Y10" s="93">
        <v>23.7823</v>
      </c>
      <c r="Z10" s="131">
        <v>8419</v>
      </c>
      <c r="AA10" s="93">
        <v>23.377</v>
      </c>
      <c r="AB10" s="89">
        <v>8667</v>
      </c>
      <c r="AC10" s="93">
        <v>22.3445</v>
      </c>
      <c r="AD10" s="89">
        <v>8413</v>
      </c>
      <c r="AE10" s="93">
        <v>21.25</v>
      </c>
      <c r="AF10" s="89">
        <v>8858</v>
      </c>
      <c r="AG10" s="93">
        <v>20.68</v>
      </c>
      <c r="AH10" s="89">
        <v>9756</v>
      </c>
      <c r="AI10" s="93">
        <v>20.7</v>
      </c>
      <c r="AJ10" s="89">
        <v>9596</v>
      </c>
      <c r="AK10" s="93">
        <v>19.01</v>
      </c>
      <c r="AL10" s="89">
        <v>9627</v>
      </c>
      <c r="AM10" s="93">
        <v>19.26</v>
      </c>
      <c r="AN10" s="89">
        <v>11788</v>
      </c>
      <c r="AO10" s="93">
        <v>21.4623843856966</v>
      </c>
    </row>
    <row r="11" spans="1:41" ht="4.5" customHeight="1">
      <c r="A11" s="132"/>
      <c r="B11" s="128"/>
      <c r="C11" s="129"/>
      <c r="D11" s="128"/>
      <c r="E11" s="129"/>
      <c r="F11" s="131"/>
      <c r="G11" s="93"/>
      <c r="H11" s="131"/>
      <c r="I11" s="93"/>
      <c r="J11" s="131"/>
      <c r="K11" s="93"/>
      <c r="L11" s="131"/>
      <c r="M11" s="93"/>
      <c r="N11" s="131"/>
      <c r="O11" s="93"/>
      <c r="P11" s="131"/>
      <c r="Q11" s="93"/>
      <c r="R11" s="131"/>
      <c r="S11" s="93"/>
      <c r="T11" s="131"/>
      <c r="U11" s="93"/>
      <c r="V11" s="131"/>
      <c r="W11" s="93"/>
      <c r="X11" s="131"/>
      <c r="Y11" s="93"/>
      <c r="Z11" s="131"/>
      <c r="AA11" s="93"/>
      <c r="AB11" s="89"/>
      <c r="AC11" s="93"/>
      <c r="AD11" s="89"/>
      <c r="AE11" s="93"/>
      <c r="AF11" s="89"/>
      <c r="AG11" s="93"/>
      <c r="AH11" s="89"/>
      <c r="AI11" s="93"/>
      <c r="AK11" s="93"/>
      <c r="AL11" s="89"/>
      <c r="AM11" s="89"/>
      <c r="AN11" s="89"/>
      <c r="AO11" s="89"/>
    </row>
    <row r="12" spans="1:41" s="79" customFormat="1" ht="11.25" customHeight="1">
      <c r="A12" s="94" t="s">
        <v>89</v>
      </c>
      <c r="B12" s="96"/>
      <c r="C12" s="93"/>
      <c r="D12" s="96"/>
      <c r="E12" s="93"/>
      <c r="F12" s="131">
        <v>8162</v>
      </c>
      <c r="G12" s="93">
        <v>66.0837</v>
      </c>
      <c r="H12" s="131">
        <v>9997</v>
      </c>
      <c r="I12" s="93">
        <v>66.7312</v>
      </c>
      <c r="J12" s="131">
        <v>12173</v>
      </c>
      <c r="K12" s="93">
        <v>68.3071</v>
      </c>
      <c r="L12" s="131">
        <v>13406</v>
      </c>
      <c r="M12" s="93">
        <v>66.9865</v>
      </c>
      <c r="N12" s="131">
        <v>16241</v>
      </c>
      <c r="O12" s="93">
        <v>66.4417</v>
      </c>
      <c r="P12" s="131">
        <v>18041</v>
      </c>
      <c r="Q12" s="93">
        <v>65.2501</v>
      </c>
      <c r="R12" s="131">
        <v>16979</v>
      </c>
      <c r="S12" s="93">
        <v>63.6919</v>
      </c>
      <c r="T12" s="131">
        <v>19651</v>
      </c>
      <c r="U12" s="93">
        <v>64.1477</v>
      </c>
      <c r="V12" s="131">
        <v>20841</v>
      </c>
      <c r="W12" s="93">
        <v>64.6012</v>
      </c>
      <c r="X12" s="131">
        <v>21385</v>
      </c>
      <c r="Y12" s="93">
        <v>65.0198</v>
      </c>
      <c r="Z12" s="131">
        <v>23387</v>
      </c>
      <c r="AA12" s="93">
        <v>64.9386</v>
      </c>
      <c r="AB12" s="89">
        <v>24781</v>
      </c>
      <c r="AC12" s="93">
        <v>63.8883</v>
      </c>
      <c r="AD12" s="89">
        <v>25326</v>
      </c>
      <c r="AE12" s="93">
        <v>63.97</v>
      </c>
      <c r="AF12" s="89">
        <v>27085</v>
      </c>
      <c r="AG12" s="93">
        <v>63.24</v>
      </c>
      <c r="AH12" s="89">
        <v>29425</v>
      </c>
      <c r="AI12" s="93">
        <v>62.42</v>
      </c>
      <c r="AJ12" s="89">
        <v>30031</v>
      </c>
      <c r="AK12" s="93">
        <v>59.48</v>
      </c>
      <c r="AL12" s="89">
        <v>28999</v>
      </c>
      <c r="AM12" s="93">
        <v>58.02</v>
      </c>
      <c r="AN12" s="212"/>
      <c r="AO12" s="213"/>
    </row>
    <row r="13" spans="1:41" s="79" customFormat="1" ht="11.25" customHeight="1">
      <c r="A13" s="94" t="s">
        <v>90</v>
      </c>
      <c r="B13" s="96"/>
      <c r="C13" s="93"/>
      <c r="D13" s="96"/>
      <c r="E13" s="93"/>
      <c r="F13" s="131">
        <v>4189</v>
      </c>
      <c r="G13" s="93">
        <v>33.9163</v>
      </c>
      <c r="H13" s="131">
        <v>4984</v>
      </c>
      <c r="I13" s="93">
        <v>33.2688</v>
      </c>
      <c r="J13" s="131">
        <v>5648</v>
      </c>
      <c r="K13" s="93">
        <v>31.6929</v>
      </c>
      <c r="L13" s="131">
        <v>6607</v>
      </c>
      <c r="M13" s="93">
        <v>33.0135</v>
      </c>
      <c r="N13" s="131">
        <v>8203</v>
      </c>
      <c r="O13" s="93">
        <v>33.5583</v>
      </c>
      <c r="P13" s="131">
        <v>9608</v>
      </c>
      <c r="Q13" s="93">
        <v>34.7499</v>
      </c>
      <c r="R13" s="131">
        <v>9679</v>
      </c>
      <c r="S13" s="93">
        <v>36.3081</v>
      </c>
      <c r="T13" s="131">
        <v>10983</v>
      </c>
      <c r="U13" s="93">
        <v>35.8523</v>
      </c>
      <c r="V13" s="131">
        <v>11420</v>
      </c>
      <c r="W13" s="93">
        <v>35.3988</v>
      </c>
      <c r="X13" s="131">
        <v>11505</v>
      </c>
      <c r="Y13" s="93">
        <v>34.9802</v>
      </c>
      <c r="Z13" s="131">
        <v>12627</v>
      </c>
      <c r="AA13" s="93">
        <v>35.0614</v>
      </c>
      <c r="AB13" s="89">
        <v>14007</v>
      </c>
      <c r="AC13" s="93">
        <v>36.1117</v>
      </c>
      <c r="AD13" s="89">
        <v>14264</v>
      </c>
      <c r="AE13" s="93">
        <v>36.03</v>
      </c>
      <c r="AF13" s="89">
        <v>15745</v>
      </c>
      <c r="AG13" s="93">
        <v>36.76</v>
      </c>
      <c r="AH13" s="89">
        <v>17713</v>
      </c>
      <c r="AI13" s="93">
        <v>37.58</v>
      </c>
      <c r="AJ13" s="89">
        <v>20459</v>
      </c>
      <c r="AK13" s="93">
        <v>40.52</v>
      </c>
      <c r="AL13" s="89">
        <v>20984</v>
      </c>
      <c r="AM13" s="93">
        <v>41.98</v>
      </c>
      <c r="AN13" s="212"/>
      <c r="AO13" s="213"/>
    </row>
    <row r="14" spans="1:41" s="79" customFormat="1" ht="4.5" customHeight="1">
      <c r="A14" s="94"/>
      <c r="B14" s="96"/>
      <c r="C14" s="93"/>
      <c r="D14" s="96"/>
      <c r="E14" s="93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93"/>
      <c r="AB14" s="89"/>
      <c r="AC14" s="93"/>
      <c r="AD14" s="89"/>
      <c r="AE14" s="93"/>
      <c r="AF14" s="89"/>
      <c r="AG14" s="93"/>
      <c r="AH14" s="89"/>
      <c r="AI14" s="93"/>
      <c r="AJ14" s="89"/>
      <c r="AK14" s="93"/>
      <c r="AL14" s="89"/>
      <c r="AM14" s="93"/>
      <c r="AN14" s="89"/>
      <c r="AO14" s="93"/>
    </row>
    <row r="15" spans="1:41" ht="11.25" customHeight="1">
      <c r="A15" s="117" t="s">
        <v>91</v>
      </c>
      <c r="B15" s="134"/>
      <c r="C15" s="135"/>
      <c r="D15" s="134"/>
      <c r="E15" s="135"/>
      <c r="F15" s="131"/>
      <c r="G15" s="135"/>
      <c r="H15" s="131"/>
      <c r="I15" s="135"/>
      <c r="J15" s="131"/>
      <c r="K15" s="135"/>
      <c r="L15" s="131"/>
      <c r="M15" s="135"/>
      <c r="N15" s="131"/>
      <c r="O15" s="135"/>
      <c r="P15" s="131"/>
      <c r="Q15" s="135"/>
      <c r="R15" s="131"/>
      <c r="S15" s="125"/>
      <c r="T15" s="131"/>
      <c r="U15" s="125"/>
      <c r="V15" s="131"/>
      <c r="W15" s="1"/>
      <c r="X15" s="131"/>
      <c r="Y15" s="1"/>
      <c r="Z15" s="131"/>
      <c r="AA15" s="1"/>
      <c r="AB15" s="89"/>
      <c r="AC15" s="100"/>
      <c r="AD15" s="89"/>
      <c r="AE15" s="100"/>
      <c r="AF15" s="89"/>
      <c r="AG15" s="100"/>
      <c r="AH15" s="89"/>
      <c r="AI15" s="100"/>
      <c r="AJ15" s="89"/>
      <c r="AK15" s="100"/>
      <c r="AL15" s="89"/>
      <c r="AM15" s="100"/>
      <c r="AN15" s="89"/>
      <c r="AO15" s="100"/>
    </row>
    <row r="16" spans="1:41" ht="11.25" customHeight="1">
      <c r="A16" s="132" t="s">
        <v>52</v>
      </c>
      <c r="B16" s="128">
        <v>103</v>
      </c>
      <c r="C16" s="129">
        <f>B16/B$7*100</f>
        <v>1.0726931889189752</v>
      </c>
      <c r="D16" s="128">
        <v>107</v>
      </c>
      <c r="E16" s="129">
        <f>D16/D$7*100</f>
        <v>0.9923026986923862</v>
      </c>
      <c r="F16" s="131">
        <v>186</v>
      </c>
      <c r="G16" s="99">
        <v>1.506</v>
      </c>
      <c r="H16" s="131">
        <v>186</v>
      </c>
      <c r="I16" s="99">
        <v>1.2416</v>
      </c>
      <c r="J16" s="131">
        <v>267</v>
      </c>
      <c r="K16" s="99">
        <v>1.4982</v>
      </c>
      <c r="L16" s="131">
        <v>262</v>
      </c>
      <c r="M16" s="99">
        <v>1.3091</v>
      </c>
      <c r="N16" s="131">
        <v>439</v>
      </c>
      <c r="O16" s="99">
        <v>1.7959</v>
      </c>
      <c r="P16" s="131">
        <v>519</v>
      </c>
      <c r="Q16" s="99">
        <v>1.8771</v>
      </c>
      <c r="R16" s="131">
        <v>618</v>
      </c>
      <c r="S16" s="99">
        <v>2.3183</v>
      </c>
      <c r="T16" s="131">
        <v>775</v>
      </c>
      <c r="U16" s="99">
        <v>2.5299</v>
      </c>
      <c r="V16" s="131">
        <v>949</v>
      </c>
      <c r="W16" s="99">
        <v>2.9416</v>
      </c>
      <c r="X16" s="131">
        <v>913</v>
      </c>
      <c r="Y16" s="99">
        <v>2.7759</v>
      </c>
      <c r="Z16" s="131">
        <v>1276</v>
      </c>
      <c r="AA16" s="99">
        <v>3.5431</v>
      </c>
      <c r="AB16" s="89">
        <v>1392</v>
      </c>
      <c r="AC16" s="99">
        <v>3.5887</v>
      </c>
      <c r="AD16" s="89">
        <v>1407</v>
      </c>
      <c r="AE16" s="99">
        <v>3.55</v>
      </c>
      <c r="AF16" s="89">
        <v>1567</v>
      </c>
      <c r="AG16" s="99">
        <v>3.66</v>
      </c>
      <c r="AH16" s="89">
        <v>2050</v>
      </c>
      <c r="AI16" s="99">
        <v>4.35</v>
      </c>
      <c r="AJ16" s="89">
        <v>2010</v>
      </c>
      <c r="AK16" s="99">
        <v>3.98</v>
      </c>
      <c r="AL16" s="89">
        <v>1936</v>
      </c>
      <c r="AM16" s="99">
        <v>3.87</v>
      </c>
      <c r="AN16" s="89">
        <v>2094</v>
      </c>
      <c r="AO16" s="99">
        <v>3.8125409656980556</v>
      </c>
    </row>
    <row r="17" spans="1:41" ht="11.25" customHeight="1">
      <c r="A17" s="132" t="s">
        <v>53</v>
      </c>
      <c r="B17" s="128">
        <v>991</v>
      </c>
      <c r="C17" s="129">
        <f aca="true" t="shared" si="0" ref="C17:E20">B17/B$7*100</f>
        <v>10.320766506977714</v>
      </c>
      <c r="D17" s="128">
        <v>1138</v>
      </c>
      <c r="E17" s="129">
        <f t="shared" si="0"/>
        <v>10.553649262728369</v>
      </c>
      <c r="F17" s="131">
        <v>1276</v>
      </c>
      <c r="G17" s="99">
        <v>10.3311</v>
      </c>
      <c r="H17" s="131">
        <v>1655</v>
      </c>
      <c r="I17" s="99">
        <v>11.0473</v>
      </c>
      <c r="J17" s="131">
        <v>2012</v>
      </c>
      <c r="K17" s="99">
        <v>11.2901</v>
      </c>
      <c r="L17" s="131">
        <v>2239</v>
      </c>
      <c r="M17" s="99">
        <v>11.1877</v>
      </c>
      <c r="N17" s="131">
        <v>2900</v>
      </c>
      <c r="O17" s="99">
        <v>11.8639</v>
      </c>
      <c r="P17" s="131">
        <v>3313</v>
      </c>
      <c r="Q17" s="99">
        <v>11.9824</v>
      </c>
      <c r="R17" s="131">
        <v>3160</v>
      </c>
      <c r="S17" s="99">
        <v>11.8539</v>
      </c>
      <c r="T17" s="131">
        <v>3822</v>
      </c>
      <c r="U17" s="99">
        <v>12.4763</v>
      </c>
      <c r="V17" s="131">
        <v>4190</v>
      </c>
      <c r="W17" s="99">
        <v>12.9878</v>
      </c>
      <c r="X17" s="131">
        <v>4606</v>
      </c>
      <c r="Y17" s="99">
        <v>14.0043</v>
      </c>
      <c r="Z17" s="131">
        <v>5483</v>
      </c>
      <c r="AA17" s="99">
        <v>15.2246</v>
      </c>
      <c r="AB17" s="89">
        <v>6123</v>
      </c>
      <c r="AC17" s="99">
        <v>15.7858</v>
      </c>
      <c r="AD17" s="89">
        <v>6750</v>
      </c>
      <c r="AE17" s="99">
        <v>17.05</v>
      </c>
      <c r="AF17" s="89">
        <v>7480</v>
      </c>
      <c r="AG17" s="99">
        <v>17.46</v>
      </c>
      <c r="AH17" s="89">
        <v>8301</v>
      </c>
      <c r="AI17" s="99">
        <v>17.61</v>
      </c>
      <c r="AJ17" s="89">
        <v>9153</v>
      </c>
      <c r="AK17" s="99">
        <v>18.13</v>
      </c>
      <c r="AL17" s="89">
        <v>8900</v>
      </c>
      <c r="AM17" s="99">
        <v>17.81</v>
      </c>
      <c r="AN17" s="89">
        <v>10145</v>
      </c>
      <c r="AO17" s="99">
        <v>18.470978078799796</v>
      </c>
    </row>
    <row r="18" spans="1:41" ht="11.25" customHeight="1">
      <c r="A18" s="132" t="s">
        <v>54</v>
      </c>
      <c r="B18" s="128">
        <v>6558</v>
      </c>
      <c r="C18" s="129">
        <f t="shared" si="0"/>
        <v>68.29827119350136</v>
      </c>
      <c r="D18" s="128">
        <v>7192</v>
      </c>
      <c r="E18" s="129">
        <f t="shared" si="0"/>
        <v>66.69757952332375</v>
      </c>
      <c r="F18" s="131">
        <v>8178</v>
      </c>
      <c r="G18" s="99">
        <v>66.2133</v>
      </c>
      <c r="H18" s="131">
        <v>9550</v>
      </c>
      <c r="I18" s="99">
        <v>63.7474</v>
      </c>
      <c r="J18" s="131">
        <v>11001</v>
      </c>
      <c r="K18" s="99">
        <v>61.7305</v>
      </c>
      <c r="L18" s="131">
        <v>12473</v>
      </c>
      <c r="M18" s="99">
        <v>62.3245</v>
      </c>
      <c r="N18" s="131">
        <v>14614</v>
      </c>
      <c r="O18" s="99">
        <v>59.7856</v>
      </c>
      <c r="P18" s="131">
        <v>16622</v>
      </c>
      <c r="Q18" s="99">
        <v>60.1179</v>
      </c>
      <c r="R18" s="131">
        <v>16146</v>
      </c>
      <c r="S18" s="99">
        <v>60.5672</v>
      </c>
      <c r="T18" s="131">
        <v>17864</v>
      </c>
      <c r="U18" s="99">
        <v>58.3143</v>
      </c>
      <c r="V18" s="131">
        <v>18335</v>
      </c>
      <c r="W18" s="99">
        <v>56.8333</v>
      </c>
      <c r="X18" s="131">
        <v>18465</v>
      </c>
      <c r="Y18" s="99">
        <v>56.1417</v>
      </c>
      <c r="Z18" s="131">
        <v>19657</v>
      </c>
      <c r="AA18" s="99">
        <v>54.5816</v>
      </c>
      <c r="AB18" s="89">
        <v>20868</v>
      </c>
      <c r="AC18" s="99">
        <v>53.8001</v>
      </c>
      <c r="AD18" s="89">
        <v>20800</v>
      </c>
      <c r="AE18" s="99">
        <v>52.54</v>
      </c>
      <c r="AF18" s="89">
        <v>21935</v>
      </c>
      <c r="AG18" s="99">
        <v>51.21</v>
      </c>
      <c r="AH18" s="89">
        <v>23480</v>
      </c>
      <c r="AI18" s="99">
        <v>49.81</v>
      </c>
      <c r="AJ18" s="89">
        <v>24752</v>
      </c>
      <c r="AK18" s="99">
        <v>49.02</v>
      </c>
      <c r="AL18" s="89">
        <v>24537</v>
      </c>
      <c r="AM18" s="99">
        <v>49.09</v>
      </c>
      <c r="AN18" s="89">
        <v>26882</v>
      </c>
      <c r="AO18" s="99">
        <v>48.94399533901391</v>
      </c>
    </row>
    <row r="19" spans="1:41" ht="11.25" customHeight="1">
      <c r="A19" s="132" t="s">
        <v>55</v>
      </c>
      <c r="B19" s="128">
        <v>1624</v>
      </c>
      <c r="C19" s="129">
        <f t="shared" si="0"/>
        <v>16.913143095188502</v>
      </c>
      <c r="D19" s="128">
        <v>1795</v>
      </c>
      <c r="E19" s="129">
        <f t="shared" si="0"/>
        <v>16.646573309839564</v>
      </c>
      <c r="F19" s="131">
        <v>2294</v>
      </c>
      <c r="G19" s="99">
        <v>18.5734</v>
      </c>
      <c r="H19" s="131">
        <v>2923</v>
      </c>
      <c r="I19" s="99">
        <v>19.5114</v>
      </c>
      <c r="J19" s="131">
        <v>3771</v>
      </c>
      <c r="K19" s="99">
        <v>21.1604</v>
      </c>
      <c r="L19" s="131">
        <v>4022</v>
      </c>
      <c r="M19" s="99">
        <v>20.0969</v>
      </c>
      <c r="N19" s="131">
        <v>5057</v>
      </c>
      <c r="O19" s="99">
        <v>20.6881</v>
      </c>
      <c r="P19" s="131">
        <v>5514</v>
      </c>
      <c r="Q19" s="99">
        <v>19.9429</v>
      </c>
      <c r="R19" s="131">
        <v>5208</v>
      </c>
      <c r="S19" s="99">
        <v>19.5363</v>
      </c>
      <c r="T19" s="131">
        <v>6261</v>
      </c>
      <c r="U19" s="99">
        <v>20.4381</v>
      </c>
      <c r="V19" s="131">
        <v>6637</v>
      </c>
      <c r="W19" s="99">
        <v>20.5728</v>
      </c>
      <c r="X19" s="131">
        <v>6779</v>
      </c>
      <c r="Y19" s="99">
        <v>20.6111</v>
      </c>
      <c r="Z19" s="131">
        <v>7083</v>
      </c>
      <c r="AA19" s="99">
        <v>19.6674</v>
      </c>
      <c r="AB19" s="89">
        <v>7687</v>
      </c>
      <c r="AC19" s="99">
        <v>19.818</v>
      </c>
      <c r="AD19" s="89">
        <v>8103</v>
      </c>
      <c r="AE19" s="99">
        <v>20.47</v>
      </c>
      <c r="AF19" s="89">
        <v>8798</v>
      </c>
      <c r="AG19" s="99">
        <v>20.54</v>
      </c>
      <c r="AH19" s="89">
        <v>9949</v>
      </c>
      <c r="AI19" s="99">
        <v>21.11</v>
      </c>
      <c r="AJ19" s="89">
        <v>10716</v>
      </c>
      <c r="AK19" s="99">
        <v>21.22</v>
      </c>
      <c r="AL19" s="89">
        <v>10661</v>
      </c>
      <c r="AM19" s="99">
        <v>21.33</v>
      </c>
      <c r="AN19" s="89">
        <v>11664</v>
      </c>
      <c r="AO19" s="99">
        <v>21.236617871968537</v>
      </c>
    </row>
    <row r="20" spans="1:41" ht="11.25" customHeight="1">
      <c r="A20" s="132" t="s">
        <v>56</v>
      </c>
      <c r="B20" s="128">
        <v>326</v>
      </c>
      <c r="C20" s="129">
        <f t="shared" si="0"/>
        <v>3.3951260154134557</v>
      </c>
      <c r="D20" s="128">
        <v>551</v>
      </c>
      <c r="E20" s="129">
        <f t="shared" si="0"/>
        <v>5.109895205415933</v>
      </c>
      <c r="F20" s="131">
        <v>417</v>
      </c>
      <c r="G20" s="99">
        <v>3.3762</v>
      </c>
      <c r="H20" s="131">
        <v>667</v>
      </c>
      <c r="I20" s="99">
        <v>4.4523</v>
      </c>
      <c r="J20" s="131">
        <v>770</v>
      </c>
      <c r="K20" s="99">
        <v>4.3207</v>
      </c>
      <c r="L20" s="131">
        <v>1017</v>
      </c>
      <c r="M20" s="99">
        <v>5.0817</v>
      </c>
      <c r="N20" s="131">
        <v>1434</v>
      </c>
      <c r="O20" s="99">
        <v>5.8665</v>
      </c>
      <c r="P20" s="131">
        <v>1681</v>
      </c>
      <c r="Q20" s="99">
        <v>6.0798</v>
      </c>
      <c r="R20" s="131">
        <v>1526</v>
      </c>
      <c r="S20" s="99">
        <v>5.7244</v>
      </c>
      <c r="T20" s="131">
        <v>1912</v>
      </c>
      <c r="U20" s="99">
        <v>6.2414</v>
      </c>
      <c r="V20" s="131">
        <v>2150</v>
      </c>
      <c r="W20" s="99">
        <v>6.6644</v>
      </c>
      <c r="X20" s="131">
        <v>2127</v>
      </c>
      <c r="Y20" s="99">
        <v>6.467</v>
      </c>
      <c r="Z20" s="131">
        <v>2515</v>
      </c>
      <c r="AA20" s="99">
        <v>6.9834</v>
      </c>
      <c r="AB20" s="89">
        <v>2718</v>
      </c>
      <c r="AC20" s="99">
        <v>7.0073</v>
      </c>
      <c r="AD20" s="89">
        <v>2530</v>
      </c>
      <c r="AE20" s="99">
        <v>6.39</v>
      </c>
      <c r="AF20" s="89">
        <v>3050</v>
      </c>
      <c r="AG20" s="99">
        <v>7.12</v>
      </c>
      <c r="AH20" s="89">
        <v>3358</v>
      </c>
      <c r="AI20" s="99">
        <v>7.12</v>
      </c>
      <c r="AJ20" s="89">
        <v>3859</v>
      </c>
      <c r="AK20" s="99">
        <v>7.64</v>
      </c>
      <c r="AL20" s="89">
        <v>3949</v>
      </c>
      <c r="AM20" s="99">
        <v>7.9</v>
      </c>
      <c r="AN20" s="89">
        <v>4139</v>
      </c>
      <c r="AO20" s="99">
        <v>7.5358677445197</v>
      </c>
    </row>
    <row r="21" spans="1:41" ht="11.25" customHeight="1">
      <c r="A21" s="125"/>
      <c r="B21" s="134"/>
      <c r="C21" s="135"/>
      <c r="D21" s="134"/>
      <c r="E21" s="135"/>
      <c r="F21" s="131"/>
      <c r="G21" s="135"/>
      <c r="H21" s="131"/>
      <c r="I21" s="135"/>
      <c r="J21" s="131"/>
      <c r="K21" s="135"/>
      <c r="L21" s="131"/>
      <c r="M21" s="135"/>
      <c r="N21" s="131"/>
      <c r="O21" s="135"/>
      <c r="P21" s="131"/>
      <c r="Q21" s="135"/>
      <c r="R21" s="131"/>
      <c r="S21" s="125"/>
      <c r="T21" s="131"/>
      <c r="U21" s="125"/>
      <c r="V21" s="131"/>
      <c r="W21" s="1"/>
      <c r="X21" s="131"/>
      <c r="Y21" s="1"/>
      <c r="Z21" s="131"/>
      <c r="AA21" s="1"/>
      <c r="AB21" s="89"/>
      <c r="AC21" s="101"/>
      <c r="AD21" s="89"/>
      <c r="AE21" s="101"/>
      <c r="AF21" s="89"/>
      <c r="AG21" s="101"/>
      <c r="AH21" s="89"/>
      <c r="AI21" s="101"/>
      <c r="AJ21" s="89"/>
      <c r="AK21" s="101"/>
      <c r="AL21" s="89"/>
      <c r="AM21" s="101"/>
      <c r="AN21" s="89"/>
      <c r="AO21" s="101"/>
    </row>
    <row r="22" spans="1:41" ht="11.25" customHeight="1">
      <c r="A22" s="123" t="s">
        <v>92</v>
      </c>
      <c r="B22" s="124"/>
      <c r="C22" s="136"/>
      <c r="D22" s="137"/>
      <c r="E22" s="136"/>
      <c r="F22" s="131"/>
      <c r="G22" s="136"/>
      <c r="H22" s="131"/>
      <c r="I22" s="136"/>
      <c r="J22" s="131"/>
      <c r="K22" s="136"/>
      <c r="L22" s="131"/>
      <c r="M22" s="136"/>
      <c r="N22" s="131"/>
      <c r="O22" s="136"/>
      <c r="P22" s="131"/>
      <c r="Q22" s="136"/>
      <c r="R22" s="131"/>
      <c r="S22" s="125"/>
      <c r="T22" s="131"/>
      <c r="U22" s="125"/>
      <c r="V22" s="131"/>
      <c r="W22" s="1"/>
      <c r="X22" s="131"/>
      <c r="Y22" s="1"/>
      <c r="Z22" s="131"/>
      <c r="AA22" s="1"/>
      <c r="AB22" s="89"/>
      <c r="AC22" s="79"/>
      <c r="AD22" s="89"/>
      <c r="AE22" s="79"/>
      <c r="AF22" s="89"/>
      <c r="AG22" s="79"/>
      <c r="AH22" s="89"/>
      <c r="AI22" s="79"/>
      <c r="AJ22" s="89"/>
      <c r="AK22" s="79"/>
      <c r="AL22" s="89"/>
      <c r="AM22" s="79"/>
      <c r="AN22" s="89"/>
      <c r="AO22" s="79"/>
    </row>
    <row r="23" spans="1:41" ht="11.25" customHeight="1">
      <c r="A23" s="125" t="s">
        <v>0</v>
      </c>
      <c r="B23" s="126">
        <v>2949</v>
      </c>
      <c r="C23" s="129">
        <f>SUM(C25:C26)</f>
        <v>99.99999999999999</v>
      </c>
      <c r="D23" s="128">
        <v>3497</v>
      </c>
      <c r="E23" s="129">
        <f>SUM(E25:E26)</f>
        <v>100</v>
      </c>
      <c r="F23" s="131">
        <v>3915</v>
      </c>
      <c r="G23" s="93">
        <v>100</v>
      </c>
      <c r="H23" s="131">
        <v>4831</v>
      </c>
      <c r="I23" s="93">
        <v>100</v>
      </c>
      <c r="J23" s="131">
        <v>5318</v>
      </c>
      <c r="K23" s="93">
        <v>100</v>
      </c>
      <c r="L23" s="131">
        <v>6040</v>
      </c>
      <c r="M23" s="93">
        <v>100</v>
      </c>
      <c r="N23" s="131">
        <v>6894</v>
      </c>
      <c r="O23" s="93">
        <v>100</v>
      </c>
      <c r="P23" s="131">
        <v>8094</v>
      </c>
      <c r="Q23" s="93">
        <v>100</v>
      </c>
      <c r="R23" s="131">
        <v>8093</v>
      </c>
      <c r="S23" s="93">
        <v>100</v>
      </c>
      <c r="T23" s="131">
        <v>8989</v>
      </c>
      <c r="U23" s="93">
        <v>100</v>
      </c>
      <c r="V23" s="131">
        <v>9366</v>
      </c>
      <c r="W23" s="93">
        <v>100</v>
      </c>
      <c r="X23" s="131">
        <v>9915</v>
      </c>
      <c r="Y23" s="93">
        <v>100</v>
      </c>
      <c r="Z23" s="131">
        <v>10711</v>
      </c>
      <c r="AA23" s="93">
        <v>100</v>
      </c>
      <c r="AB23" s="89">
        <v>11368</v>
      </c>
      <c r="AC23" s="93">
        <v>100</v>
      </c>
      <c r="AD23" s="89">
        <v>11314</v>
      </c>
      <c r="AE23" s="93">
        <v>100</v>
      </c>
      <c r="AF23" s="89">
        <v>12217</v>
      </c>
      <c r="AG23" s="93">
        <v>100</v>
      </c>
      <c r="AH23" s="89">
        <v>13912</v>
      </c>
      <c r="AI23" s="93">
        <v>100</v>
      </c>
      <c r="AJ23" s="89">
        <v>15544</v>
      </c>
      <c r="AK23" s="93">
        <v>100</v>
      </c>
      <c r="AL23" s="89">
        <v>16710</v>
      </c>
      <c r="AM23" s="93">
        <v>100</v>
      </c>
      <c r="AN23" s="89">
        <v>18625</v>
      </c>
      <c r="AO23" s="93">
        <v>100</v>
      </c>
    </row>
    <row r="24" spans="1:41" ht="4.5" customHeight="1">
      <c r="A24" s="125"/>
      <c r="B24" s="126"/>
      <c r="C24" s="129"/>
      <c r="D24" s="128"/>
      <c r="E24" s="129"/>
      <c r="F24" s="131"/>
      <c r="G24" s="93"/>
      <c r="H24" s="131"/>
      <c r="I24" s="93"/>
      <c r="J24" s="131"/>
      <c r="K24" s="93"/>
      <c r="L24" s="131"/>
      <c r="M24" s="93"/>
      <c r="N24" s="131"/>
      <c r="O24" s="93"/>
      <c r="P24" s="131"/>
      <c r="Q24" s="93"/>
      <c r="R24" s="131"/>
      <c r="S24" s="93"/>
      <c r="T24" s="131"/>
      <c r="U24" s="93"/>
      <c r="V24" s="131"/>
      <c r="W24" s="93"/>
      <c r="X24" s="131"/>
      <c r="Y24" s="93"/>
      <c r="Z24" s="131"/>
      <c r="AA24" s="93"/>
      <c r="AB24" s="89"/>
      <c r="AC24" s="93"/>
      <c r="AD24" s="89"/>
      <c r="AE24" s="93"/>
      <c r="AF24" s="89"/>
      <c r="AG24" s="93"/>
      <c r="AH24" s="89"/>
      <c r="AI24" s="93"/>
      <c r="AJ24" s="89"/>
      <c r="AK24" s="93"/>
      <c r="AL24" s="89"/>
      <c r="AM24" s="93"/>
      <c r="AN24" s="89"/>
      <c r="AO24" s="93"/>
    </row>
    <row r="25" spans="1:41" ht="11.25" customHeight="1">
      <c r="A25" s="132" t="s">
        <v>87</v>
      </c>
      <c r="B25" s="126">
        <v>2738</v>
      </c>
      <c r="C25" s="133">
        <f>B25/B23*100</f>
        <v>92.84503221430992</v>
      </c>
      <c r="D25" s="130">
        <v>3145</v>
      </c>
      <c r="E25" s="133">
        <f>D25/D23*100</f>
        <v>89.9342293394338</v>
      </c>
      <c r="F25" s="131">
        <v>3566</v>
      </c>
      <c r="G25" s="93">
        <v>91.0856</v>
      </c>
      <c r="H25" s="131">
        <v>4427</v>
      </c>
      <c r="I25" s="93">
        <v>91.6373</v>
      </c>
      <c r="J25" s="131">
        <v>4852</v>
      </c>
      <c r="K25" s="93">
        <v>91.2373</v>
      </c>
      <c r="L25" s="131">
        <v>5505</v>
      </c>
      <c r="M25" s="93">
        <v>91.1424</v>
      </c>
      <c r="N25" s="131">
        <v>6276</v>
      </c>
      <c r="O25" s="93">
        <v>91.0357</v>
      </c>
      <c r="P25" s="131">
        <v>7328</v>
      </c>
      <c r="Q25" s="93">
        <v>90.5362</v>
      </c>
      <c r="R25" s="131">
        <v>7286</v>
      </c>
      <c r="S25" s="93">
        <v>90.0284</v>
      </c>
      <c r="T25" s="131">
        <v>8141</v>
      </c>
      <c r="U25" s="93">
        <v>90.5662</v>
      </c>
      <c r="V25" s="131">
        <v>8521</v>
      </c>
      <c r="W25" s="93">
        <v>90.978</v>
      </c>
      <c r="X25" s="131">
        <v>8991</v>
      </c>
      <c r="Y25" s="93">
        <v>90.6808</v>
      </c>
      <c r="Z25" s="131">
        <v>9689</v>
      </c>
      <c r="AA25" s="93">
        <v>90.4584</v>
      </c>
      <c r="AB25" s="89">
        <v>10324</v>
      </c>
      <c r="AC25" s="93">
        <v>90.8163</v>
      </c>
      <c r="AD25" s="89">
        <v>10159</v>
      </c>
      <c r="AE25" s="93">
        <v>89.79</v>
      </c>
      <c r="AF25" s="89">
        <v>10962</v>
      </c>
      <c r="AG25" s="93">
        <v>89.73</v>
      </c>
      <c r="AH25" s="89">
        <v>12446</v>
      </c>
      <c r="AI25" s="93">
        <v>89.46</v>
      </c>
      <c r="AJ25" s="89">
        <v>13989</v>
      </c>
      <c r="AK25" s="93">
        <v>90</v>
      </c>
      <c r="AL25" s="89">
        <v>14940</v>
      </c>
      <c r="AM25" s="93">
        <v>89.41</v>
      </c>
      <c r="AN25" s="89">
        <v>16556</v>
      </c>
      <c r="AO25" s="93">
        <v>88.89127516778524</v>
      </c>
    </row>
    <row r="26" spans="1:41" ht="11.25" customHeight="1">
      <c r="A26" s="132" t="s">
        <v>88</v>
      </c>
      <c r="B26" s="128">
        <v>211</v>
      </c>
      <c r="C26" s="129">
        <f>B26/B23*100</f>
        <v>7.154967785690064</v>
      </c>
      <c r="D26" s="128">
        <v>352</v>
      </c>
      <c r="E26" s="129">
        <f>D26/D23*100</f>
        <v>10.0657706605662</v>
      </c>
      <c r="F26" s="131">
        <v>349</v>
      </c>
      <c r="G26" s="93">
        <v>8.9144</v>
      </c>
      <c r="H26" s="131">
        <v>404</v>
      </c>
      <c r="I26" s="93">
        <v>8.3627</v>
      </c>
      <c r="J26" s="131">
        <v>466</v>
      </c>
      <c r="K26" s="93">
        <v>8.7627</v>
      </c>
      <c r="L26" s="131">
        <v>535</v>
      </c>
      <c r="M26" s="93">
        <v>8.8576</v>
      </c>
      <c r="N26" s="131">
        <v>618</v>
      </c>
      <c r="O26" s="93">
        <v>8.9643</v>
      </c>
      <c r="P26" s="131">
        <v>766</v>
      </c>
      <c r="Q26" s="93">
        <v>9.4638</v>
      </c>
      <c r="R26" s="131">
        <v>807</v>
      </c>
      <c r="S26" s="93">
        <v>9.9716</v>
      </c>
      <c r="T26" s="131">
        <v>848</v>
      </c>
      <c r="U26" s="93">
        <v>9.4338</v>
      </c>
      <c r="V26" s="131">
        <v>845</v>
      </c>
      <c r="W26" s="93">
        <v>9.022</v>
      </c>
      <c r="X26" s="131">
        <v>924</v>
      </c>
      <c r="Y26" s="93">
        <v>9.3192</v>
      </c>
      <c r="Z26" s="131">
        <v>1022</v>
      </c>
      <c r="AA26" s="93">
        <v>9.5416</v>
      </c>
      <c r="AB26" s="89">
        <v>1044</v>
      </c>
      <c r="AC26" s="93">
        <v>9.1837</v>
      </c>
      <c r="AD26" s="89">
        <v>1155</v>
      </c>
      <c r="AE26" s="93">
        <v>10.21</v>
      </c>
      <c r="AF26" s="89">
        <v>1255</v>
      </c>
      <c r="AG26" s="93">
        <v>10.27</v>
      </c>
      <c r="AH26" s="89">
        <v>1466</v>
      </c>
      <c r="AI26" s="93">
        <v>10.54</v>
      </c>
      <c r="AJ26" s="89">
        <v>1555</v>
      </c>
      <c r="AK26" s="93">
        <v>10</v>
      </c>
      <c r="AL26" s="89">
        <v>1770</v>
      </c>
      <c r="AM26" s="93">
        <v>10.59</v>
      </c>
      <c r="AN26" s="89">
        <v>2069</v>
      </c>
      <c r="AO26" s="93">
        <v>11.108724832214765</v>
      </c>
    </row>
    <row r="27" spans="1:41" ht="4.5" customHeight="1">
      <c r="A27" s="132"/>
      <c r="B27" s="128"/>
      <c r="C27" s="129"/>
      <c r="D27" s="128"/>
      <c r="E27" s="129"/>
      <c r="F27" s="131"/>
      <c r="G27" s="93"/>
      <c r="H27" s="131"/>
      <c r="I27" s="93"/>
      <c r="J27" s="131"/>
      <c r="K27" s="93"/>
      <c r="L27" s="131"/>
      <c r="M27" s="93"/>
      <c r="N27" s="131"/>
      <c r="O27" s="93"/>
      <c r="P27" s="131"/>
      <c r="Q27" s="93"/>
      <c r="R27" s="131"/>
      <c r="S27" s="93"/>
      <c r="T27" s="131"/>
      <c r="U27" s="93"/>
      <c r="V27" s="131"/>
      <c r="W27" s="93"/>
      <c r="X27" s="131"/>
      <c r="Y27" s="93"/>
      <c r="Z27" s="131"/>
      <c r="AA27" s="93"/>
      <c r="AB27" s="89"/>
      <c r="AC27" s="93"/>
      <c r="AD27" s="89"/>
      <c r="AE27" s="93"/>
      <c r="AF27" s="89"/>
      <c r="AG27" s="93"/>
      <c r="AH27" s="89"/>
      <c r="AI27" s="93"/>
      <c r="AJ27" s="89"/>
      <c r="AK27" s="93"/>
      <c r="AL27" s="89"/>
      <c r="AM27" s="93"/>
      <c r="AN27" s="89"/>
      <c r="AO27" s="93"/>
    </row>
    <row r="28" spans="1:41" s="79" customFormat="1" ht="11.25" customHeight="1">
      <c r="A28" s="94" t="s">
        <v>89</v>
      </c>
      <c r="B28" s="96"/>
      <c r="C28" s="93"/>
      <c r="D28" s="96"/>
      <c r="E28" s="93"/>
      <c r="F28" s="131">
        <v>2565</v>
      </c>
      <c r="G28" s="93">
        <v>65.5172</v>
      </c>
      <c r="H28" s="131">
        <v>3135</v>
      </c>
      <c r="I28" s="93">
        <v>64.8934</v>
      </c>
      <c r="J28" s="131">
        <v>3509</v>
      </c>
      <c r="K28" s="93">
        <v>65.9835</v>
      </c>
      <c r="L28" s="131">
        <v>3789</v>
      </c>
      <c r="M28" s="93">
        <v>62.7318</v>
      </c>
      <c r="N28" s="131">
        <v>4470</v>
      </c>
      <c r="O28" s="93">
        <v>64.839</v>
      </c>
      <c r="P28" s="131">
        <v>5182</v>
      </c>
      <c r="Q28" s="93">
        <v>64.0227</v>
      </c>
      <c r="R28" s="131">
        <v>5184</v>
      </c>
      <c r="S28" s="93">
        <v>64.0554</v>
      </c>
      <c r="T28" s="131">
        <v>5725</v>
      </c>
      <c r="U28" s="93">
        <v>63.689</v>
      </c>
      <c r="V28" s="131">
        <v>5984</v>
      </c>
      <c r="W28" s="93">
        <v>63.8907</v>
      </c>
      <c r="X28" s="131">
        <v>6430</v>
      </c>
      <c r="Y28" s="93">
        <v>64.8512</v>
      </c>
      <c r="Z28" s="131">
        <v>6906</v>
      </c>
      <c r="AA28" s="93">
        <v>64.4758</v>
      </c>
      <c r="AB28" s="89">
        <v>7376</v>
      </c>
      <c r="AC28" s="93">
        <v>64.8839</v>
      </c>
      <c r="AD28" s="89">
        <v>7363</v>
      </c>
      <c r="AE28" s="93">
        <v>65.08</v>
      </c>
      <c r="AF28" s="89">
        <v>7875</v>
      </c>
      <c r="AG28" s="93">
        <v>64.46</v>
      </c>
      <c r="AH28" s="89">
        <v>9045</v>
      </c>
      <c r="AI28" s="93">
        <v>65.02</v>
      </c>
      <c r="AJ28" s="89">
        <v>9943</v>
      </c>
      <c r="AK28" s="93">
        <v>63.97</v>
      </c>
      <c r="AL28" s="89">
        <v>10932</v>
      </c>
      <c r="AM28" s="93">
        <v>65.42</v>
      </c>
      <c r="AN28" s="212"/>
      <c r="AO28" s="213"/>
    </row>
    <row r="29" spans="1:41" s="79" customFormat="1" ht="11.25" customHeight="1">
      <c r="A29" s="94" t="s">
        <v>90</v>
      </c>
      <c r="B29" s="96"/>
      <c r="C29" s="93"/>
      <c r="D29" s="96"/>
      <c r="E29" s="93"/>
      <c r="F29" s="131">
        <v>1350</v>
      </c>
      <c r="G29" s="93">
        <v>34.4828</v>
      </c>
      <c r="H29" s="131">
        <v>1696</v>
      </c>
      <c r="I29" s="93">
        <v>35.1066</v>
      </c>
      <c r="J29" s="131">
        <v>1809</v>
      </c>
      <c r="K29" s="93">
        <v>34.0165</v>
      </c>
      <c r="L29" s="131">
        <v>2251</v>
      </c>
      <c r="M29" s="93">
        <v>37.2682</v>
      </c>
      <c r="N29" s="131">
        <v>2424</v>
      </c>
      <c r="O29" s="93">
        <v>35.161</v>
      </c>
      <c r="P29" s="131">
        <v>2912</v>
      </c>
      <c r="Q29" s="93">
        <v>35.9773</v>
      </c>
      <c r="R29" s="131">
        <v>2909</v>
      </c>
      <c r="S29" s="93">
        <v>35.9446</v>
      </c>
      <c r="T29" s="131">
        <v>3264</v>
      </c>
      <c r="U29" s="93">
        <v>36.311</v>
      </c>
      <c r="V29" s="131">
        <v>3382</v>
      </c>
      <c r="W29" s="93">
        <v>36.1093</v>
      </c>
      <c r="X29" s="131">
        <v>3485</v>
      </c>
      <c r="Y29" s="93">
        <v>35.1488</v>
      </c>
      <c r="Z29" s="131">
        <v>3805</v>
      </c>
      <c r="AA29" s="93">
        <v>35.5242</v>
      </c>
      <c r="AB29" s="89">
        <v>3992</v>
      </c>
      <c r="AC29" s="93">
        <v>35.1161</v>
      </c>
      <c r="AD29" s="89">
        <v>3951</v>
      </c>
      <c r="AE29" s="93">
        <v>34.92</v>
      </c>
      <c r="AF29" s="89">
        <v>4342</v>
      </c>
      <c r="AG29" s="93">
        <v>35.54</v>
      </c>
      <c r="AH29" s="89">
        <v>4867</v>
      </c>
      <c r="AI29" s="93">
        <v>34.98</v>
      </c>
      <c r="AJ29" s="89">
        <v>5601</v>
      </c>
      <c r="AK29" s="93">
        <v>36.03</v>
      </c>
      <c r="AL29" s="89">
        <v>5778</v>
      </c>
      <c r="AM29" s="93">
        <v>34.58</v>
      </c>
      <c r="AN29" s="212"/>
      <c r="AO29" s="213"/>
    </row>
    <row r="30" spans="1:41" s="79" customFormat="1" ht="4.5" customHeight="1">
      <c r="A30" s="94"/>
      <c r="B30" s="96"/>
      <c r="C30" s="93"/>
      <c r="D30" s="96"/>
      <c r="E30" s="93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93"/>
      <c r="AB30" s="89"/>
      <c r="AC30" s="93"/>
      <c r="AD30" s="89"/>
      <c r="AE30" s="93"/>
      <c r="AF30" s="89"/>
      <c r="AG30" s="93"/>
      <c r="AH30" s="89"/>
      <c r="AI30" s="93"/>
      <c r="AJ30" s="89"/>
      <c r="AK30" s="93"/>
      <c r="AL30" s="89"/>
      <c r="AM30" s="93"/>
      <c r="AN30" s="89"/>
      <c r="AO30" s="93"/>
    </row>
    <row r="31" spans="1:41" ht="11.25" customHeight="1">
      <c r="A31" s="117" t="s">
        <v>91</v>
      </c>
      <c r="B31" s="134"/>
      <c r="C31" s="135"/>
      <c r="D31" s="134"/>
      <c r="E31" s="135"/>
      <c r="F31" s="131"/>
      <c r="G31" s="135"/>
      <c r="H31" s="131"/>
      <c r="I31" s="135"/>
      <c r="J31" s="131"/>
      <c r="K31" s="135"/>
      <c r="L31" s="131"/>
      <c r="M31" s="135"/>
      <c r="N31" s="131"/>
      <c r="O31" s="135"/>
      <c r="P31" s="131"/>
      <c r="Q31" s="135"/>
      <c r="R31" s="131"/>
      <c r="S31" s="125"/>
      <c r="T31" s="131"/>
      <c r="U31" s="125"/>
      <c r="V31" s="131"/>
      <c r="W31" s="1"/>
      <c r="X31" s="131"/>
      <c r="Y31" s="1"/>
      <c r="Z31" s="131"/>
      <c r="AA31" s="1"/>
      <c r="AB31" s="89"/>
      <c r="AC31" s="79"/>
      <c r="AD31" s="89"/>
      <c r="AE31" s="79"/>
      <c r="AF31" s="89"/>
      <c r="AG31" s="100"/>
      <c r="AH31" s="89"/>
      <c r="AI31" s="100"/>
      <c r="AJ31" s="89"/>
      <c r="AK31" s="100"/>
      <c r="AL31" s="89"/>
      <c r="AM31" s="100"/>
      <c r="AN31" s="89"/>
      <c r="AO31" s="100"/>
    </row>
    <row r="32" spans="1:41" ht="11.25" customHeight="1">
      <c r="A32" s="132" t="s">
        <v>52</v>
      </c>
      <c r="B32" s="128">
        <v>24</v>
      </c>
      <c r="C32" s="129">
        <f>B32/B$18*100</f>
        <v>0.36596523330283626</v>
      </c>
      <c r="D32" s="128">
        <v>13</v>
      </c>
      <c r="E32" s="129">
        <f>D32/D$18*100</f>
        <v>0.1807563959955506</v>
      </c>
      <c r="F32" s="131">
        <v>8</v>
      </c>
      <c r="G32" s="99">
        <v>0.2043</v>
      </c>
      <c r="H32" s="131">
        <v>31</v>
      </c>
      <c r="I32" s="99">
        <v>0.6417</v>
      </c>
      <c r="J32" s="131">
        <v>36</v>
      </c>
      <c r="K32" s="99">
        <v>0.6769</v>
      </c>
      <c r="L32" s="131">
        <v>35</v>
      </c>
      <c r="M32" s="99">
        <v>0.5795</v>
      </c>
      <c r="N32" s="131">
        <v>38</v>
      </c>
      <c r="O32" s="99">
        <v>0.5512</v>
      </c>
      <c r="P32" s="131">
        <v>53</v>
      </c>
      <c r="Q32" s="99">
        <v>0.6548</v>
      </c>
      <c r="R32" s="131">
        <v>45</v>
      </c>
      <c r="S32" s="99">
        <v>0.556</v>
      </c>
      <c r="T32" s="131">
        <v>63</v>
      </c>
      <c r="U32" s="99">
        <v>0.7009</v>
      </c>
      <c r="V32" s="131">
        <v>88</v>
      </c>
      <c r="W32" s="99">
        <v>0.9396</v>
      </c>
      <c r="X32" s="131">
        <v>105</v>
      </c>
      <c r="Y32" s="99">
        <v>1.059</v>
      </c>
      <c r="Z32" s="131">
        <v>113</v>
      </c>
      <c r="AA32" s="99">
        <v>1.055</v>
      </c>
      <c r="AB32" s="89">
        <v>145</v>
      </c>
      <c r="AC32" s="99">
        <v>1.2755</v>
      </c>
      <c r="AD32" s="89">
        <v>173</v>
      </c>
      <c r="AE32" s="99">
        <v>1.53</v>
      </c>
      <c r="AF32" s="89">
        <v>214</v>
      </c>
      <c r="AG32" s="99">
        <v>1.75</v>
      </c>
      <c r="AH32" s="89">
        <v>264</v>
      </c>
      <c r="AI32" s="99">
        <v>1.9</v>
      </c>
      <c r="AJ32" s="89">
        <v>279</v>
      </c>
      <c r="AK32" s="99">
        <v>1.79</v>
      </c>
      <c r="AL32" s="89">
        <v>301</v>
      </c>
      <c r="AM32" s="99">
        <v>1.8</v>
      </c>
      <c r="AN32" s="89">
        <v>378</v>
      </c>
      <c r="AO32" s="99">
        <v>2.029530201342282</v>
      </c>
    </row>
    <row r="33" spans="1:41" ht="11.25" customHeight="1">
      <c r="A33" s="132" t="s">
        <v>53</v>
      </c>
      <c r="B33" s="128">
        <v>37</v>
      </c>
      <c r="C33" s="129">
        <f aca="true" t="shared" si="1" ref="C33:E36">B33/B$18*100</f>
        <v>0.5641964013418725</v>
      </c>
      <c r="D33" s="128">
        <v>70</v>
      </c>
      <c r="E33" s="129">
        <f t="shared" si="1"/>
        <v>0.9733036707452726</v>
      </c>
      <c r="F33" s="131">
        <v>83</v>
      </c>
      <c r="G33" s="171">
        <v>2.1201</v>
      </c>
      <c r="H33" s="172">
        <v>149</v>
      </c>
      <c r="I33" s="171">
        <v>3.0842</v>
      </c>
      <c r="J33" s="172">
        <v>212</v>
      </c>
      <c r="K33" s="171">
        <v>3.9865</v>
      </c>
      <c r="L33" s="172">
        <v>303</v>
      </c>
      <c r="M33" s="171">
        <v>5.0166</v>
      </c>
      <c r="N33" s="172">
        <v>366</v>
      </c>
      <c r="O33" s="171">
        <v>5.309</v>
      </c>
      <c r="P33" s="172">
        <v>510</v>
      </c>
      <c r="Q33" s="171">
        <v>6.301</v>
      </c>
      <c r="R33" s="172">
        <v>637</v>
      </c>
      <c r="S33" s="171">
        <v>7.871</v>
      </c>
      <c r="T33" s="172">
        <v>693</v>
      </c>
      <c r="U33" s="171">
        <v>7.7094</v>
      </c>
      <c r="V33" s="172">
        <v>792</v>
      </c>
      <c r="W33" s="171">
        <v>8.4561</v>
      </c>
      <c r="X33" s="172">
        <v>930</v>
      </c>
      <c r="Y33" s="171">
        <v>9.3797</v>
      </c>
      <c r="Z33" s="172">
        <v>1035</v>
      </c>
      <c r="AA33" s="171">
        <v>9.663</v>
      </c>
      <c r="AB33" s="89">
        <v>1219</v>
      </c>
      <c r="AC33" s="99">
        <v>10.7231</v>
      </c>
      <c r="AD33" s="89">
        <v>1261</v>
      </c>
      <c r="AE33" s="99">
        <v>11.15</v>
      </c>
      <c r="AF33" s="89">
        <v>1535</v>
      </c>
      <c r="AG33" s="99">
        <v>12.56</v>
      </c>
      <c r="AH33" s="89">
        <v>1798</v>
      </c>
      <c r="AI33" s="99">
        <v>12.92</v>
      </c>
      <c r="AJ33" s="89">
        <v>2115</v>
      </c>
      <c r="AK33" s="99">
        <v>13.61</v>
      </c>
      <c r="AL33" s="89">
        <v>2358</v>
      </c>
      <c r="AM33" s="99">
        <v>14.11</v>
      </c>
      <c r="AN33" s="89">
        <v>2690</v>
      </c>
      <c r="AO33" s="99">
        <v>14.442953020134228</v>
      </c>
    </row>
    <row r="34" spans="1:41" ht="11.25" customHeight="1">
      <c r="A34" s="132" t="s">
        <v>54</v>
      </c>
      <c r="B34" s="128">
        <v>2617</v>
      </c>
      <c r="C34" s="129">
        <f t="shared" si="1"/>
        <v>39.90545898139677</v>
      </c>
      <c r="D34" s="128">
        <v>3130</v>
      </c>
      <c r="E34" s="129">
        <f t="shared" si="1"/>
        <v>43.52057842046719</v>
      </c>
      <c r="F34" s="131">
        <v>3464</v>
      </c>
      <c r="G34" s="171">
        <v>88.4802</v>
      </c>
      <c r="H34" s="172">
        <v>4087</v>
      </c>
      <c r="I34" s="171">
        <v>84.5995</v>
      </c>
      <c r="J34" s="172">
        <v>4388</v>
      </c>
      <c r="K34" s="171">
        <v>82.5122</v>
      </c>
      <c r="L34" s="172">
        <v>4965</v>
      </c>
      <c r="M34" s="171">
        <v>82.202</v>
      </c>
      <c r="N34" s="172">
        <v>5584</v>
      </c>
      <c r="O34" s="171">
        <v>80.998</v>
      </c>
      <c r="P34" s="172">
        <v>6267</v>
      </c>
      <c r="Q34" s="171">
        <v>77.4277</v>
      </c>
      <c r="R34" s="172">
        <v>6171</v>
      </c>
      <c r="S34" s="171">
        <v>76.2511</v>
      </c>
      <c r="T34" s="172">
        <v>6780</v>
      </c>
      <c r="U34" s="171">
        <v>75.4255</v>
      </c>
      <c r="V34" s="172">
        <v>6885</v>
      </c>
      <c r="W34" s="171">
        <v>73.5106</v>
      </c>
      <c r="X34" s="172">
        <v>7084</v>
      </c>
      <c r="Y34" s="171">
        <v>71.4473</v>
      </c>
      <c r="Z34" s="172">
        <v>7509</v>
      </c>
      <c r="AA34" s="171">
        <v>70.1055</v>
      </c>
      <c r="AB34" s="89">
        <v>7733</v>
      </c>
      <c r="AC34" s="99">
        <v>68.0243</v>
      </c>
      <c r="AD34" s="89">
        <v>7662</v>
      </c>
      <c r="AE34" s="99">
        <v>67.72</v>
      </c>
      <c r="AF34" s="89">
        <v>7929</v>
      </c>
      <c r="AG34" s="99">
        <v>64.9</v>
      </c>
      <c r="AH34" s="89">
        <v>8807</v>
      </c>
      <c r="AI34" s="99">
        <v>63.31</v>
      </c>
      <c r="AJ34" s="89">
        <v>9575</v>
      </c>
      <c r="AK34" s="99">
        <v>61.6</v>
      </c>
      <c r="AL34" s="89">
        <v>10039</v>
      </c>
      <c r="AM34" s="99">
        <v>60.08</v>
      </c>
      <c r="AN34" s="89">
        <v>11053</v>
      </c>
      <c r="AO34" s="99">
        <v>59.34496644295302</v>
      </c>
    </row>
    <row r="35" spans="1:41" ht="11.25" customHeight="1">
      <c r="A35" s="132" t="s">
        <v>55</v>
      </c>
      <c r="B35" s="128">
        <v>229</v>
      </c>
      <c r="C35" s="129">
        <f t="shared" si="1"/>
        <v>3.4919182677645626</v>
      </c>
      <c r="D35" s="128">
        <v>249</v>
      </c>
      <c r="E35" s="129">
        <f t="shared" si="1"/>
        <v>3.4621802002224693</v>
      </c>
      <c r="F35" s="172">
        <v>317</v>
      </c>
      <c r="G35" s="171">
        <v>8.0971</v>
      </c>
      <c r="H35" s="172">
        <v>485</v>
      </c>
      <c r="I35" s="171">
        <v>10.0393</v>
      </c>
      <c r="J35" s="172">
        <v>568</v>
      </c>
      <c r="K35" s="171">
        <v>10.6807</v>
      </c>
      <c r="L35" s="172">
        <v>621</v>
      </c>
      <c r="M35" s="171">
        <v>10.2815</v>
      </c>
      <c r="N35" s="172">
        <v>769</v>
      </c>
      <c r="O35" s="171">
        <v>11.1546</v>
      </c>
      <c r="P35" s="172">
        <v>1072</v>
      </c>
      <c r="Q35" s="171">
        <v>13.2444</v>
      </c>
      <c r="R35" s="172">
        <v>1033</v>
      </c>
      <c r="S35" s="171">
        <v>12.7641</v>
      </c>
      <c r="T35" s="172">
        <v>1228</v>
      </c>
      <c r="U35" s="171">
        <v>13.6611</v>
      </c>
      <c r="V35" s="172">
        <v>1312</v>
      </c>
      <c r="W35" s="171">
        <v>14.0081</v>
      </c>
      <c r="X35" s="172">
        <v>1491</v>
      </c>
      <c r="Y35" s="171">
        <v>15.0378</v>
      </c>
      <c r="Z35" s="172">
        <v>1659</v>
      </c>
      <c r="AA35" s="171">
        <v>15.4887</v>
      </c>
      <c r="AB35" s="89">
        <v>1816</v>
      </c>
      <c r="AC35" s="99">
        <v>15.9747</v>
      </c>
      <c r="AD35" s="89">
        <v>1770</v>
      </c>
      <c r="AE35" s="99">
        <v>15.64</v>
      </c>
      <c r="AF35" s="89">
        <v>2007</v>
      </c>
      <c r="AG35" s="99">
        <v>16.43</v>
      </c>
      <c r="AH35" s="89">
        <v>2421</v>
      </c>
      <c r="AI35" s="99">
        <v>17.4</v>
      </c>
      <c r="AJ35" s="89">
        <v>2758</v>
      </c>
      <c r="AK35" s="99">
        <v>17.74</v>
      </c>
      <c r="AL35" s="89">
        <v>3121</v>
      </c>
      <c r="AM35" s="99">
        <v>18.68</v>
      </c>
      <c r="AN35" s="89">
        <v>3530</v>
      </c>
      <c r="AO35" s="99">
        <v>18.953020134228186</v>
      </c>
    </row>
    <row r="36" spans="1:41" ht="11.25" customHeight="1">
      <c r="A36" s="184" t="s">
        <v>56</v>
      </c>
      <c r="B36" s="138">
        <v>42</v>
      </c>
      <c r="C36" s="139">
        <f t="shared" si="1"/>
        <v>0.6404391582799633</v>
      </c>
      <c r="D36" s="138">
        <v>35</v>
      </c>
      <c r="E36" s="139">
        <f t="shared" si="1"/>
        <v>0.4866518353726363</v>
      </c>
      <c r="F36" s="173">
        <v>43</v>
      </c>
      <c r="G36" s="106">
        <v>1.0983</v>
      </c>
      <c r="H36" s="173">
        <v>79</v>
      </c>
      <c r="I36" s="106">
        <v>1.6353</v>
      </c>
      <c r="J36" s="173">
        <v>114</v>
      </c>
      <c r="K36" s="106">
        <v>2.1437</v>
      </c>
      <c r="L36" s="173">
        <v>116</v>
      </c>
      <c r="M36" s="106">
        <v>1.9205</v>
      </c>
      <c r="N36" s="173">
        <v>137</v>
      </c>
      <c r="O36" s="106">
        <v>1.9872</v>
      </c>
      <c r="P36" s="173">
        <v>192</v>
      </c>
      <c r="Q36" s="106">
        <v>2.3721</v>
      </c>
      <c r="R36" s="173">
        <v>207</v>
      </c>
      <c r="S36" s="106">
        <v>2.5578</v>
      </c>
      <c r="T36" s="173">
        <v>225</v>
      </c>
      <c r="U36" s="106">
        <v>2.5031</v>
      </c>
      <c r="V36" s="173">
        <v>289</v>
      </c>
      <c r="W36" s="106">
        <v>3.0856</v>
      </c>
      <c r="X36" s="173">
        <v>305</v>
      </c>
      <c r="Y36" s="106">
        <v>3.0761</v>
      </c>
      <c r="Z36" s="173">
        <v>395</v>
      </c>
      <c r="AA36" s="106">
        <v>3.6878</v>
      </c>
      <c r="AB36" s="107">
        <v>455</v>
      </c>
      <c r="AC36" s="106">
        <v>4.0025</v>
      </c>
      <c r="AD36" s="107">
        <v>448</v>
      </c>
      <c r="AE36" s="106">
        <v>3.96</v>
      </c>
      <c r="AF36" s="107">
        <v>532</v>
      </c>
      <c r="AG36" s="106">
        <v>4.35</v>
      </c>
      <c r="AH36" s="107">
        <v>622</v>
      </c>
      <c r="AI36" s="106">
        <v>4.47</v>
      </c>
      <c r="AJ36" s="107">
        <v>817</v>
      </c>
      <c r="AK36" s="106">
        <v>5.26</v>
      </c>
      <c r="AL36" s="107">
        <v>891</v>
      </c>
      <c r="AM36" s="106">
        <v>5.33</v>
      </c>
      <c r="AN36" s="107">
        <v>974</v>
      </c>
      <c r="AO36" s="106">
        <v>5.229530201342282</v>
      </c>
    </row>
    <row r="37" spans="1:21" ht="11.25" customHeight="1">
      <c r="A37" s="72" t="s">
        <v>142</v>
      </c>
      <c r="B37" s="140"/>
      <c r="C37" s="140"/>
      <c r="D37" s="140"/>
      <c r="E37" s="140"/>
      <c r="F37" s="140"/>
      <c r="G37" s="140"/>
      <c r="H37" s="140"/>
      <c r="I37" s="14"/>
      <c r="J37" s="141"/>
      <c r="K37" s="142"/>
      <c r="L37" s="141"/>
      <c r="M37" s="142"/>
      <c r="N37" s="11"/>
      <c r="O37" s="143"/>
      <c r="P37" s="144"/>
      <c r="Q37" s="11"/>
      <c r="R37" s="145"/>
      <c r="S37" s="11"/>
      <c r="T37" s="1"/>
      <c r="U37" s="1"/>
    </row>
    <row r="38" ht="11.25" customHeight="1">
      <c r="A38" s="11" t="s">
        <v>153</v>
      </c>
    </row>
    <row r="39" ht="11.25" customHeight="1">
      <c r="A39" s="11" t="s">
        <v>143</v>
      </c>
    </row>
    <row r="40" ht="11.25" customHeight="1">
      <c r="A40" s="11"/>
    </row>
  </sheetData>
  <sheetProtection/>
  <mergeCells count="20">
    <mergeCell ref="AN4:AO4"/>
    <mergeCell ref="AJ4:AK4"/>
    <mergeCell ref="AL4:AM4"/>
    <mergeCell ref="AH4:AI4"/>
    <mergeCell ref="B4:C4"/>
    <mergeCell ref="D4:E4"/>
    <mergeCell ref="F4:G4"/>
    <mergeCell ref="H4:I4"/>
    <mergeCell ref="J4:K4"/>
    <mergeCell ref="L4:M4"/>
    <mergeCell ref="N4:O4"/>
    <mergeCell ref="P4:Q4"/>
    <mergeCell ref="AD4:AE4"/>
    <mergeCell ref="AF4:AG4"/>
    <mergeCell ref="Z4:AA4"/>
    <mergeCell ref="R4:S4"/>
    <mergeCell ref="T4:U4"/>
    <mergeCell ref="V4:W4"/>
    <mergeCell ref="X4:Y4"/>
    <mergeCell ref="AB4:AC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14.28125" style="0" customWidth="1"/>
    <col min="14" max="16" width="9.140625" style="60" customWidth="1"/>
  </cols>
  <sheetData>
    <row r="1" spans="1:13" ht="12.75">
      <c r="A1" s="117" t="s">
        <v>95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2.75">
      <c r="A2" s="192" t="s">
        <v>156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</row>
    <row r="3" spans="2:16" ht="12.75" customHeight="1"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47"/>
      <c r="O3" s="147"/>
      <c r="P3" s="147"/>
    </row>
    <row r="4" spans="1:22" s="148" customFormat="1" ht="11.25">
      <c r="A4" s="120" t="s">
        <v>96</v>
      </c>
      <c r="B4" s="221" t="s">
        <v>97</v>
      </c>
      <c r="C4" s="221"/>
      <c r="D4" s="221"/>
      <c r="E4" s="221" t="s">
        <v>98</v>
      </c>
      <c r="F4" s="221"/>
      <c r="G4" s="221"/>
      <c r="H4" s="221" t="s">
        <v>99</v>
      </c>
      <c r="I4" s="221"/>
      <c r="J4" s="221"/>
      <c r="K4" s="221" t="s">
        <v>100</v>
      </c>
      <c r="L4" s="221"/>
      <c r="M4" s="221"/>
      <c r="N4" s="224" t="s">
        <v>101</v>
      </c>
      <c r="O4" s="224"/>
      <c r="P4" s="224"/>
      <c r="Q4" s="223" t="s">
        <v>145</v>
      </c>
      <c r="R4" s="223"/>
      <c r="S4" s="223"/>
      <c r="T4" s="218" t="s">
        <v>154</v>
      </c>
      <c r="U4" s="223"/>
      <c r="V4" s="223"/>
    </row>
    <row r="5" spans="1:22" s="148" customFormat="1" ht="11.25">
      <c r="A5" s="122" t="s">
        <v>83</v>
      </c>
      <c r="B5" s="122" t="s">
        <v>102</v>
      </c>
      <c r="C5" s="122" t="s">
        <v>103</v>
      </c>
      <c r="D5" s="122" t="s">
        <v>104</v>
      </c>
      <c r="E5" s="122" t="s">
        <v>105</v>
      </c>
      <c r="F5" s="122">
        <v>4</v>
      </c>
      <c r="G5" s="122">
        <v>3</v>
      </c>
      <c r="H5" s="122" t="s">
        <v>105</v>
      </c>
      <c r="I5" s="122">
        <v>4</v>
      </c>
      <c r="J5" s="122">
        <v>3</v>
      </c>
      <c r="K5" s="122" t="s">
        <v>105</v>
      </c>
      <c r="L5" s="122">
        <v>4</v>
      </c>
      <c r="M5" s="122">
        <v>3</v>
      </c>
      <c r="N5" s="122" t="s">
        <v>105</v>
      </c>
      <c r="O5" s="122">
        <v>4</v>
      </c>
      <c r="P5" s="122">
        <v>3</v>
      </c>
      <c r="Q5" s="122" t="s">
        <v>105</v>
      </c>
      <c r="R5" s="122">
        <v>4</v>
      </c>
      <c r="S5" s="122">
        <v>3</v>
      </c>
      <c r="T5" s="122" t="s">
        <v>105</v>
      </c>
      <c r="U5" s="122">
        <v>4</v>
      </c>
      <c r="V5" s="122">
        <v>3</v>
      </c>
    </row>
    <row r="6" spans="1:13" s="148" customFormat="1" ht="11.25">
      <c r="A6" s="123" t="s">
        <v>86</v>
      </c>
      <c r="B6" s="124"/>
      <c r="C6" s="124"/>
      <c r="D6" s="124"/>
      <c r="E6" s="124"/>
      <c r="F6" s="124"/>
      <c r="G6" s="125"/>
      <c r="H6" s="125"/>
      <c r="I6" s="125"/>
      <c r="J6" s="125"/>
      <c r="K6" s="125"/>
      <c r="L6" s="125"/>
      <c r="M6" s="125"/>
    </row>
    <row r="7" spans="1:22" s="148" customFormat="1" ht="11.25">
      <c r="A7" s="132" t="s">
        <v>0</v>
      </c>
      <c r="B7" s="129">
        <v>44.516971279373365</v>
      </c>
      <c r="C7" s="129">
        <v>37.467362924281986</v>
      </c>
      <c r="D7" s="129">
        <v>18.01566579634465</v>
      </c>
      <c r="E7" s="133">
        <v>27.873183619550858</v>
      </c>
      <c r="F7" s="133">
        <v>32.29854689564068</v>
      </c>
      <c r="G7" s="129">
        <v>39.82826948480845</v>
      </c>
      <c r="H7" s="135">
        <v>28.349082823790994</v>
      </c>
      <c r="I7" s="135">
        <v>30.183435241801</v>
      </c>
      <c r="J7" s="135">
        <v>41.467481934408006</v>
      </c>
      <c r="K7" s="135">
        <v>39.138817480719794</v>
      </c>
      <c r="L7" s="135">
        <v>32.969151670951156</v>
      </c>
      <c r="M7" s="135">
        <v>27.892030848329046</v>
      </c>
      <c r="N7" s="149">
        <v>32.8</v>
      </c>
      <c r="O7" s="149">
        <v>34.8</v>
      </c>
      <c r="P7" s="149">
        <v>30.6</v>
      </c>
      <c r="Q7" s="149">
        <v>31.318101933</v>
      </c>
      <c r="R7" s="149">
        <v>33.356766257</v>
      </c>
      <c r="S7" s="149">
        <v>35.32513181</v>
      </c>
      <c r="T7" s="149">
        <v>30.773899848</v>
      </c>
      <c r="U7" s="149">
        <v>36.054628225</v>
      </c>
      <c r="V7" s="149">
        <v>33.171471927</v>
      </c>
    </row>
    <row r="8" spans="1:22" s="148" customFormat="1" ht="11.25">
      <c r="A8" s="150" t="s">
        <v>87</v>
      </c>
      <c r="B8" s="133">
        <v>43.78531073446328</v>
      </c>
      <c r="C8" s="133">
        <v>37.85310734463277</v>
      </c>
      <c r="D8" s="133">
        <v>18.361581920903955</v>
      </c>
      <c r="E8" s="133">
        <v>29.12254160363086</v>
      </c>
      <c r="F8" s="133">
        <v>33.66111951588502</v>
      </c>
      <c r="G8" s="133">
        <v>37.216338880484116</v>
      </c>
      <c r="H8" s="135">
        <v>30.71852340145023</v>
      </c>
      <c r="I8" s="135">
        <v>31.839156229400135</v>
      </c>
      <c r="J8" s="135">
        <v>37.44232036914964</v>
      </c>
      <c r="K8" s="135">
        <v>41.52091254752852</v>
      </c>
      <c r="L8" s="135">
        <v>33.536121673003805</v>
      </c>
      <c r="M8" s="135">
        <v>24.94296577946768</v>
      </c>
      <c r="N8" s="149">
        <v>36.3</v>
      </c>
      <c r="O8" s="149">
        <v>35.1</v>
      </c>
      <c r="P8" s="149">
        <v>27</v>
      </c>
      <c r="Q8" s="149">
        <v>34.319787986</v>
      </c>
      <c r="R8" s="149">
        <v>33.78975265</v>
      </c>
      <c r="S8" s="149">
        <v>31.890459364</v>
      </c>
      <c r="T8" s="149">
        <v>32.997762864</v>
      </c>
      <c r="U8" s="149">
        <v>35.38404176</v>
      </c>
      <c r="V8" s="149">
        <v>31.618195377</v>
      </c>
    </row>
    <row r="9" spans="1:22" s="148" customFormat="1" ht="11.25">
      <c r="A9" s="150" t="s">
        <v>88</v>
      </c>
      <c r="B9" s="129">
        <v>53.44827586206897</v>
      </c>
      <c r="C9" s="129">
        <v>32.758620689655174</v>
      </c>
      <c r="D9" s="129">
        <v>13.793103448275861</v>
      </c>
      <c r="E9" s="129">
        <v>19.270833333333332</v>
      </c>
      <c r="F9" s="129">
        <v>22.916666666666668</v>
      </c>
      <c r="G9" s="129">
        <v>57.8125</v>
      </c>
      <c r="H9" s="135">
        <v>15.602836879432624</v>
      </c>
      <c r="I9" s="135">
        <v>21.27659574468085</v>
      </c>
      <c r="J9" s="135">
        <v>63.12056737588653</v>
      </c>
      <c r="K9" s="135">
        <v>26.141078838174277</v>
      </c>
      <c r="L9" s="135">
        <v>29.87551867219917</v>
      </c>
      <c r="M9" s="135">
        <v>43.983402489626556</v>
      </c>
      <c r="N9" s="149">
        <v>19</v>
      </c>
      <c r="O9" s="149">
        <v>33.7</v>
      </c>
      <c r="P9" s="149">
        <v>45.1</v>
      </c>
      <c r="Q9" s="149">
        <v>19.621342513</v>
      </c>
      <c r="R9" s="149">
        <v>31.669535284</v>
      </c>
      <c r="S9" s="149">
        <v>48.709122203</v>
      </c>
      <c r="T9" s="149">
        <v>21.044045677</v>
      </c>
      <c r="U9" s="149">
        <v>38.98858075</v>
      </c>
      <c r="V9" s="149">
        <v>39.967373573</v>
      </c>
    </row>
    <row r="10" spans="1:22" s="148" customFormat="1" ht="11.25">
      <c r="A10" s="132" t="s">
        <v>91</v>
      </c>
      <c r="B10" s="129"/>
      <c r="C10" s="129"/>
      <c r="D10" s="129"/>
      <c r="E10" s="129"/>
      <c r="F10" s="129"/>
      <c r="G10" s="129"/>
      <c r="H10" s="135"/>
      <c r="I10" s="135"/>
      <c r="J10" s="135"/>
      <c r="K10" s="135"/>
      <c r="L10" s="135"/>
      <c r="M10" s="135"/>
      <c r="N10" s="149"/>
      <c r="O10" s="149"/>
      <c r="P10" s="149"/>
      <c r="Q10" s="149"/>
      <c r="R10" s="149"/>
      <c r="S10" s="149"/>
      <c r="T10" s="149"/>
      <c r="U10" s="149"/>
      <c r="V10" s="149"/>
    </row>
    <row r="11" spans="1:22" s="148" customFormat="1" ht="11.25">
      <c r="A11" s="150" t="s">
        <v>52</v>
      </c>
      <c r="B11" s="129">
        <v>7.6923076923076925</v>
      </c>
      <c r="C11" s="129">
        <v>23.076923076923077</v>
      </c>
      <c r="D11" s="129">
        <v>69.23076923076923</v>
      </c>
      <c r="E11" s="129">
        <v>6.25</v>
      </c>
      <c r="F11" s="129">
        <v>28.125</v>
      </c>
      <c r="G11" s="129">
        <v>65.625</v>
      </c>
      <c r="H11" s="135">
        <v>10</v>
      </c>
      <c r="I11" s="135">
        <v>21.666666666666668</v>
      </c>
      <c r="J11" s="135">
        <v>68.33333333333333</v>
      </c>
      <c r="K11" s="135">
        <v>6.521739130434782</v>
      </c>
      <c r="L11" s="135">
        <v>41.30434782608695</v>
      </c>
      <c r="M11" s="135">
        <v>52.17391304347826</v>
      </c>
      <c r="N11" s="149">
        <v>6.6</v>
      </c>
      <c r="O11" s="149">
        <v>28.6</v>
      </c>
      <c r="P11" s="149">
        <v>62.6</v>
      </c>
      <c r="Q11" s="149">
        <v>5.263157895</v>
      </c>
      <c r="R11" s="149">
        <v>31.578947368</v>
      </c>
      <c r="S11" s="149">
        <v>63.157894737</v>
      </c>
      <c r="T11" s="149">
        <v>7.185628743</v>
      </c>
      <c r="U11" s="149">
        <v>35.329341317</v>
      </c>
      <c r="V11" s="149">
        <v>57.48502994</v>
      </c>
    </row>
    <row r="12" spans="1:22" s="148" customFormat="1" ht="11.25">
      <c r="A12" s="150" t="s">
        <v>53</v>
      </c>
      <c r="B12" s="129">
        <v>14.130434782608695</v>
      </c>
      <c r="C12" s="129">
        <v>42.391304347826086</v>
      </c>
      <c r="D12" s="129">
        <v>43.47826086956522</v>
      </c>
      <c r="E12" s="129">
        <v>13.122171945701359</v>
      </c>
      <c r="F12" s="129">
        <v>35.74660633484163</v>
      </c>
      <c r="G12" s="129">
        <v>51.13122171945701</v>
      </c>
      <c r="H12" s="135">
        <v>16.96113074204947</v>
      </c>
      <c r="I12" s="135">
        <v>29.328621908127207</v>
      </c>
      <c r="J12" s="135">
        <v>53.71024734982333</v>
      </c>
      <c r="K12" s="135">
        <v>23.24561403508772</v>
      </c>
      <c r="L12" s="135">
        <v>33.33333333333333</v>
      </c>
      <c r="M12" s="135">
        <v>43.42105263157895</v>
      </c>
      <c r="N12" s="149">
        <v>17.4</v>
      </c>
      <c r="O12" s="149">
        <v>38.2</v>
      </c>
      <c r="P12" s="149">
        <v>42</v>
      </c>
      <c r="Q12" s="149">
        <v>16.061185468</v>
      </c>
      <c r="R12" s="149">
        <v>37.284894837</v>
      </c>
      <c r="S12" s="149">
        <v>46.653919694</v>
      </c>
      <c r="T12" s="149">
        <v>17.1875</v>
      </c>
      <c r="U12" s="149">
        <v>38.28125</v>
      </c>
      <c r="V12" s="149">
        <v>44.53125</v>
      </c>
    </row>
    <row r="13" spans="1:22" s="148" customFormat="1" ht="11.25">
      <c r="A13" s="150" t="s">
        <v>54</v>
      </c>
      <c r="B13" s="129">
        <v>52.45283018867924</v>
      </c>
      <c r="C13" s="129">
        <v>36.41509433962264</v>
      </c>
      <c r="D13" s="129">
        <v>11.132075471698114</v>
      </c>
      <c r="E13" s="129">
        <v>35.267857142857146</v>
      </c>
      <c r="F13" s="129">
        <v>32.700892857142854</v>
      </c>
      <c r="G13" s="129">
        <v>32.03125</v>
      </c>
      <c r="H13" s="135">
        <v>36.519114688128774</v>
      </c>
      <c r="I13" s="135">
        <v>30.885311871227366</v>
      </c>
      <c r="J13" s="135">
        <v>32.59557344064387</v>
      </c>
      <c r="K13" s="135">
        <v>48.80546075085324</v>
      </c>
      <c r="L13" s="135">
        <v>30.37542662116041</v>
      </c>
      <c r="M13" s="135">
        <v>20.819112627986346</v>
      </c>
      <c r="N13" s="149">
        <v>43</v>
      </c>
      <c r="O13" s="149">
        <v>31.4</v>
      </c>
      <c r="P13" s="149">
        <v>24.1</v>
      </c>
      <c r="Q13" s="149">
        <v>41.958541816</v>
      </c>
      <c r="R13" s="149">
        <v>30.307362402</v>
      </c>
      <c r="S13" s="149">
        <v>27.734095783</v>
      </c>
      <c r="T13" s="149">
        <v>41.126943005</v>
      </c>
      <c r="U13" s="149">
        <v>33.873056995</v>
      </c>
      <c r="V13" s="149">
        <v>25</v>
      </c>
    </row>
    <row r="14" spans="1:22" s="148" customFormat="1" ht="11.25">
      <c r="A14" s="150" t="s">
        <v>55</v>
      </c>
      <c r="B14" s="129">
        <v>41</v>
      </c>
      <c r="C14" s="129">
        <v>40</v>
      </c>
      <c r="D14" s="129">
        <v>19</v>
      </c>
      <c r="E14" s="129">
        <v>21.942446043165468</v>
      </c>
      <c r="F14" s="129">
        <v>30.575539568345324</v>
      </c>
      <c r="G14" s="129">
        <v>47.482014388489205</v>
      </c>
      <c r="H14" s="135">
        <v>21.69014084507042</v>
      </c>
      <c r="I14" s="135">
        <v>30.140845070422532</v>
      </c>
      <c r="J14" s="135">
        <v>48.16901408450705</v>
      </c>
      <c r="K14" s="135">
        <v>34.516129032258064</v>
      </c>
      <c r="L14" s="135">
        <v>34.83870967741935</v>
      </c>
      <c r="M14" s="135">
        <v>30.64516129032258</v>
      </c>
      <c r="N14" s="149">
        <v>29.5</v>
      </c>
      <c r="O14" s="149">
        <v>40.3</v>
      </c>
      <c r="P14" s="149">
        <v>29.1</v>
      </c>
      <c r="Q14" s="149">
        <v>31.153184165</v>
      </c>
      <c r="R14" s="149">
        <v>36.833046472</v>
      </c>
      <c r="S14" s="149">
        <v>32.013769363</v>
      </c>
      <c r="T14" s="149">
        <v>32.15339233</v>
      </c>
      <c r="U14" s="149">
        <v>36.725663717</v>
      </c>
      <c r="V14" s="149">
        <v>31.120943953</v>
      </c>
    </row>
    <row r="15" spans="1:22" s="148" customFormat="1" ht="11.25">
      <c r="A15" s="150" t="s">
        <v>56</v>
      </c>
      <c r="B15" s="129">
        <v>25.806451612903224</v>
      </c>
      <c r="C15" s="129">
        <v>38.70967741935484</v>
      </c>
      <c r="D15" s="129">
        <v>35.483870967741936</v>
      </c>
      <c r="E15" s="129">
        <v>16.091954022988507</v>
      </c>
      <c r="F15" s="129">
        <v>26.436781609195403</v>
      </c>
      <c r="G15" s="129">
        <v>57.47126436781609</v>
      </c>
      <c r="H15" s="135">
        <v>14.953271028037381</v>
      </c>
      <c r="I15" s="135">
        <v>30.8411214953271</v>
      </c>
      <c r="J15" s="135">
        <v>54.20560747663551</v>
      </c>
      <c r="K15" s="135">
        <v>18.947368421052634</v>
      </c>
      <c r="L15" s="135">
        <v>46.31578947368421</v>
      </c>
      <c r="M15" s="135">
        <v>34.73684210526316</v>
      </c>
      <c r="N15" s="149">
        <v>19.2</v>
      </c>
      <c r="O15" s="149">
        <v>40.4</v>
      </c>
      <c r="P15" s="149">
        <v>37.7</v>
      </c>
      <c r="Q15" s="149">
        <v>15.311004785</v>
      </c>
      <c r="R15" s="149">
        <v>35.406698565</v>
      </c>
      <c r="S15" s="149">
        <v>49.282296651</v>
      </c>
      <c r="T15" s="149">
        <v>14.828897338</v>
      </c>
      <c r="U15" s="149">
        <v>42.585551331</v>
      </c>
      <c r="V15" s="149">
        <v>42.585551331</v>
      </c>
    </row>
    <row r="16" spans="1:22" s="148" customFormat="1" ht="11.25">
      <c r="A16" s="150"/>
      <c r="B16" s="129"/>
      <c r="C16" s="129"/>
      <c r="D16" s="129"/>
      <c r="E16" s="129"/>
      <c r="F16" s="129"/>
      <c r="G16" s="129"/>
      <c r="H16" s="135"/>
      <c r="I16" s="135"/>
      <c r="J16" s="135"/>
      <c r="K16" s="125"/>
      <c r="L16" s="135"/>
      <c r="M16" s="135"/>
      <c r="N16" s="149"/>
      <c r="O16" s="149"/>
      <c r="P16" s="149"/>
      <c r="Q16" s="149"/>
      <c r="R16" s="149"/>
      <c r="S16" s="149"/>
      <c r="T16" s="149"/>
      <c r="U16" s="149"/>
      <c r="V16" s="149"/>
    </row>
    <row r="17" spans="1:22" s="148" customFormat="1" ht="11.25">
      <c r="A17" s="123" t="s">
        <v>92</v>
      </c>
      <c r="B17" s="136"/>
      <c r="C17" s="136"/>
      <c r="D17" s="136"/>
      <c r="E17" s="136"/>
      <c r="F17" s="136"/>
      <c r="G17" s="136"/>
      <c r="H17" s="135"/>
      <c r="I17" s="135"/>
      <c r="J17" s="135"/>
      <c r="K17" s="125"/>
      <c r="L17" s="135"/>
      <c r="M17" s="135"/>
      <c r="N17" s="149"/>
      <c r="O17" s="149"/>
      <c r="P17" s="149"/>
      <c r="Q17" s="149"/>
      <c r="R17" s="149"/>
      <c r="S17" s="149"/>
      <c r="T17" s="149"/>
      <c r="U17" s="149"/>
      <c r="V17" s="149"/>
    </row>
    <row r="18" spans="1:22" s="148" customFormat="1" ht="11.25">
      <c r="A18" s="132" t="s">
        <v>0</v>
      </c>
      <c r="B18" s="129">
        <v>55.76923076923077</v>
      </c>
      <c r="C18" s="129">
        <v>33.24175824175824</v>
      </c>
      <c r="D18" s="129">
        <v>10.989010989010989</v>
      </c>
      <c r="E18" s="133">
        <v>44.90035169988277</v>
      </c>
      <c r="F18" s="133">
        <v>37.04572098475967</v>
      </c>
      <c r="G18" s="129">
        <v>18.053927315357562</v>
      </c>
      <c r="H18" s="135">
        <v>47.497546614327774</v>
      </c>
      <c r="I18" s="135">
        <v>40.92247301275761</v>
      </c>
      <c r="J18" s="135">
        <v>11.579980372914623</v>
      </c>
      <c r="K18" s="129">
        <v>63.45945945945945</v>
      </c>
      <c r="L18" s="129">
        <v>30.7027027027027</v>
      </c>
      <c r="M18" s="129">
        <v>5.837837837837838</v>
      </c>
      <c r="N18" s="149">
        <v>60.6</v>
      </c>
      <c r="O18" s="149">
        <v>34.7</v>
      </c>
      <c r="P18" s="149">
        <v>4.2</v>
      </c>
      <c r="Q18" s="149">
        <v>59.165526676</v>
      </c>
      <c r="R18" s="149">
        <v>36.388508892</v>
      </c>
      <c r="S18" s="149">
        <v>4.445964432</v>
      </c>
      <c r="T18" s="149">
        <v>55.128205128</v>
      </c>
      <c r="U18" s="149">
        <v>41.917502787</v>
      </c>
      <c r="V18" s="149">
        <v>2.954292085</v>
      </c>
    </row>
    <row r="19" spans="1:22" s="148" customFormat="1" ht="11.25">
      <c r="A19" s="150" t="s">
        <v>87</v>
      </c>
      <c r="B19" s="133">
        <v>55.489614243323444</v>
      </c>
      <c r="C19" s="133">
        <v>33.23442136498517</v>
      </c>
      <c r="D19" s="129">
        <v>11.275964391691394</v>
      </c>
      <c r="E19" s="133">
        <v>44.61538461538461</v>
      </c>
      <c r="F19" s="133">
        <v>37.56410256410256</v>
      </c>
      <c r="G19" s="129">
        <v>17.82051282051282</v>
      </c>
      <c r="H19" s="135">
        <v>47.94816414686825</v>
      </c>
      <c r="I19" s="135">
        <v>40.71274298056156</v>
      </c>
      <c r="J19" s="135">
        <v>11.339092872570195</v>
      </c>
      <c r="K19" s="129">
        <v>63.095238095238095</v>
      </c>
      <c r="L19" s="129">
        <v>31.428571428571427</v>
      </c>
      <c r="M19" s="129">
        <v>5.476190476190476</v>
      </c>
      <c r="N19" s="149">
        <v>60.4</v>
      </c>
      <c r="O19" s="149">
        <v>34.9</v>
      </c>
      <c r="P19" s="149">
        <v>4.2</v>
      </c>
      <c r="Q19" s="149">
        <v>60.015649452</v>
      </c>
      <c r="R19" s="149">
        <v>35.993740219</v>
      </c>
      <c r="S19" s="149">
        <v>3.990610329</v>
      </c>
      <c r="T19" s="149">
        <v>56.36716225</v>
      </c>
      <c r="U19" s="149">
        <v>41.111829347</v>
      </c>
      <c r="V19" s="149">
        <v>2.521008403</v>
      </c>
    </row>
    <row r="20" spans="1:22" s="148" customFormat="1" ht="11.25">
      <c r="A20" s="150" t="s">
        <v>88</v>
      </c>
      <c r="B20" s="133">
        <v>59.25925925925926</v>
      </c>
      <c r="C20" s="133">
        <v>33.333333333333336</v>
      </c>
      <c r="D20" s="129">
        <v>7.407407407407407</v>
      </c>
      <c r="E20" s="133">
        <v>47.945205479452056</v>
      </c>
      <c r="F20" s="133">
        <v>31.506849315068493</v>
      </c>
      <c r="G20" s="129">
        <v>20.54794520547945</v>
      </c>
      <c r="H20" s="135">
        <v>43.01075268817204</v>
      </c>
      <c r="I20" s="135">
        <v>43.01075268817204</v>
      </c>
      <c r="J20" s="135">
        <v>13.978494623655912</v>
      </c>
      <c r="K20" s="129">
        <v>67.05882352941175</v>
      </c>
      <c r="L20" s="129">
        <v>23.52941176470588</v>
      </c>
      <c r="M20" s="129">
        <v>9.411764705882353</v>
      </c>
      <c r="N20" s="149">
        <v>61.9</v>
      </c>
      <c r="O20" s="149">
        <v>32.2</v>
      </c>
      <c r="P20" s="149">
        <v>3.4</v>
      </c>
      <c r="Q20" s="149">
        <v>53.260869565</v>
      </c>
      <c r="R20" s="149">
        <v>39.130434783</v>
      </c>
      <c r="S20" s="149">
        <v>7.608695652</v>
      </c>
      <c r="T20" s="149">
        <v>47.368421053</v>
      </c>
      <c r="U20" s="149">
        <v>46.963562753</v>
      </c>
      <c r="V20" s="149">
        <v>5.668016194</v>
      </c>
    </row>
    <row r="21" spans="1:22" s="148" customFormat="1" ht="11.25">
      <c r="A21" s="132" t="s">
        <v>91</v>
      </c>
      <c r="B21" s="129"/>
      <c r="C21" s="129"/>
      <c r="D21" s="129"/>
      <c r="E21" s="133"/>
      <c r="F21" s="133"/>
      <c r="G21" s="133"/>
      <c r="H21" s="135"/>
      <c r="I21" s="135"/>
      <c r="J21" s="135"/>
      <c r="K21" s="125"/>
      <c r="L21" s="135"/>
      <c r="M21" s="135"/>
      <c r="N21" s="149"/>
      <c r="O21" s="149"/>
      <c r="P21" s="149"/>
      <c r="Q21" s="149"/>
      <c r="R21" s="149"/>
      <c r="S21" s="149"/>
      <c r="T21" s="149"/>
      <c r="U21" s="149"/>
      <c r="V21" s="149"/>
    </row>
    <row r="22" spans="1:22" s="148" customFormat="1" ht="11.25">
      <c r="A22" s="150" t="s">
        <v>52</v>
      </c>
      <c r="B22" s="129">
        <v>0</v>
      </c>
      <c r="C22" s="129">
        <v>20</v>
      </c>
      <c r="D22" s="129">
        <v>80</v>
      </c>
      <c r="E22" s="129">
        <v>15.384615384615385</v>
      </c>
      <c r="F22" s="129">
        <v>53.84615384615385</v>
      </c>
      <c r="G22" s="129">
        <v>30.76923076923077</v>
      </c>
      <c r="H22" s="135">
        <v>31.57894736842105</v>
      </c>
      <c r="I22" s="135">
        <v>47.368421052631575</v>
      </c>
      <c r="J22" s="135">
        <v>21.052631578947366</v>
      </c>
      <c r="K22" s="129">
        <v>18.75</v>
      </c>
      <c r="L22" s="129">
        <v>68.75</v>
      </c>
      <c r="M22" s="129">
        <v>12.5</v>
      </c>
      <c r="N22" s="149">
        <v>24</v>
      </c>
      <c r="O22" s="149">
        <v>64</v>
      </c>
      <c r="P22" s="149">
        <v>12</v>
      </c>
      <c r="Q22" s="149">
        <v>16.666666667</v>
      </c>
      <c r="R22" s="149">
        <v>66.666666667</v>
      </c>
      <c r="S22" s="149">
        <v>16.666666667</v>
      </c>
      <c r="T22" s="149">
        <v>21.428571429</v>
      </c>
      <c r="U22" s="149">
        <v>67.857142857</v>
      </c>
      <c r="V22" s="149">
        <v>10.714285714</v>
      </c>
    </row>
    <row r="23" spans="1:22" s="148" customFormat="1" ht="11.25">
      <c r="A23" s="150" t="s">
        <v>53</v>
      </c>
      <c r="B23" s="129">
        <v>33.33333333333333</v>
      </c>
      <c r="C23" s="129">
        <v>16.666666666666664</v>
      </c>
      <c r="D23" s="129">
        <v>50</v>
      </c>
      <c r="E23" s="129">
        <v>25</v>
      </c>
      <c r="F23" s="129">
        <v>42.857142857142854</v>
      </c>
      <c r="G23" s="129">
        <v>32.142857142857146</v>
      </c>
      <c r="H23" s="135">
        <v>39.81481481481482</v>
      </c>
      <c r="I23" s="135">
        <v>50</v>
      </c>
      <c r="J23" s="135">
        <v>10.185185185185185</v>
      </c>
      <c r="K23" s="129">
        <v>53.68421052631579</v>
      </c>
      <c r="L23" s="129">
        <v>36.84210526315789</v>
      </c>
      <c r="M23" s="129">
        <v>9.473684210526317</v>
      </c>
      <c r="N23" s="149">
        <v>45.7</v>
      </c>
      <c r="O23" s="149">
        <v>50</v>
      </c>
      <c r="P23" s="149">
        <v>4.3</v>
      </c>
      <c r="Q23" s="149">
        <v>38.693467337</v>
      </c>
      <c r="R23" s="149">
        <v>58.291457286</v>
      </c>
      <c r="S23" s="149">
        <v>3.015075377</v>
      </c>
      <c r="T23" s="149">
        <v>37.728937729</v>
      </c>
      <c r="U23" s="149">
        <v>58.608058608</v>
      </c>
      <c r="V23" s="149">
        <v>3.663003663</v>
      </c>
    </row>
    <row r="24" spans="1:22" s="148" customFormat="1" ht="11.25">
      <c r="A24" s="150" t="s">
        <v>54</v>
      </c>
      <c r="B24" s="129">
        <v>57.62195121951219</v>
      </c>
      <c r="C24" s="129">
        <v>32.926829268292686</v>
      </c>
      <c r="D24" s="129">
        <v>9.451219512195122</v>
      </c>
      <c r="E24" s="129">
        <v>50.505050505050505</v>
      </c>
      <c r="F24" s="129">
        <v>35.35353535353536</v>
      </c>
      <c r="G24" s="129">
        <v>14.14141414141414</v>
      </c>
      <c r="H24" s="135">
        <v>51.17302052785924</v>
      </c>
      <c r="I24" s="135">
        <v>36.950146627565985</v>
      </c>
      <c r="J24" s="135">
        <v>11.87683284457478</v>
      </c>
      <c r="K24" s="129">
        <v>67.2</v>
      </c>
      <c r="L24" s="129">
        <v>26.88</v>
      </c>
      <c r="M24" s="129">
        <v>5.92</v>
      </c>
      <c r="N24" s="149">
        <v>65.8</v>
      </c>
      <c r="O24" s="149">
        <v>28.8</v>
      </c>
      <c r="P24" s="149">
        <v>4.5</v>
      </c>
      <c r="Q24" s="149">
        <v>66.396292005</v>
      </c>
      <c r="R24" s="149">
        <v>28.736964079</v>
      </c>
      <c r="S24" s="149">
        <v>4.866743917</v>
      </c>
      <c r="T24" s="149">
        <v>63.265306122</v>
      </c>
      <c r="U24" s="149">
        <v>33.775510204</v>
      </c>
      <c r="V24" s="149">
        <v>2.959183673</v>
      </c>
    </row>
    <row r="25" spans="1:22" s="148" customFormat="1" ht="11.25">
      <c r="A25" s="150" t="s">
        <v>55</v>
      </c>
      <c r="B25" s="129">
        <v>45.83333333333333</v>
      </c>
      <c r="C25" s="129">
        <v>45.83333333333333</v>
      </c>
      <c r="D25" s="129">
        <v>8.333333333333332</v>
      </c>
      <c r="E25" s="129">
        <v>35.76642335766424</v>
      </c>
      <c r="F25" s="129">
        <v>38.68613138686132</v>
      </c>
      <c r="G25" s="129">
        <v>25.547445255474454</v>
      </c>
      <c r="H25" s="135">
        <v>42.69005847953216</v>
      </c>
      <c r="I25" s="135">
        <v>47.368421052631575</v>
      </c>
      <c r="J25" s="135">
        <v>9.941520467836257</v>
      </c>
      <c r="K25" s="129">
        <v>64.05228758169935</v>
      </c>
      <c r="L25" s="129">
        <v>32.02614379084967</v>
      </c>
      <c r="M25" s="129">
        <v>3.9215686274509802</v>
      </c>
      <c r="N25" s="149">
        <v>59.1</v>
      </c>
      <c r="O25" s="149">
        <v>38.9</v>
      </c>
      <c r="P25" s="149">
        <v>1.4</v>
      </c>
      <c r="Q25" s="149">
        <v>62.633451957</v>
      </c>
      <c r="R25" s="149">
        <v>35.231316726</v>
      </c>
      <c r="S25" s="149">
        <v>2.135231317</v>
      </c>
      <c r="T25" s="149">
        <v>58.743169399</v>
      </c>
      <c r="U25" s="149">
        <v>39.617486339</v>
      </c>
      <c r="V25" s="149">
        <v>1.639344262</v>
      </c>
    </row>
    <row r="26" spans="1:22" s="148" customFormat="1" ht="11.25">
      <c r="A26" s="151" t="s">
        <v>56</v>
      </c>
      <c r="B26" s="139">
        <v>100</v>
      </c>
      <c r="C26" s="139">
        <v>0</v>
      </c>
      <c r="D26" s="139">
        <v>0</v>
      </c>
      <c r="E26" s="139">
        <v>44</v>
      </c>
      <c r="F26" s="139">
        <v>40</v>
      </c>
      <c r="G26" s="139">
        <v>16</v>
      </c>
      <c r="H26" s="152">
        <v>33.33333333333333</v>
      </c>
      <c r="I26" s="152">
        <v>53.84615384615385</v>
      </c>
      <c r="J26" s="152">
        <v>12.82051282051282</v>
      </c>
      <c r="K26" s="139">
        <v>41.66666666666667</v>
      </c>
      <c r="L26" s="139">
        <v>58.333333333333336</v>
      </c>
      <c r="M26" s="139">
        <v>0</v>
      </c>
      <c r="N26" s="153">
        <v>49.1</v>
      </c>
      <c r="O26" s="153">
        <v>45.6</v>
      </c>
      <c r="P26" s="153">
        <v>5.3</v>
      </c>
      <c r="Q26" s="153">
        <v>41.558441558</v>
      </c>
      <c r="R26" s="153">
        <v>53.246753247</v>
      </c>
      <c r="S26" s="153">
        <v>5.194805195</v>
      </c>
      <c r="T26" s="153">
        <v>32.773109244</v>
      </c>
      <c r="U26" s="153">
        <v>65.546218487</v>
      </c>
      <c r="V26" s="153">
        <v>1.680672269</v>
      </c>
    </row>
    <row r="27" spans="1:13" ht="11.25" customHeight="1">
      <c r="A27" s="177" t="s">
        <v>93</v>
      </c>
      <c r="B27" s="154"/>
      <c r="C27" s="154"/>
      <c r="D27" s="154"/>
      <c r="E27" s="154"/>
      <c r="F27" s="154"/>
      <c r="G27" s="11"/>
      <c r="H27" s="11"/>
      <c r="I27" s="11"/>
      <c r="J27" s="11"/>
      <c r="K27" s="11"/>
      <c r="L27" s="11"/>
      <c r="M27" s="11"/>
    </row>
    <row r="28" spans="1:13" ht="11.25" customHeight="1">
      <c r="A28" s="125" t="s">
        <v>153</v>
      </c>
      <c r="B28" s="154"/>
      <c r="C28" s="154"/>
      <c r="D28" s="154"/>
      <c r="E28" s="154"/>
      <c r="F28" s="154"/>
      <c r="G28" s="11"/>
      <c r="H28" s="11"/>
      <c r="I28" s="11"/>
      <c r="J28" s="11"/>
      <c r="K28" s="11"/>
      <c r="L28" s="11"/>
      <c r="M28" s="11"/>
    </row>
    <row r="29" spans="1:13" ht="11.25" customHeight="1">
      <c r="A29" s="177" t="s">
        <v>146</v>
      </c>
      <c r="B29" s="154"/>
      <c r="C29" s="154"/>
      <c r="D29" s="154"/>
      <c r="E29" s="154"/>
      <c r="F29" s="154"/>
      <c r="G29" s="11"/>
      <c r="H29" s="11"/>
      <c r="I29" s="11"/>
      <c r="J29" s="11"/>
      <c r="K29" s="11"/>
      <c r="L29" s="11"/>
      <c r="M29" s="11"/>
    </row>
    <row r="30" spans="1:13" ht="11.25" customHeight="1">
      <c r="A30" s="178" t="s">
        <v>147</v>
      </c>
      <c r="B30" s="154"/>
      <c r="C30" s="154"/>
      <c r="D30" s="154"/>
      <c r="E30" s="154"/>
      <c r="F30" s="154"/>
      <c r="G30" s="11"/>
      <c r="H30" s="11"/>
      <c r="I30" s="11"/>
      <c r="J30" s="11"/>
      <c r="K30" s="11"/>
      <c r="L30" s="11"/>
      <c r="M30" s="11"/>
    </row>
    <row r="31" spans="1:13" ht="11.25" customHeight="1">
      <c r="A31" s="178" t="s">
        <v>148</v>
      </c>
      <c r="B31" s="154"/>
      <c r="C31" s="154"/>
      <c r="D31" s="154"/>
      <c r="E31" s="154"/>
      <c r="F31" s="154"/>
      <c r="G31" s="11"/>
      <c r="H31" s="11"/>
      <c r="I31" s="11"/>
      <c r="J31" s="11"/>
      <c r="K31" s="11"/>
      <c r="L31" s="11"/>
      <c r="M31" s="11"/>
    </row>
    <row r="32" spans="1:13" ht="11.25" customHeight="1">
      <c r="A32" s="178" t="s">
        <v>149</v>
      </c>
      <c r="B32" s="154"/>
      <c r="C32" s="154"/>
      <c r="D32" s="154"/>
      <c r="E32" s="154"/>
      <c r="F32" s="154"/>
      <c r="G32" s="11"/>
      <c r="H32" s="11"/>
      <c r="I32" s="11"/>
      <c r="J32" s="11"/>
      <c r="K32" s="11"/>
      <c r="L32" s="11"/>
      <c r="M32" s="11"/>
    </row>
    <row r="33" spans="1:13" ht="11.25" customHeight="1">
      <c r="A33" s="178" t="s">
        <v>150</v>
      </c>
      <c r="B33" s="154"/>
      <c r="C33" s="154"/>
      <c r="D33" s="154"/>
      <c r="E33" s="154"/>
      <c r="F33" s="154"/>
      <c r="G33" s="11"/>
      <c r="H33" s="11"/>
      <c r="I33" s="11"/>
      <c r="J33" s="11"/>
      <c r="K33" s="11"/>
      <c r="L33" s="11"/>
      <c r="M33" s="11"/>
    </row>
    <row r="34" spans="1:13" ht="11.25" customHeight="1">
      <c r="A34" s="178" t="s">
        <v>151</v>
      </c>
      <c r="B34" s="11"/>
      <c r="C34" s="11"/>
      <c r="D34" s="155"/>
      <c r="E34" s="11"/>
      <c r="F34" s="11"/>
      <c r="G34" s="11"/>
      <c r="H34" s="11"/>
      <c r="I34" s="11"/>
      <c r="J34" s="11"/>
      <c r="K34" s="11"/>
      <c r="L34" s="11"/>
      <c r="M34" s="11"/>
    </row>
    <row r="35" spans="1:13" ht="11.25" customHeight="1">
      <c r="A35" s="178" t="s">
        <v>155</v>
      </c>
      <c r="B35" s="11"/>
      <c r="C35" s="11"/>
      <c r="D35" s="155"/>
      <c r="E35" s="11"/>
      <c r="F35" s="11"/>
      <c r="G35" s="11"/>
      <c r="H35" s="11"/>
      <c r="I35" s="11"/>
      <c r="J35" s="11"/>
      <c r="K35" s="11"/>
      <c r="L35" s="11"/>
      <c r="M35" s="11"/>
    </row>
    <row r="36" spans="1:13" ht="11.25" customHeight="1">
      <c r="A36" s="177" t="s">
        <v>106</v>
      </c>
      <c r="B36" s="37"/>
      <c r="C36" s="37"/>
      <c r="D36" s="11"/>
      <c r="E36" s="11"/>
      <c r="F36" s="11"/>
      <c r="G36" s="11"/>
      <c r="H36" s="11"/>
      <c r="I36" s="11"/>
      <c r="J36" s="11"/>
      <c r="K36" s="11"/>
      <c r="L36" s="11"/>
      <c r="M36" s="11"/>
    </row>
    <row r="37" spans="1:13" ht="11.25" customHeight="1">
      <c r="A37" s="125" t="s">
        <v>107</v>
      </c>
      <c r="B37" s="37"/>
      <c r="C37" s="37"/>
      <c r="D37" s="11"/>
      <c r="E37" s="11"/>
      <c r="F37" s="11"/>
      <c r="G37" s="11"/>
      <c r="H37" s="11"/>
      <c r="I37" s="11"/>
      <c r="J37" s="11"/>
      <c r="K37" s="11"/>
      <c r="L37" s="11"/>
      <c r="M37" s="11"/>
    </row>
    <row r="38" spans="1:13" ht="11.25" customHeight="1">
      <c r="A38" s="125" t="s">
        <v>108</v>
      </c>
      <c r="B38" s="37"/>
      <c r="C38" s="37"/>
      <c r="D38" s="11"/>
      <c r="E38" s="11"/>
      <c r="F38" s="11"/>
      <c r="G38" s="11"/>
      <c r="H38" s="11"/>
      <c r="I38" s="11"/>
      <c r="J38" s="11"/>
      <c r="K38" s="11"/>
      <c r="L38" s="11"/>
      <c r="M38" s="11"/>
    </row>
    <row r="39" ht="11.25" customHeight="1">
      <c r="A39" s="125" t="s">
        <v>109</v>
      </c>
    </row>
  </sheetData>
  <sheetProtection/>
  <mergeCells count="7">
    <mergeCell ref="T4:V4"/>
    <mergeCell ref="Q4:S4"/>
    <mergeCell ref="N4:P4"/>
    <mergeCell ref="B4:D4"/>
    <mergeCell ref="E4:G4"/>
    <mergeCell ref="H4:J4"/>
    <mergeCell ref="K4:M4"/>
  </mergeCells>
  <printOptions/>
  <pageMargins left="0.787401575" right="0.787401575" top="0.984251969" bottom="0.984251969" header="0.492125985" footer="0.49212598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V64"/>
  <sheetViews>
    <sheetView showGridLines="0" zoomScalePageLayoutView="0" workbookViewId="0" topLeftCell="A1">
      <selection activeCell="A40" sqref="A40"/>
    </sheetView>
  </sheetViews>
  <sheetFormatPr defaultColWidth="9.140625" defaultRowHeight="12.75"/>
  <cols>
    <col min="1" max="1" width="17.140625" style="2" customWidth="1"/>
    <col min="2" max="14" width="8.57421875" style="2" customWidth="1"/>
    <col min="15" max="15" width="8.57421875" style="46" customWidth="1"/>
    <col min="16" max="20" width="8.57421875" style="2" customWidth="1"/>
    <col min="21" max="22" width="8.421875" style="2" customWidth="1"/>
    <col min="23" max="16384" width="9.140625" style="2" customWidth="1"/>
  </cols>
  <sheetData>
    <row r="1" spans="1:16" ht="12.75">
      <c r="A1" s="188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P1" s="46"/>
    </row>
    <row r="2" spans="1:16" ht="12.75">
      <c r="A2" s="187" t="s">
        <v>160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P2" s="46"/>
    </row>
    <row r="3" spans="2:16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P3" s="46"/>
    </row>
    <row r="4" spans="1:22" s="28" customFormat="1" ht="15" customHeight="1">
      <c r="A4" s="17" t="s">
        <v>6</v>
      </c>
      <c r="B4" s="27">
        <v>1992</v>
      </c>
      <c r="C4" s="27">
        <v>1993</v>
      </c>
      <c r="D4" s="27">
        <v>1995</v>
      </c>
      <c r="E4" s="27">
        <v>1996</v>
      </c>
      <c r="F4" s="27">
        <v>1997</v>
      </c>
      <c r="G4" s="27">
        <v>1998</v>
      </c>
      <c r="H4" s="27">
        <v>1999</v>
      </c>
      <c r="I4" s="35">
        <v>2001</v>
      </c>
      <c r="J4" s="35">
        <v>2002</v>
      </c>
      <c r="K4" s="35">
        <v>2003</v>
      </c>
      <c r="L4" s="35">
        <v>2004</v>
      </c>
      <c r="M4" s="35">
        <v>2005</v>
      </c>
      <c r="N4" s="35">
        <v>2006</v>
      </c>
      <c r="O4" s="35">
        <v>2007</v>
      </c>
      <c r="P4" s="35">
        <v>2008</v>
      </c>
      <c r="Q4" s="35">
        <v>2009</v>
      </c>
      <c r="R4" s="35">
        <v>2011</v>
      </c>
      <c r="S4" s="35">
        <v>2012</v>
      </c>
      <c r="T4" s="35">
        <v>2013</v>
      </c>
      <c r="U4" s="35">
        <v>2014</v>
      </c>
      <c r="V4" s="35">
        <v>2015</v>
      </c>
    </row>
    <row r="5" spans="1:16" s="4" customFormat="1" ht="12.75" customHeight="1">
      <c r="A5" s="20" t="s">
        <v>2</v>
      </c>
      <c r="B5" s="20"/>
      <c r="C5" s="20"/>
      <c r="D5" s="18"/>
      <c r="E5" s="18"/>
      <c r="F5" s="18"/>
      <c r="G5" s="18"/>
      <c r="H5" s="18"/>
      <c r="I5" s="43"/>
      <c r="J5" s="43"/>
      <c r="K5" s="43"/>
      <c r="L5" s="43"/>
      <c r="M5" s="44"/>
      <c r="N5" s="44"/>
      <c r="O5" s="47"/>
      <c r="P5" s="47"/>
    </row>
    <row r="6" spans="1:22" ht="12.75">
      <c r="A6" s="24" t="s">
        <v>0</v>
      </c>
      <c r="B6" s="195">
        <v>17.16168</v>
      </c>
      <c r="C6" s="195">
        <v>16.39275</v>
      </c>
      <c r="D6" s="195">
        <v>15.4986</v>
      </c>
      <c r="E6" s="195">
        <v>14.58221</v>
      </c>
      <c r="F6" s="195">
        <v>14.70225</v>
      </c>
      <c r="G6" s="195">
        <v>13.78303</v>
      </c>
      <c r="H6" s="195">
        <v>13.31065</v>
      </c>
      <c r="I6" s="195">
        <v>12.36507</v>
      </c>
      <c r="J6" s="195">
        <v>11.8579</v>
      </c>
      <c r="K6" s="195">
        <v>11.58967</v>
      </c>
      <c r="L6" s="195">
        <v>11.45338</v>
      </c>
      <c r="M6" s="195">
        <v>11.13459</v>
      </c>
      <c r="N6" s="195">
        <v>10.47843</v>
      </c>
      <c r="O6" s="195">
        <v>10.09693</v>
      </c>
      <c r="P6" s="195">
        <v>9.971302</v>
      </c>
      <c r="Q6" s="195">
        <v>9.700701</v>
      </c>
      <c r="R6" s="195">
        <v>8.583868</v>
      </c>
      <c r="S6" s="195">
        <v>8.662151</v>
      </c>
      <c r="T6" s="195">
        <v>8.51576</v>
      </c>
      <c r="U6" s="195">
        <v>8.270575</v>
      </c>
      <c r="V6" s="201">
        <v>7.952104</v>
      </c>
    </row>
    <row r="7" spans="1:22" ht="12.75">
      <c r="A7" s="14" t="s">
        <v>21</v>
      </c>
      <c r="B7" s="195">
        <v>14.2117</v>
      </c>
      <c r="C7" s="195">
        <v>14.84363</v>
      </c>
      <c r="D7" s="195">
        <v>13.34612</v>
      </c>
      <c r="E7" s="195">
        <v>12.46311</v>
      </c>
      <c r="F7" s="195">
        <v>13.51723</v>
      </c>
      <c r="G7" s="195">
        <v>12.62159</v>
      </c>
      <c r="H7" s="195">
        <v>12.23688</v>
      </c>
      <c r="I7" s="195">
        <v>11.16611</v>
      </c>
      <c r="J7" s="195">
        <v>10.30014</v>
      </c>
      <c r="K7" s="195">
        <v>10.49484</v>
      </c>
      <c r="L7" s="195">
        <v>12.96593</v>
      </c>
      <c r="M7" s="195">
        <v>11.86381</v>
      </c>
      <c r="N7" s="195">
        <v>11.66218</v>
      </c>
      <c r="O7" s="195">
        <v>11.28606</v>
      </c>
      <c r="P7" s="195">
        <v>11.17831</v>
      </c>
      <c r="Q7" s="195">
        <v>10.92027</v>
      </c>
      <c r="R7" s="195">
        <v>10.18059</v>
      </c>
      <c r="S7" s="195">
        <v>9.956635</v>
      </c>
      <c r="T7" s="195">
        <v>9.518831</v>
      </c>
      <c r="U7" s="195">
        <v>8.973225</v>
      </c>
      <c r="V7" s="201">
        <v>9.099688</v>
      </c>
    </row>
    <row r="8" spans="1:22" ht="12.75">
      <c r="A8" s="14" t="s">
        <v>22</v>
      </c>
      <c r="B8" s="195">
        <v>32.7386</v>
      </c>
      <c r="C8" s="195">
        <v>31.83393</v>
      </c>
      <c r="D8" s="195">
        <v>30.49395</v>
      </c>
      <c r="E8" s="195">
        <v>28.73332</v>
      </c>
      <c r="F8" s="195">
        <v>29.39273</v>
      </c>
      <c r="G8" s="195">
        <v>27.48452</v>
      </c>
      <c r="H8" s="195">
        <v>26.57028</v>
      </c>
      <c r="I8" s="195">
        <v>24.17327</v>
      </c>
      <c r="J8" s="195">
        <v>23.303</v>
      </c>
      <c r="K8" s="195">
        <v>23.10887</v>
      </c>
      <c r="L8" s="195">
        <v>22.39761</v>
      </c>
      <c r="M8" s="195">
        <v>21.86944</v>
      </c>
      <c r="N8" s="195">
        <v>20.71528</v>
      </c>
      <c r="O8" s="195">
        <v>19.92594</v>
      </c>
      <c r="P8" s="195">
        <v>19.40841</v>
      </c>
      <c r="Q8" s="195">
        <v>18.69995</v>
      </c>
      <c r="R8" s="195">
        <v>16.84714</v>
      </c>
      <c r="S8" s="195">
        <v>17.38298</v>
      </c>
      <c r="T8" s="195">
        <v>16.93698</v>
      </c>
      <c r="U8" s="195">
        <v>16.61471</v>
      </c>
      <c r="V8" s="201">
        <v>16.16129</v>
      </c>
    </row>
    <row r="9" spans="1:22" ht="12.75">
      <c r="A9" s="14" t="s">
        <v>23</v>
      </c>
      <c r="B9" s="195">
        <v>10.87247</v>
      </c>
      <c r="C9" s="195">
        <v>9.899848</v>
      </c>
      <c r="D9" s="195">
        <v>9.287543</v>
      </c>
      <c r="E9" s="195">
        <v>8.730591</v>
      </c>
      <c r="F9" s="195">
        <v>8.560228</v>
      </c>
      <c r="G9" s="195">
        <v>8.081056</v>
      </c>
      <c r="H9" s="195">
        <v>7.766844</v>
      </c>
      <c r="I9" s="195">
        <v>7.504105</v>
      </c>
      <c r="J9" s="195">
        <v>7.171602</v>
      </c>
      <c r="K9" s="195">
        <v>6.822834</v>
      </c>
      <c r="L9" s="195">
        <v>6.610098</v>
      </c>
      <c r="M9" s="195">
        <v>6.573552</v>
      </c>
      <c r="N9" s="195">
        <v>6.006689</v>
      </c>
      <c r="O9" s="195">
        <v>5.769225</v>
      </c>
      <c r="P9" s="195">
        <v>5.80577</v>
      </c>
      <c r="Q9" s="195">
        <v>5.676785</v>
      </c>
      <c r="R9" s="195">
        <v>4.80533</v>
      </c>
      <c r="S9" s="195">
        <v>4.793068</v>
      </c>
      <c r="T9" s="195">
        <v>4.784488</v>
      </c>
      <c r="U9" s="195">
        <v>4.572292</v>
      </c>
      <c r="V9" s="201">
        <v>4.329877</v>
      </c>
    </row>
    <row r="10" spans="1:22" ht="12.75">
      <c r="A10" s="14" t="s">
        <v>24</v>
      </c>
      <c r="B10" s="195">
        <v>10.20755</v>
      </c>
      <c r="C10" s="195">
        <v>9.804248</v>
      </c>
      <c r="D10" s="195">
        <v>9.113424</v>
      </c>
      <c r="E10" s="195">
        <v>8.867484</v>
      </c>
      <c r="F10" s="195">
        <v>8.260631</v>
      </c>
      <c r="G10" s="195">
        <v>8.094679</v>
      </c>
      <c r="H10" s="195">
        <v>7.743284</v>
      </c>
      <c r="I10" s="195">
        <v>7.068566</v>
      </c>
      <c r="J10" s="195">
        <v>6.727816</v>
      </c>
      <c r="K10" s="195">
        <v>6.370874</v>
      </c>
      <c r="L10" s="195">
        <v>6.278198</v>
      </c>
      <c r="M10" s="195">
        <v>5.921626</v>
      </c>
      <c r="N10" s="195">
        <v>5.692201</v>
      </c>
      <c r="O10" s="195">
        <v>5.461548</v>
      </c>
      <c r="P10" s="195">
        <v>5.448381</v>
      </c>
      <c r="Q10" s="195">
        <v>5.462143</v>
      </c>
      <c r="R10" s="195">
        <v>4.939333</v>
      </c>
      <c r="S10" s="195">
        <v>4.384929</v>
      </c>
      <c r="T10" s="195">
        <v>4.558299</v>
      </c>
      <c r="U10" s="195">
        <v>4.386705</v>
      </c>
      <c r="V10" s="201">
        <v>4.126306</v>
      </c>
    </row>
    <row r="11" spans="1:22" ht="12.75">
      <c r="A11" s="14" t="s">
        <v>25</v>
      </c>
      <c r="B11" s="195">
        <v>14.47386</v>
      </c>
      <c r="C11" s="195">
        <v>13.97635</v>
      </c>
      <c r="D11" s="195">
        <v>13.31388</v>
      </c>
      <c r="E11" s="195">
        <v>11.56536</v>
      </c>
      <c r="F11" s="195">
        <v>12.37973</v>
      </c>
      <c r="G11" s="195">
        <v>11.09295</v>
      </c>
      <c r="H11" s="195">
        <v>10.75678</v>
      </c>
      <c r="I11" s="195">
        <v>10.22499</v>
      </c>
      <c r="J11" s="195">
        <v>9.647922</v>
      </c>
      <c r="K11" s="195">
        <v>9.469792</v>
      </c>
      <c r="L11" s="195">
        <v>9.202006</v>
      </c>
      <c r="M11" s="195">
        <v>8.921194</v>
      </c>
      <c r="N11" s="195">
        <v>8.271706</v>
      </c>
      <c r="O11" s="195">
        <v>8.056401</v>
      </c>
      <c r="P11" s="195">
        <v>8.19086</v>
      </c>
      <c r="Q11" s="195">
        <v>7.997725</v>
      </c>
      <c r="R11" s="195">
        <v>6.339156</v>
      </c>
      <c r="S11" s="195">
        <v>6.69545</v>
      </c>
      <c r="T11" s="195">
        <v>6.515559</v>
      </c>
      <c r="U11" s="195">
        <v>6.45517</v>
      </c>
      <c r="V11" s="201">
        <v>5.688792</v>
      </c>
    </row>
    <row r="12" spans="1:22" ht="4.5" customHeight="1">
      <c r="A12" s="14"/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201"/>
    </row>
    <row r="13" spans="1:22" ht="12.75">
      <c r="A13" s="24" t="s">
        <v>1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201"/>
    </row>
    <row r="14" spans="1:22" ht="12.75">
      <c r="A14" s="14" t="s">
        <v>152</v>
      </c>
      <c r="B14" s="195">
        <v>12.3761</v>
      </c>
      <c r="C14" s="195">
        <v>11.88013</v>
      </c>
      <c r="D14" s="195">
        <v>11.395</v>
      </c>
      <c r="E14" s="195">
        <v>10.69757</v>
      </c>
      <c r="F14" s="195">
        <v>10.68129</v>
      </c>
      <c r="G14" s="195">
        <v>9.967506</v>
      </c>
      <c r="H14" s="195">
        <v>9.689517</v>
      </c>
      <c r="I14" s="195">
        <v>9.463558</v>
      </c>
      <c r="J14" s="195">
        <v>9.082898</v>
      </c>
      <c r="K14" s="195">
        <v>8.873434</v>
      </c>
      <c r="L14" s="195">
        <v>8.700649</v>
      </c>
      <c r="M14" s="195">
        <v>8.434055</v>
      </c>
      <c r="N14" s="195">
        <v>7.873865</v>
      </c>
      <c r="O14" s="195">
        <v>7.590423</v>
      </c>
      <c r="P14" s="195">
        <v>7.493038</v>
      </c>
      <c r="Q14" s="195">
        <v>7.340496</v>
      </c>
      <c r="R14" s="195">
        <v>6.511943</v>
      </c>
      <c r="S14" s="195">
        <v>6.574172</v>
      </c>
      <c r="T14" s="195">
        <v>6.439954</v>
      </c>
      <c r="U14" s="195">
        <v>6.301539</v>
      </c>
      <c r="V14" s="201">
        <v>5.918632</v>
      </c>
    </row>
    <row r="15" spans="1:22" ht="12.75">
      <c r="A15" s="14" t="s">
        <v>44</v>
      </c>
      <c r="B15" s="195">
        <v>8.04659</v>
      </c>
      <c r="C15" s="195">
        <v>7.423076</v>
      </c>
      <c r="D15" s="195">
        <v>7.034303</v>
      </c>
      <c r="E15" s="195">
        <v>6.466554</v>
      </c>
      <c r="F15" s="195">
        <v>6.462585</v>
      </c>
      <c r="G15" s="195">
        <v>5.937439</v>
      </c>
      <c r="H15" s="195">
        <v>5.797688</v>
      </c>
      <c r="I15" s="195">
        <v>5.652204</v>
      </c>
      <c r="J15" s="195">
        <v>5.4324770000000004</v>
      </c>
      <c r="K15" s="195">
        <v>5.190414</v>
      </c>
      <c r="L15" s="195">
        <v>5.173879</v>
      </c>
      <c r="M15" s="195">
        <v>5.012958</v>
      </c>
      <c r="N15" s="195">
        <v>4.416716</v>
      </c>
      <c r="O15" s="195">
        <v>4.419989</v>
      </c>
      <c r="P15" s="195">
        <v>4.343492</v>
      </c>
      <c r="Q15" s="195">
        <v>4.363691</v>
      </c>
      <c r="R15" s="195">
        <v>3.801373</v>
      </c>
      <c r="S15" s="195">
        <v>3.739871</v>
      </c>
      <c r="T15" s="195">
        <v>3.805428</v>
      </c>
      <c r="U15" s="195">
        <v>3.495208</v>
      </c>
      <c r="V15" s="201">
        <v>3.36809</v>
      </c>
    </row>
    <row r="16" spans="1:22" ht="12.75">
      <c r="A16" s="14" t="s">
        <v>45</v>
      </c>
      <c r="B16" s="195">
        <v>15.22314</v>
      </c>
      <c r="C16" s="195">
        <v>14.78379</v>
      </c>
      <c r="D16" s="195">
        <v>14.22064</v>
      </c>
      <c r="E16" s="195">
        <v>13.39052</v>
      </c>
      <c r="F16" s="195">
        <v>13.35703</v>
      </c>
      <c r="G16" s="195">
        <v>12.52806</v>
      </c>
      <c r="H16" s="195">
        <v>12.14828</v>
      </c>
      <c r="I16" s="195">
        <v>11.7743</v>
      </c>
      <c r="J16" s="195">
        <v>11.27746</v>
      </c>
      <c r="K16" s="195">
        <v>11.07593</v>
      </c>
      <c r="L16" s="195">
        <v>10.78807</v>
      </c>
      <c r="M16" s="195">
        <v>10.45956</v>
      </c>
      <c r="N16" s="195">
        <v>9.899945</v>
      </c>
      <c r="O16" s="195">
        <v>9.448011</v>
      </c>
      <c r="P16" s="195">
        <v>9.316112</v>
      </c>
      <c r="Q16" s="195">
        <v>9.046771</v>
      </c>
      <c r="R16" s="195">
        <v>8.058497</v>
      </c>
      <c r="S16" s="195">
        <v>8.184979</v>
      </c>
      <c r="T16" s="195">
        <v>7.94154</v>
      </c>
      <c r="U16" s="195">
        <v>7.889397</v>
      </c>
      <c r="V16" s="201">
        <v>7.368199</v>
      </c>
    </row>
    <row r="17" spans="1:22" ht="12.75">
      <c r="A17" s="14" t="s">
        <v>7</v>
      </c>
      <c r="B17" s="195">
        <v>35.8235</v>
      </c>
      <c r="C17" s="195">
        <v>34.44635</v>
      </c>
      <c r="D17" s="195">
        <v>32.60565</v>
      </c>
      <c r="E17" s="195">
        <v>31.09654</v>
      </c>
      <c r="F17" s="195">
        <v>32.0255</v>
      </c>
      <c r="G17" s="195">
        <v>30.21958</v>
      </c>
      <c r="H17" s="195">
        <v>28.97373</v>
      </c>
      <c r="I17" s="195">
        <v>28.75665</v>
      </c>
      <c r="J17" s="195">
        <v>27.73831</v>
      </c>
      <c r="K17" s="195">
        <v>27.25774</v>
      </c>
      <c r="L17" s="195">
        <v>25.83185</v>
      </c>
      <c r="M17" s="195">
        <v>25.01676</v>
      </c>
      <c r="N17" s="195">
        <v>24.1813</v>
      </c>
      <c r="O17" s="195">
        <v>23.31743</v>
      </c>
      <c r="P17" s="195">
        <v>23.35495</v>
      </c>
      <c r="Q17" s="195">
        <v>22.59811</v>
      </c>
      <c r="R17" s="195">
        <v>21.13908</v>
      </c>
      <c r="S17" s="195">
        <v>21.103</v>
      </c>
      <c r="T17" s="195">
        <v>20.75338</v>
      </c>
      <c r="U17" s="195">
        <v>20.12345</v>
      </c>
      <c r="V17" s="201">
        <v>19.83096</v>
      </c>
    </row>
    <row r="18" spans="1:22" ht="4.5" customHeight="1">
      <c r="A18" s="14"/>
      <c r="B18" s="195"/>
      <c r="C18" s="195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5"/>
      <c r="P18" s="195"/>
      <c r="Q18" s="195"/>
      <c r="R18" s="195"/>
      <c r="S18" s="195"/>
      <c r="T18" s="195"/>
      <c r="U18" s="195"/>
      <c r="V18" s="201"/>
    </row>
    <row r="19" spans="1:22" ht="12.75">
      <c r="A19" s="24" t="s">
        <v>13</v>
      </c>
      <c r="B19" s="195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201"/>
    </row>
    <row r="20" spans="1:22" ht="12.75">
      <c r="A20" s="14" t="s">
        <v>26</v>
      </c>
      <c r="B20" s="195">
        <v>16.52808</v>
      </c>
      <c r="C20" s="195">
        <v>16.04436</v>
      </c>
      <c r="D20" s="195">
        <v>15.37185</v>
      </c>
      <c r="E20" s="195">
        <v>14.40328</v>
      </c>
      <c r="F20" s="195">
        <v>14.6193</v>
      </c>
      <c r="G20" s="195">
        <v>13.7913</v>
      </c>
      <c r="H20" s="195">
        <v>13.31609</v>
      </c>
      <c r="I20" s="195">
        <v>12.45062</v>
      </c>
      <c r="J20" s="195">
        <v>12.04686</v>
      </c>
      <c r="K20" s="195">
        <v>11.70688</v>
      </c>
      <c r="L20" s="195">
        <v>11.67138</v>
      </c>
      <c r="M20" s="195">
        <v>11.38236</v>
      </c>
      <c r="N20" s="195">
        <v>10.75667</v>
      </c>
      <c r="O20" s="195">
        <v>10.35111</v>
      </c>
      <c r="P20" s="195">
        <v>10.17582</v>
      </c>
      <c r="Q20" s="195">
        <v>9.825829</v>
      </c>
      <c r="R20" s="195">
        <v>8.822542</v>
      </c>
      <c r="S20" s="195">
        <v>8.974341</v>
      </c>
      <c r="T20" s="195">
        <v>8.822037</v>
      </c>
      <c r="U20" s="195">
        <v>8.633226</v>
      </c>
      <c r="V20" s="201">
        <v>8.274842</v>
      </c>
    </row>
    <row r="21" spans="1:22" ht="12.75">
      <c r="A21" s="14" t="s">
        <v>27</v>
      </c>
      <c r="B21" s="195">
        <v>17.75302</v>
      </c>
      <c r="C21" s="195">
        <v>16.71789</v>
      </c>
      <c r="D21" s="195">
        <v>15.61642</v>
      </c>
      <c r="E21" s="195">
        <v>14.74813</v>
      </c>
      <c r="F21" s="195">
        <v>14.77936</v>
      </c>
      <c r="G21" s="195">
        <v>13.77535</v>
      </c>
      <c r="H21" s="195">
        <v>13.3056</v>
      </c>
      <c r="I21" s="195">
        <v>12.28635</v>
      </c>
      <c r="J21" s="195">
        <v>11.68389</v>
      </c>
      <c r="K21" s="195">
        <v>11.4816</v>
      </c>
      <c r="L21" s="195">
        <v>11.2531</v>
      </c>
      <c r="M21" s="195">
        <v>10.90611</v>
      </c>
      <c r="N21" s="195">
        <v>10.22292</v>
      </c>
      <c r="O21" s="195">
        <v>9.86241</v>
      </c>
      <c r="P21" s="195">
        <v>9.782865</v>
      </c>
      <c r="Q21" s="195">
        <v>9.585959</v>
      </c>
      <c r="R21" s="195">
        <v>8.365243</v>
      </c>
      <c r="S21" s="195">
        <v>8.375092</v>
      </c>
      <c r="T21" s="195">
        <v>8.235044</v>
      </c>
      <c r="U21" s="195">
        <v>7.939478</v>
      </c>
      <c r="V21" s="201">
        <v>7.65621</v>
      </c>
    </row>
    <row r="22" spans="1:22" ht="4.5" customHeight="1">
      <c r="A22" s="14"/>
      <c r="B22" s="195"/>
      <c r="C22" s="195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195"/>
      <c r="V22" s="201"/>
    </row>
    <row r="23" spans="1:22" ht="12.75">
      <c r="A23" s="24" t="s">
        <v>36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201"/>
    </row>
    <row r="24" spans="1:22" ht="12.75">
      <c r="A24" s="14" t="s">
        <v>28</v>
      </c>
      <c r="B24" s="195">
        <v>10.60243</v>
      </c>
      <c r="C24" s="195">
        <v>10.04437</v>
      </c>
      <c r="D24" s="195">
        <v>9.514439</v>
      </c>
      <c r="E24" s="195">
        <v>9.325705</v>
      </c>
      <c r="F24" s="195">
        <v>8.948835</v>
      </c>
      <c r="G24" s="195">
        <v>8.422899</v>
      </c>
      <c r="H24" s="195">
        <v>8.296087</v>
      </c>
      <c r="I24" s="195">
        <v>7.690577</v>
      </c>
      <c r="J24" s="195">
        <v>7.483302</v>
      </c>
      <c r="K24" s="195">
        <v>7.108125</v>
      </c>
      <c r="L24" s="195">
        <v>7.223327</v>
      </c>
      <c r="M24" s="195">
        <v>7.046104</v>
      </c>
      <c r="N24" s="195">
        <v>6.548247</v>
      </c>
      <c r="O24" s="195">
        <v>6.153898</v>
      </c>
      <c r="P24" s="195">
        <v>6.233775</v>
      </c>
      <c r="Q24" s="195">
        <v>5.927044</v>
      </c>
      <c r="R24" s="195">
        <v>5.2569</v>
      </c>
      <c r="S24" s="195">
        <v>5.273552</v>
      </c>
      <c r="T24" s="195">
        <v>5.180374</v>
      </c>
      <c r="U24" s="195">
        <v>5.038938</v>
      </c>
      <c r="V24" s="201">
        <v>4.881579</v>
      </c>
    </row>
    <row r="25" spans="1:22" ht="12.75">
      <c r="A25" s="14" t="s">
        <v>29</v>
      </c>
      <c r="B25" s="195">
        <v>25.68876</v>
      </c>
      <c r="C25" s="195">
        <v>24.71483</v>
      </c>
      <c r="D25" s="195">
        <v>23.41273</v>
      </c>
      <c r="E25" s="195">
        <v>21.72243</v>
      </c>
      <c r="F25" s="195">
        <v>22.19016</v>
      </c>
      <c r="G25" s="195">
        <v>20.8044</v>
      </c>
      <c r="H25" s="195">
        <v>19.7602</v>
      </c>
      <c r="I25" s="195">
        <v>18.16066</v>
      </c>
      <c r="J25" s="195">
        <v>17.23827</v>
      </c>
      <c r="K25" s="195">
        <v>16.85993</v>
      </c>
      <c r="L25" s="195">
        <v>16.27553</v>
      </c>
      <c r="M25" s="195">
        <v>15.51984</v>
      </c>
      <c r="N25" s="195">
        <v>14.68289</v>
      </c>
      <c r="O25" s="195">
        <v>14.2246</v>
      </c>
      <c r="P25" s="195">
        <v>13.66064</v>
      </c>
      <c r="Q25" s="195">
        <v>13.43383</v>
      </c>
      <c r="R25" s="195">
        <v>11.80611</v>
      </c>
      <c r="S25" s="195">
        <v>11.78376</v>
      </c>
      <c r="T25" s="195">
        <v>11.52192</v>
      </c>
      <c r="U25" s="195">
        <v>11.10038</v>
      </c>
      <c r="V25" s="201">
        <v>10.60511</v>
      </c>
    </row>
    <row r="26" spans="1:22" ht="4.5" customHeight="1">
      <c r="A26" s="14"/>
      <c r="B26" s="195"/>
      <c r="C26" s="195"/>
      <c r="D26" s="195"/>
      <c r="E26" s="195"/>
      <c r="F26" s="195"/>
      <c r="G26" s="195"/>
      <c r="H26" s="195"/>
      <c r="I26" s="195"/>
      <c r="J26" s="195"/>
      <c r="K26" s="195"/>
      <c r="L26" s="195"/>
      <c r="M26" s="195"/>
      <c r="N26" s="195"/>
      <c r="O26" s="195"/>
      <c r="P26" s="195"/>
      <c r="Q26" s="195"/>
      <c r="R26" s="195"/>
      <c r="S26" s="195"/>
      <c r="T26" s="195"/>
      <c r="U26" s="195"/>
      <c r="V26" s="201"/>
    </row>
    <row r="27" spans="1:22" ht="12.75">
      <c r="A27" s="26" t="s">
        <v>18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201"/>
    </row>
    <row r="28" spans="1:22" ht="12.75">
      <c r="A28" s="14" t="s">
        <v>32</v>
      </c>
      <c r="B28" s="195">
        <v>8.151684</v>
      </c>
      <c r="C28" s="195">
        <v>8.132591</v>
      </c>
      <c r="D28" s="195">
        <v>6.506794</v>
      </c>
      <c r="E28" s="195">
        <v>5.813364</v>
      </c>
      <c r="F28" s="195">
        <v>5.39045</v>
      </c>
      <c r="G28" s="195">
        <v>4.570334</v>
      </c>
      <c r="H28" s="195">
        <v>3.708442</v>
      </c>
      <c r="I28" s="195">
        <v>2.959547</v>
      </c>
      <c r="J28" s="195">
        <v>2.595567</v>
      </c>
      <c r="K28" s="195">
        <v>2.346783</v>
      </c>
      <c r="L28" s="195">
        <v>2.141251</v>
      </c>
      <c r="M28" s="195">
        <v>1.937475</v>
      </c>
      <c r="N28" s="195">
        <v>1.617035</v>
      </c>
      <c r="O28" s="195">
        <v>1.697573</v>
      </c>
      <c r="P28" s="195">
        <v>1.691039</v>
      </c>
      <c r="Q28" s="195">
        <v>1.472906</v>
      </c>
      <c r="R28" s="195">
        <v>1.203752</v>
      </c>
      <c r="S28" s="195">
        <v>0.959266</v>
      </c>
      <c r="T28" s="195">
        <v>0.797785</v>
      </c>
      <c r="U28" s="195">
        <v>0.859705</v>
      </c>
      <c r="V28" s="201">
        <v>0.777082</v>
      </c>
    </row>
    <row r="29" spans="1:22" ht="12.75">
      <c r="A29" s="14" t="s">
        <v>33</v>
      </c>
      <c r="B29" s="195">
        <v>8.848255</v>
      </c>
      <c r="C29" s="195">
        <v>8.219808</v>
      </c>
      <c r="D29" s="195">
        <v>7.415794</v>
      </c>
      <c r="E29" s="195">
        <v>6.739942</v>
      </c>
      <c r="F29" s="195">
        <v>6.833496</v>
      </c>
      <c r="G29" s="195">
        <v>5.821127</v>
      </c>
      <c r="H29" s="195">
        <v>5.414695</v>
      </c>
      <c r="I29" s="195">
        <v>4.754364</v>
      </c>
      <c r="J29" s="195">
        <v>4.18633</v>
      </c>
      <c r="K29" s="195">
        <v>3.832393</v>
      </c>
      <c r="L29" s="195">
        <v>3.656865</v>
      </c>
      <c r="M29" s="195">
        <v>3.310641</v>
      </c>
      <c r="N29" s="195">
        <v>2.806247</v>
      </c>
      <c r="O29" s="195">
        <v>2.450595</v>
      </c>
      <c r="P29" s="195">
        <v>2.372973</v>
      </c>
      <c r="Q29" s="195">
        <v>2.148276</v>
      </c>
      <c r="R29" s="195">
        <v>1.653555</v>
      </c>
      <c r="S29" s="195">
        <v>1.576031</v>
      </c>
      <c r="T29" s="195">
        <v>1.481519</v>
      </c>
      <c r="U29" s="195">
        <v>1.291309</v>
      </c>
      <c r="V29" s="201">
        <v>1.159145</v>
      </c>
    </row>
    <row r="30" spans="1:22" ht="12.75">
      <c r="A30" s="14" t="s">
        <v>38</v>
      </c>
      <c r="B30" s="195">
        <v>9.990636</v>
      </c>
      <c r="C30" s="195">
        <v>9.269244</v>
      </c>
      <c r="D30" s="195">
        <v>9.288427</v>
      </c>
      <c r="E30" s="195">
        <v>8.079865</v>
      </c>
      <c r="F30" s="195">
        <v>8.604997</v>
      </c>
      <c r="G30" s="195">
        <v>7.669404</v>
      </c>
      <c r="H30" s="195">
        <v>7.214818</v>
      </c>
      <c r="I30" s="195">
        <v>6.785524</v>
      </c>
      <c r="J30" s="195">
        <v>6.362089</v>
      </c>
      <c r="K30" s="195">
        <v>5.871129</v>
      </c>
      <c r="L30" s="195">
        <v>5.898172</v>
      </c>
      <c r="M30" s="195">
        <v>5.787706</v>
      </c>
      <c r="N30" s="195">
        <v>4.8085</v>
      </c>
      <c r="O30" s="195">
        <v>4.468292</v>
      </c>
      <c r="P30" s="195">
        <v>4.192963</v>
      </c>
      <c r="Q30" s="195">
        <v>3.645911</v>
      </c>
      <c r="R30" s="195">
        <v>2.86278</v>
      </c>
      <c r="S30" s="195">
        <v>2.743644</v>
      </c>
      <c r="T30" s="195">
        <v>2.323791</v>
      </c>
      <c r="U30" s="195">
        <v>2.096676</v>
      </c>
      <c r="V30" s="201">
        <v>1.940797</v>
      </c>
    </row>
    <row r="31" spans="1:22" ht="12.75">
      <c r="A31" s="14" t="s">
        <v>39</v>
      </c>
      <c r="B31" s="195">
        <v>12.01953</v>
      </c>
      <c r="C31" s="195">
        <v>11.58457</v>
      </c>
      <c r="D31" s="195">
        <v>10.89697</v>
      </c>
      <c r="E31" s="195">
        <v>10.10359</v>
      </c>
      <c r="F31" s="195">
        <v>10.24961</v>
      </c>
      <c r="G31" s="195">
        <v>10.08234</v>
      </c>
      <c r="H31" s="195">
        <v>9.567766</v>
      </c>
      <c r="I31" s="195">
        <v>8.987924</v>
      </c>
      <c r="J31" s="195">
        <v>8.397399</v>
      </c>
      <c r="K31" s="195">
        <v>8.381595</v>
      </c>
      <c r="L31" s="195">
        <v>8.013063</v>
      </c>
      <c r="M31" s="195">
        <v>7.802076</v>
      </c>
      <c r="N31" s="195">
        <v>7.277462</v>
      </c>
      <c r="O31" s="195">
        <v>6.672351</v>
      </c>
      <c r="P31" s="195">
        <v>6.657486</v>
      </c>
      <c r="Q31" s="195">
        <v>6.434452</v>
      </c>
      <c r="R31" s="195">
        <v>5.203727</v>
      </c>
      <c r="S31" s="195">
        <v>5.081823</v>
      </c>
      <c r="T31" s="195">
        <v>4.708661</v>
      </c>
      <c r="U31" s="195">
        <v>4.307201</v>
      </c>
      <c r="V31" s="201">
        <v>3.975299</v>
      </c>
    </row>
    <row r="32" spans="1:22" ht="12.75">
      <c r="A32" s="14" t="s">
        <v>41</v>
      </c>
      <c r="B32" s="195">
        <v>19.50354</v>
      </c>
      <c r="C32" s="195">
        <v>18.31175</v>
      </c>
      <c r="D32" s="195">
        <v>16.60176</v>
      </c>
      <c r="E32" s="195">
        <v>15.44079</v>
      </c>
      <c r="F32" s="195">
        <v>15.24511</v>
      </c>
      <c r="G32" s="195">
        <v>14.03538</v>
      </c>
      <c r="H32" s="195">
        <v>13.01663</v>
      </c>
      <c r="I32" s="195">
        <v>12.25512</v>
      </c>
      <c r="J32" s="195">
        <v>11.55857</v>
      </c>
      <c r="K32" s="195">
        <v>11.20785</v>
      </c>
      <c r="L32" s="195">
        <v>11.29796</v>
      </c>
      <c r="M32" s="195">
        <v>10.87248</v>
      </c>
      <c r="N32" s="195">
        <v>10.31612</v>
      </c>
      <c r="O32" s="195">
        <v>9.863227</v>
      </c>
      <c r="P32" s="195">
        <v>9.496872</v>
      </c>
      <c r="Q32" s="195">
        <v>9.274015</v>
      </c>
      <c r="R32" s="195">
        <v>8.121224</v>
      </c>
      <c r="S32" s="195">
        <v>8.172975</v>
      </c>
      <c r="T32" s="195">
        <v>7.745205</v>
      </c>
      <c r="U32" s="195">
        <v>7.799037</v>
      </c>
      <c r="V32" s="201">
        <v>7.018472</v>
      </c>
    </row>
    <row r="33" spans="1:22" ht="12.75">
      <c r="A33" s="14" t="s">
        <v>42</v>
      </c>
      <c r="B33" s="195">
        <v>28.09172</v>
      </c>
      <c r="C33" s="195">
        <v>26.98017</v>
      </c>
      <c r="D33" s="195">
        <v>25.59892</v>
      </c>
      <c r="E33" s="195">
        <v>24.34016</v>
      </c>
      <c r="F33" s="195">
        <v>25.08321</v>
      </c>
      <c r="G33" s="195">
        <v>22.74855</v>
      </c>
      <c r="H33" s="195">
        <v>22.43246</v>
      </c>
      <c r="I33" s="195">
        <v>20.07193</v>
      </c>
      <c r="J33" s="195">
        <v>19.68297</v>
      </c>
      <c r="K33" s="195">
        <v>18.33329</v>
      </c>
      <c r="L33" s="195">
        <v>18.10941</v>
      </c>
      <c r="M33" s="195">
        <v>17.39832</v>
      </c>
      <c r="N33" s="195">
        <v>16.15731</v>
      </c>
      <c r="O33" s="195">
        <v>15.20099</v>
      </c>
      <c r="P33" s="195">
        <v>14.36438</v>
      </c>
      <c r="Q33" s="195">
        <v>13.50721</v>
      </c>
      <c r="R33" s="195">
        <v>11.41536</v>
      </c>
      <c r="S33" s="195">
        <v>11.77942</v>
      </c>
      <c r="T33" s="195">
        <v>11.44762</v>
      </c>
      <c r="U33" s="195">
        <v>10.87299</v>
      </c>
      <c r="V33" s="201">
        <v>10.13657</v>
      </c>
    </row>
    <row r="34" spans="1:22" ht="12.75">
      <c r="A34" s="15" t="s">
        <v>43</v>
      </c>
      <c r="B34" s="197">
        <v>42.41043</v>
      </c>
      <c r="C34" s="197">
        <v>40.36645</v>
      </c>
      <c r="D34" s="197">
        <v>38.5394</v>
      </c>
      <c r="E34" s="197">
        <v>37.2379</v>
      </c>
      <c r="F34" s="197">
        <v>37.10049</v>
      </c>
      <c r="G34" s="197">
        <v>35.90404</v>
      </c>
      <c r="H34" s="197">
        <v>35.60358</v>
      </c>
      <c r="I34" s="197">
        <v>34.00783</v>
      </c>
      <c r="J34" s="197">
        <v>32.71232</v>
      </c>
      <c r="K34" s="197">
        <v>32.58247</v>
      </c>
      <c r="L34" s="197">
        <v>31.99336</v>
      </c>
      <c r="M34" s="197">
        <v>31.16265</v>
      </c>
      <c r="N34" s="197">
        <v>29.46976</v>
      </c>
      <c r="O34" s="197">
        <v>28.64823</v>
      </c>
      <c r="P34" s="197">
        <v>27.95772</v>
      </c>
      <c r="Q34" s="197">
        <v>27.66271</v>
      </c>
      <c r="R34" s="197">
        <v>24.84013</v>
      </c>
      <c r="S34" s="197">
        <v>24.35947</v>
      </c>
      <c r="T34" s="197">
        <v>24.31114</v>
      </c>
      <c r="U34" s="197">
        <v>23.05495</v>
      </c>
      <c r="V34" s="200">
        <v>22.31965</v>
      </c>
    </row>
    <row r="35" spans="1:17" ht="11.25" customHeight="1">
      <c r="A35" s="11" t="s">
        <v>19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</row>
    <row r="36" spans="1:256" ht="11.25" customHeight="1">
      <c r="A36" s="11" t="s">
        <v>153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</row>
    <row r="37" spans="1:18" ht="11.25" customHeight="1">
      <c r="A37" s="11" t="s">
        <v>161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18" ht="11.25" customHeight="1">
      <c r="A38" s="11" t="s">
        <v>158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20" ht="11.25" customHeight="1">
      <c r="A39" s="11" t="s">
        <v>159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33"/>
      <c r="T39" s="33"/>
    </row>
    <row r="40" spans="2:20" ht="12.75"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33"/>
      <c r="T40" s="33"/>
    </row>
    <row r="41" spans="2:20" ht="12.7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33"/>
      <c r="T41" s="33"/>
    </row>
    <row r="42" spans="2:18" ht="12.7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2:20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S43" s="33"/>
      <c r="T43" s="33"/>
    </row>
    <row r="44" spans="2:16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2:16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2:16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2:16" ht="12.7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2:16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2:16" ht="12.7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</row>
    <row r="50" spans="2:16" ht="12.7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</row>
    <row r="51" spans="2:16" ht="12.75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</row>
    <row r="52" spans="2:18" ht="12.75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</row>
    <row r="53" spans="2:18" ht="12.75">
      <c r="B53"/>
      <c r="C53"/>
      <c r="D53"/>
      <c r="Q53"/>
      <c r="R53"/>
    </row>
    <row r="54" spans="2:18" ht="12.75">
      <c r="B54"/>
      <c r="C54"/>
      <c r="D54"/>
      <c r="Q54"/>
      <c r="R54"/>
    </row>
    <row r="55" spans="17:18" ht="12.75">
      <c r="Q55"/>
      <c r="R55"/>
    </row>
    <row r="56" spans="17:18" ht="12.75">
      <c r="Q56"/>
      <c r="R56"/>
    </row>
    <row r="57" spans="2:18" ht="12.75">
      <c r="B57"/>
      <c r="C57"/>
      <c r="D57"/>
      <c r="Q57"/>
      <c r="R57"/>
    </row>
    <row r="58" spans="2:18" ht="12.75">
      <c r="B58"/>
      <c r="C58"/>
      <c r="D58"/>
      <c r="Q58"/>
      <c r="R58"/>
    </row>
    <row r="59" spans="17:18" ht="12.75">
      <c r="Q59"/>
      <c r="R59"/>
    </row>
    <row r="60" spans="17:18" ht="12.75">
      <c r="Q60"/>
      <c r="R60"/>
    </row>
    <row r="61" spans="17:18" ht="12.75">
      <c r="Q61"/>
      <c r="R61"/>
    </row>
    <row r="62" spans="17:18" ht="12.75">
      <c r="Q62"/>
      <c r="R62"/>
    </row>
    <row r="63" spans="17:18" ht="12.75">
      <c r="Q63"/>
      <c r="R63"/>
    </row>
    <row r="64" spans="17:18" ht="12.75">
      <c r="Q64"/>
      <c r="R64"/>
    </row>
  </sheetData>
  <sheetProtection/>
  <printOptions/>
  <pageMargins left="0.787401575" right="0.787401575" top="0.984251969" bottom="0.58" header="0.492125985" footer="0.49212598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148"/>
  <sheetViews>
    <sheetView showGridLines="0" zoomScalePageLayoutView="0" workbookViewId="0" topLeftCell="A1">
      <selection activeCell="A40" sqref="A40"/>
    </sheetView>
  </sheetViews>
  <sheetFormatPr defaultColWidth="9.140625" defaultRowHeight="12.75"/>
  <cols>
    <col min="1" max="1" width="17.140625" style="2" customWidth="1"/>
    <col min="2" max="22" width="8.57421875" style="2" customWidth="1"/>
    <col min="23" max="16384" width="9.140625" style="2" customWidth="1"/>
  </cols>
  <sheetData>
    <row r="1" spans="1:13" ht="12.75">
      <c r="A1" s="188" t="s">
        <v>30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2.75">
      <c r="A2" s="187" t="s">
        <v>162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2.75"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22" s="4" customFormat="1" ht="15" customHeight="1">
      <c r="A4" s="17" t="s">
        <v>6</v>
      </c>
      <c r="B4" s="27">
        <v>1992</v>
      </c>
      <c r="C4" s="27">
        <v>1993</v>
      </c>
      <c r="D4" s="27">
        <v>1995</v>
      </c>
      <c r="E4" s="27">
        <v>1996</v>
      </c>
      <c r="F4" s="27">
        <v>1997</v>
      </c>
      <c r="G4" s="27">
        <v>1998</v>
      </c>
      <c r="H4" s="27">
        <v>1999</v>
      </c>
      <c r="I4" s="35">
        <v>2001</v>
      </c>
      <c r="J4" s="35">
        <v>2002</v>
      </c>
      <c r="K4" s="35">
        <v>2003</v>
      </c>
      <c r="L4" s="35">
        <v>2004</v>
      </c>
      <c r="M4" s="35">
        <v>2005</v>
      </c>
      <c r="N4" s="35">
        <v>2006</v>
      </c>
      <c r="O4" s="182">
        <v>2007</v>
      </c>
      <c r="P4" s="182">
        <v>2008</v>
      </c>
      <c r="Q4" s="182">
        <v>2009</v>
      </c>
      <c r="R4" s="182">
        <v>2011</v>
      </c>
      <c r="S4" s="182">
        <v>2012</v>
      </c>
      <c r="T4" s="182">
        <v>2013</v>
      </c>
      <c r="U4" s="182">
        <v>2014</v>
      </c>
      <c r="V4" s="182">
        <v>2015</v>
      </c>
    </row>
    <row r="5" spans="1:22" s="4" customFormat="1" ht="12.75" customHeight="1">
      <c r="A5" s="20" t="s">
        <v>46</v>
      </c>
      <c r="B5" s="16"/>
      <c r="C5" s="16"/>
      <c r="D5" s="13"/>
      <c r="E5" s="13"/>
      <c r="F5" s="13"/>
      <c r="G5" s="13"/>
      <c r="H5" s="13"/>
      <c r="I5" s="41"/>
      <c r="J5" s="41"/>
      <c r="K5" s="41"/>
      <c r="L5" s="41"/>
      <c r="M5" s="41"/>
      <c r="N5" s="41"/>
      <c r="O5" s="41"/>
      <c r="P5" s="42"/>
      <c r="Q5" s="32"/>
      <c r="R5" s="32"/>
      <c r="S5" s="32"/>
      <c r="T5" s="32"/>
      <c r="U5" s="32"/>
      <c r="V5" s="32"/>
    </row>
    <row r="6" spans="1:22" ht="12.75">
      <c r="A6" s="24" t="s">
        <v>0</v>
      </c>
      <c r="B6" s="203">
        <v>84.2463</v>
      </c>
      <c r="C6" s="203">
        <v>86.52991</v>
      </c>
      <c r="D6" s="203">
        <v>88.5718</v>
      </c>
      <c r="E6" s="203">
        <v>89.62146</v>
      </c>
      <c r="F6" s="203">
        <v>91.31228</v>
      </c>
      <c r="G6" s="203">
        <v>93.09468</v>
      </c>
      <c r="H6" s="203">
        <v>94.23212</v>
      </c>
      <c r="I6" s="203">
        <v>95.32239</v>
      </c>
      <c r="J6" s="203">
        <v>95.78745</v>
      </c>
      <c r="K6" s="203">
        <v>96.09978</v>
      </c>
      <c r="L6" s="203">
        <v>96.11109</v>
      </c>
      <c r="M6" s="203">
        <v>96.53499</v>
      </c>
      <c r="N6" s="203">
        <v>96.92813</v>
      </c>
      <c r="O6" s="203">
        <v>96.99239</v>
      </c>
      <c r="P6" s="203">
        <v>97.48848</v>
      </c>
      <c r="Q6" s="203">
        <v>97.57066</v>
      </c>
      <c r="R6" s="203">
        <v>98.19912</v>
      </c>
      <c r="S6" s="203">
        <v>98.24734</v>
      </c>
      <c r="T6" s="203">
        <v>98.43771</v>
      </c>
      <c r="U6" s="203">
        <v>98.52164</v>
      </c>
      <c r="V6" s="198">
        <v>98.59114</v>
      </c>
    </row>
    <row r="7" spans="1:22" ht="12.75">
      <c r="A7" s="14" t="s">
        <v>21</v>
      </c>
      <c r="B7" s="203">
        <v>85.62522</v>
      </c>
      <c r="C7" s="203">
        <v>87.87516</v>
      </c>
      <c r="D7" s="203">
        <v>89.7217</v>
      </c>
      <c r="E7" s="203">
        <v>89.74425</v>
      </c>
      <c r="F7" s="203">
        <v>90.49179</v>
      </c>
      <c r="G7" s="203">
        <v>92.43097</v>
      </c>
      <c r="H7" s="203">
        <v>93.47891</v>
      </c>
      <c r="I7" s="203">
        <v>93.52096</v>
      </c>
      <c r="J7" s="203">
        <v>93.80036</v>
      </c>
      <c r="K7" s="203">
        <v>93.99382</v>
      </c>
      <c r="L7" s="203">
        <v>92.84095</v>
      </c>
      <c r="M7" s="203">
        <v>94.1961</v>
      </c>
      <c r="N7" s="203">
        <v>94.45386</v>
      </c>
      <c r="O7" s="203">
        <v>94.90393</v>
      </c>
      <c r="P7" s="203">
        <v>96.03927</v>
      </c>
      <c r="Q7" s="203">
        <v>96.0718</v>
      </c>
      <c r="R7" s="203">
        <v>96.53129</v>
      </c>
      <c r="S7" s="203">
        <v>96.90362</v>
      </c>
      <c r="T7" s="203">
        <v>97.11149</v>
      </c>
      <c r="U7" s="203">
        <v>97.76417</v>
      </c>
      <c r="V7" s="198">
        <v>97.52324</v>
      </c>
    </row>
    <row r="8" spans="1:22" ht="12.75">
      <c r="A8" s="14" t="s">
        <v>22</v>
      </c>
      <c r="B8" s="203">
        <v>77.78723</v>
      </c>
      <c r="C8" s="203">
        <v>81.94297</v>
      </c>
      <c r="D8" s="203">
        <v>83.58871</v>
      </c>
      <c r="E8" s="203">
        <v>84.93124</v>
      </c>
      <c r="F8" s="203">
        <v>88.05897</v>
      </c>
      <c r="G8" s="203">
        <v>90.84668</v>
      </c>
      <c r="H8" s="203">
        <v>93.06254</v>
      </c>
      <c r="I8" s="203">
        <v>94.32456</v>
      </c>
      <c r="J8" s="203">
        <v>94.73915</v>
      </c>
      <c r="K8" s="203">
        <v>94.98232</v>
      </c>
      <c r="L8" s="203">
        <v>95.3082</v>
      </c>
      <c r="M8" s="203">
        <v>95.86975</v>
      </c>
      <c r="N8" s="203">
        <v>96.42753</v>
      </c>
      <c r="O8" s="203">
        <v>96.79346</v>
      </c>
      <c r="P8" s="203">
        <v>97.33169</v>
      </c>
      <c r="Q8" s="203">
        <v>97.43148</v>
      </c>
      <c r="R8" s="203">
        <v>98.07706</v>
      </c>
      <c r="S8" s="203">
        <v>98.1742</v>
      </c>
      <c r="T8" s="203">
        <v>98.14473</v>
      </c>
      <c r="U8" s="203">
        <v>98.21284</v>
      </c>
      <c r="V8" s="198">
        <v>98.28484</v>
      </c>
    </row>
    <row r="9" spans="1:22" ht="12.75">
      <c r="A9" s="14" t="s">
        <v>23</v>
      </c>
      <c r="B9" s="203">
        <v>88.68499</v>
      </c>
      <c r="C9" s="203">
        <v>89.93802</v>
      </c>
      <c r="D9" s="203">
        <v>92.02094</v>
      </c>
      <c r="E9" s="203">
        <v>92.59065</v>
      </c>
      <c r="F9" s="203">
        <v>93.70023</v>
      </c>
      <c r="G9" s="203">
        <v>94.70851</v>
      </c>
      <c r="H9" s="203">
        <v>95.33903</v>
      </c>
      <c r="I9" s="203">
        <v>96.47748</v>
      </c>
      <c r="J9" s="203">
        <v>96.89066</v>
      </c>
      <c r="K9" s="203">
        <v>97.35568</v>
      </c>
      <c r="L9" s="203">
        <v>97.4463</v>
      </c>
      <c r="M9" s="203">
        <v>97.58005</v>
      </c>
      <c r="N9" s="203">
        <v>97.84497</v>
      </c>
      <c r="O9" s="203">
        <v>97.71901</v>
      </c>
      <c r="P9" s="203">
        <v>98.08194</v>
      </c>
      <c r="Q9" s="203">
        <v>98.08543</v>
      </c>
      <c r="R9" s="203">
        <v>98.71513</v>
      </c>
      <c r="S9" s="203">
        <v>98.69358</v>
      </c>
      <c r="T9" s="203">
        <v>99.00116</v>
      </c>
      <c r="U9" s="203">
        <v>98.91369</v>
      </c>
      <c r="V9" s="198">
        <v>99.15204</v>
      </c>
    </row>
    <row r="10" spans="1:22" ht="12.75">
      <c r="A10" s="14" t="s">
        <v>24</v>
      </c>
      <c r="B10" s="203">
        <v>85.14912</v>
      </c>
      <c r="C10" s="203">
        <v>87.04297</v>
      </c>
      <c r="D10" s="203">
        <v>89.52613</v>
      </c>
      <c r="E10" s="203">
        <v>91.49112</v>
      </c>
      <c r="F10" s="203">
        <v>92.63057</v>
      </c>
      <c r="G10" s="203">
        <v>93.66837</v>
      </c>
      <c r="H10" s="203">
        <v>94.1646</v>
      </c>
      <c r="I10" s="203">
        <v>95.39295</v>
      </c>
      <c r="J10" s="203">
        <v>96.20605</v>
      </c>
      <c r="K10" s="203">
        <v>96.52105</v>
      </c>
      <c r="L10" s="203">
        <v>96.54972</v>
      </c>
      <c r="M10" s="203">
        <v>96.77305</v>
      </c>
      <c r="N10" s="203">
        <v>97.21722</v>
      </c>
      <c r="O10" s="203">
        <v>97.01336</v>
      </c>
      <c r="P10" s="203">
        <v>97.51955</v>
      </c>
      <c r="Q10" s="203">
        <v>97.53689</v>
      </c>
      <c r="R10" s="203">
        <v>98.2471</v>
      </c>
      <c r="S10" s="203">
        <v>98.32826</v>
      </c>
      <c r="T10" s="203">
        <v>98.6026</v>
      </c>
      <c r="U10" s="203">
        <v>98.65246</v>
      </c>
      <c r="V10" s="198">
        <v>98.6672</v>
      </c>
    </row>
    <row r="11" spans="1:22" ht="12.75">
      <c r="A11" s="14" t="s">
        <v>25</v>
      </c>
      <c r="B11" s="203">
        <v>86.41862</v>
      </c>
      <c r="C11" s="203">
        <v>86.82621</v>
      </c>
      <c r="D11" s="203">
        <v>89.78752</v>
      </c>
      <c r="E11" s="203">
        <v>90.97917</v>
      </c>
      <c r="F11" s="203">
        <v>91.25479</v>
      </c>
      <c r="G11" s="203">
        <v>93.92909</v>
      </c>
      <c r="H11" s="203">
        <v>94.2935</v>
      </c>
      <c r="I11" s="203">
        <v>95.03078</v>
      </c>
      <c r="J11" s="203">
        <v>95.5329</v>
      </c>
      <c r="K11" s="203">
        <v>95.53508</v>
      </c>
      <c r="L11" s="203">
        <v>95.93711</v>
      </c>
      <c r="M11" s="203">
        <v>96.65871</v>
      </c>
      <c r="N11" s="203">
        <v>97.11657</v>
      </c>
      <c r="O11" s="203">
        <v>96.85277</v>
      </c>
      <c r="P11" s="203">
        <v>97.05898</v>
      </c>
      <c r="Q11" s="203">
        <v>97.62715</v>
      </c>
      <c r="R11" s="203">
        <v>98.30552</v>
      </c>
      <c r="S11" s="203">
        <v>98.0382</v>
      </c>
      <c r="T11" s="203">
        <v>98.43444</v>
      </c>
      <c r="U11" s="203">
        <v>98.70155</v>
      </c>
      <c r="V11" s="198">
        <v>98.51976</v>
      </c>
    </row>
    <row r="12" spans="1:22" ht="4.5" customHeight="1">
      <c r="A12" s="14"/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198"/>
    </row>
    <row r="13" spans="1:22" ht="12.75">
      <c r="A13" s="24" t="s">
        <v>1</v>
      </c>
      <c r="B13" s="203"/>
      <c r="C13" s="203"/>
      <c r="D13" s="203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3"/>
      <c r="P13" s="203"/>
      <c r="Q13" s="203"/>
      <c r="R13" s="203"/>
      <c r="S13" s="203"/>
      <c r="T13" s="203"/>
      <c r="U13" s="203"/>
      <c r="V13" s="198"/>
    </row>
    <row r="14" spans="1:22" ht="12.75">
      <c r="A14" s="14" t="s">
        <v>152</v>
      </c>
      <c r="B14" s="203">
        <v>88.52046</v>
      </c>
      <c r="C14" s="203">
        <v>90.02196</v>
      </c>
      <c r="D14" s="203">
        <v>91.39702</v>
      </c>
      <c r="E14" s="203">
        <v>92.43526</v>
      </c>
      <c r="F14" s="203">
        <v>93.16795</v>
      </c>
      <c r="G14" s="203">
        <v>94.526</v>
      </c>
      <c r="H14" s="203">
        <v>95.27753</v>
      </c>
      <c r="I14" s="203">
        <v>95.94965</v>
      </c>
      <c r="J14" s="203">
        <v>96.38767</v>
      </c>
      <c r="K14" s="203">
        <v>96.68161</v>
      </c>
      <c r="L14" s="203">
        <v>96.76284</v>
      </c>
      <c r="M14" s="203">
        <v>97.16264</v>
      </c>
      <c r="N14" s="203">
        <v>97.45023</v>
      </c>
      <c r="O14" s="203">
        <v>97.33897</v>
      </c>
      <c r="P14" s="203">
        <v>97.7167</v>
      </c>
      <c r="Q14" s="203">
        <v>97.75948</v>
      </c>
      <c r="R14" s="203">
        <v>98.3562</v>
      </c>
      <c r="S14" s="203">
        <v>98.36767</v>
      </c>
      <c r="T14" s="203">
        <v>98.5655</v>
      </c>
      <c r="U14" s="203">
        <v>98.57456</v>
      </c>
      <c r="V14" s="198">
        <v>98.67873</v>
      </c>
    </row>
    <row r="15" spans="1:22" ht="12.75">
      <c r="A15" s="14" t="s">
        <v>44</v>
      </c>
      <c r="B15" s="203">
        <v>90.53722</v>
      </c>
      <c r="C15" s="203">
        <v>92.04966</v>
      </c>
      <c r="D15" s="203">
        <v>93.2384</v>
      </c>
      <c r="E15" s="203">
        <v>93.75841</v>
      </c>
      <c r="F15" s="203">
        <v>93.9997</v>
      </c>
      <c r="G15" s="203">
        <v>94.7938</v>
      </c>
      <c r="H15" s="203">
        <v>95.612</v>
      </c>
      <c r="I15" s="203">
        <v>96.16882</v>
      </c>
      <c r="J15" s="203">
        <v>96.63953</v>
      </c>
      <c r="K15" s="203">
        <v>96.89324</v>
      </c>
      <c r="L15" s="203">
        <v>97.0797</v>
      </c>
      <c r="M15" s="203">
        <v>97.61466</v>
      </c>
      <c r="N15" s="203">
        <v>97.66785</v>
      </c>
      <c r="O15" s="203">
        <v>97.2157</v>
      </c>
      <c r="P15" s="203">
        <v>97.75923</v>
      </c>
      <c r="Q15" s="203">
        <v>97.67478</v>
      </c>
      <c r="R15" s="203">
        <v>98.48833</v>
      </c>
      <c r="S15" s="203">
        <v>98.46978</v>
      </c>
      <c r="T15" s="203">
        <v>98.92188</v>
      </c>
      <c r="U15" s="203">
        <v>98.80127</v>
      </c>
      <c r="V15" s="198">
        <v>99.0459</v>
      </c>
    </row>
    <row r="16" spans="1:22" ht="12.75">
      <c r="A16" s="14" t="s">
        <v>45</v>
      </c>
      <c r="B16" s="203">
        <v>87.37953</v>
      </c>
      <c r="C16" s="203">
        <v>88.90464</v>
      </c>
      <c r="D16" s="203">
        <v>90.40799</v>
      </c>
      <c r="E16" s="203">
        <v>91.73001</v>
      </c>
      <c r="F16" s="203">
        <v>92.72944</v>
      </c>
      <c r="G16" s="203">
        <v>94.38575</v>
      </c>
      <c r="H16" s="203">
        <v>95.09941</v>
      </c>
      <c r="I16" s="203">
        <v>95.838</v>
      </c>
      <c r="J16" s="203">
        <v>96.26007</v>
      </c>
      <c r="K16" s="203">
        <v>96.57544</v>
      </c>
      <c r="L16" s="203">
        <v>96.60085</v>
      </c>
      <c r="M16" s="203">
        <v>96.92965</v>
      </c>
      <c r="N16" s="203">
        <v>97.34136</v>
      </c>
      <c r="O16" s="203">
        <v>97.40196</v>
      </c>
      <c r="P16" s="203">
        <v>97.69526</v>
      </c>
      <c r="Q16" s="203">
        <v>97.8022</v>
      </c>
      <c r="R16" s="203">
        <v>98.28861</v>
      </c>
      <c r="S16" s="203">
        <v>98.31576</v>
      </c>
      <c r="T16" s="203">
        <v>98.38642</v>
      </c>
      <c r="U16" s="203">
        <v>98.46327</v>
      </c>
      <c r="V16" s="198">
        <v>98.49772</v>
      </c>
    </row>
    <row r="17" spans="1:22" ht="12.75">
      <c r="A17" s="14" t="s">
        <v>7</v>
      </c>
      <c r="B17" s="203">
        <v>71.16937</v>
      </c>
      <c r="C17" s="203">
        <v>75.70673</v>
      </c>
      <c r="D17" s="203">
        <v>79.54891</v>
      </c>
      <c r="E17" s="203">
        <v>80.46412</v>
      </c>
      <c r="F17" s="203">
        <v>85.31608</v>
      </c>
      <c r="G17" s="203">
        <v>88.56543</v>
      </c>
      <c r="H17" s="203">
        <v>90.93629</v>
      </c>
      <c r="I17" s="203">
        <v>92.62839</v>
      </c>
      <c r="J17" s="203">
        <v>93.17545</v>
      </c>
      <c r="K17" s="203">
        <v>93.54079</v>
      </c>
      <c r="L17" s="203">
        <v>93.57093</v>
      </c>
      <c r="M17" s="203">
        <v>94.16615</v>
      </c>
      <c r="N17" s="203">
        <v>94.87835</v>
      </c>
      <c r="O17" s="203">
        <v>95.63664</v>
      </c>
      <c r="P17" s="203">
        <v>96.57375</v>
      </c>
      <c r="Q17" s="203">
        <v>96.80082</v>
      </c>
      <c r="R17" s="203">
        <v>97.50277</v>
      </c>
      <c r="S17" s="203">
        <v>97.71096</v>
      </c>
      <c r="T17" s="203">
        <v>97.8696</v>
      </c>
      <c r="U17" s="203">
        <v>98.28385</v>
      </c>
      <c r="V17" s="198">
        <v>98.2119</v>
      </c>
    </row>
    <row r="18" spans="1:22" ht="4.5" customHeight="1">
      <c r="A18" s="14"/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3"/>
      <c r="N18" s="203"/>
      <c r="O18" s="203"/>
      <c r="P18" s="203"/>
      <c r="Q18" s="203"/>
      <c r="R18" s="203"/>
      <c r="S18" s="203"/>
      <c r="T18" s="203"/>
      <c r="U18" s="203"/>
      <c r="V18" s="198"/>
    </row>
    <row r="19" spans="1:22" ht="12.75">
      <c r="A19" s="24" t="s">
        <v>13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198"/>
    </row>
    <row r="20" spans="1:22" ht="12.75">
      <c r="A20" s="14" t="s">
        <v>26</v>
      </c>
      <c r="B20" s="203">
        <v>83.30503</v>
      </c>
      <c r="C20" s="203">
        <v>85.66974</v>
      </c>
      <c r="D20" s="203">
        <v>87.59155</v>
      </c>
      <c r="E20" s="203">
        <v>88.92992</v>
      </c>
      <c r="F20" s="203">
        <v>90.79741</v>
      </c>
      <c r="G20" s="203">
        <v>92.68951</v>
      </c>
      <c r="H20" s="203">
        <v>93.80646</v>
      </c>
      <c r="I20" s="203">
        <v>95.05066</v>
      </c>
      <c r="J20" s="203">
        <v>95.39089</v>
      </c>
      <c r="K20" s="203">
        <v>95.79679</v>
      </c>
      <c r="L20" s="203">
        <v>95.70287</v>
      </c>
      <c r="M20" s="203">
        <v>96.25161</v>
      </c>
      <c r="N20" s="203">
        <v>96.74495</v>
      </c>
      <c r="O20" s="203">
        <v>96.80871</v>
      </c>
      <c r="P20" s="203">
        <v>97.29572</v>
      </c>
      <c r="Q20" s="203">
        <v>97.34581</v>
      </c>
      <c r="R20" s="203">
        <v>98.12196</v>
      </c>
      <c r="S20" s="203">
        <v>98.24452</v>
      </c>
      <c r="T20" s="203">
        <v>98.2282</v>
      </c>
      <c r="U20" s="203">
        <v>98.40737</v>
      </c>
      <c r="V20" s="198">
        <v>98.41817</v>
      </c>
    </row>
    <row r="21" spans="1:22" ht="12.75">
      <c r="A21" s="14" t="s">
        <v>27</v>
      </c>
      <c r="B21" s="203">
        <v>85.213</v>
      </c>
      <c r="C21" s="203">
        <v>87.39272</v>
      </c>
      <c r="D21" s="203">
        <v>89.56889</v>
      </c>
      <c r="E21" s="203">
        <v>90.32392</v>
      </c>
      <c r="F21" s="203">
        <v>91.84046</v>
      </c>
      <c r="G21" s="203">
        <v>93.51668</v>
      </c>
      <c r="H21" s="203">
        <v>94.67163</v>
      </c>
      <c r="I21" s="203">
        <v>95.60073</v>
      </c>
      <c r="J21" s="203">
        <v>96.19351</v>
      </c>
      <c r="K21" s="203">
        <v>96.41455</v>
      </c>
      <c r="L21" s="203">
        <v>96.53245</v>
      </c>
      <c r="M21" s="203">
        <v>96.83065</v>
      </c>
      <c r="N21" s="203">
        <v>97.11878</v>
      </c>
      <c r="O21" s="203">
        <v>97.1864</v>
      </c>
      <c r="P21" s="203">
        <v>97.6893</v>
      </c>
      <c r="Q21" s="203">
        <v>97.80964</v>
      </c>
      <c r="R21" s="203">
        <v>98.27897</v>
      </c>
      <c r="S21" s="203">
        <v>98.2503</v>
      </c>
      <c r="T21" s="203">
        <v>98.65906</v>
      </c>
      <c r="U21" s="203">
        <v>98.64243</v>
      </c>
      <c r="V21" s="198">
        <v>98.77196</v>
      </c>
    </row>
    <row r="22" spans="1:22" ht="4.5" customHeight="1">
      <c r="A22" s="14"/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203"/>
      <c r="M22" s="203"/>
      <c r="N22" s="203"/>
      <c r="O22" s="203"/>
      <c r="P22" s="203"/>
      <c r="Q22" s="203"/>
      <c r="R22" s="203"/>
      <c r="S22" s="203"/>
      <c r="T22" s="203"/>
      <c r="U22" s="203"/>
      <c r="V22" s="198"/>
    </row>
    <row r="23" spans="1:22" ht="12.75">
      <c r="A23" s="24" t="s">
        <v>36</v>
      </c>
      <c r="B23" s="203"/>
      <c r="C23" s="203"/>
      <c r="D23" s="203"/>
      <c r="E23" s="203"/>
      <c r="F23" s="203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198"/>
    </row>
    <row r="24" spans="1:22" ht="12.75">
      <c r="A24" s="14" t="s">
        <v>28</v>
      </c>
      <c r="B24" s="203">
        <v>88.60722</v>
      </c>
      <c r="C24" s="203">
        <v>90.23003</v>
      </c>
      <c r="D24" s="203">
        <v>91.81921</v>
      </c>
      <c r="E24" s="203">
        <v>92.62007</v>
      </c>
      <c r="F24" s="203">
        <v>93.84817</v>
      </c>
      <c r="G24" s="203">
        <v>95.05073</v>
      </c>
      <c r="H24" s="203">
        <v>95.63953</v>
      </c>
      <c r="I24" s="203">
        <v>96.51639</v>
      </c>
      <c r="J24" s="203">
        <v>96.78385</v>
      </c>
      <c r="K24" s="203">
        <v>97.09872</v>
      </c>
      <c r="L24" s="203">
        <v>97.24227</v>
      </c>
      <c r="M24" s="203">
        <v>97.38365</v>
      </c>
      <c r="N24" s="203">
        <v>97.74072</v>
      </c>
      <c r="O24" s="203">
        <v>97.7486</v>
      </c>
      <c r="P24" s="203">
        <v>98.09998</v>
      </c>
      <c r="Q24" s="203">
        <v>97.98921</v>
      </c>
      <c r="R24" s="203">
        <v>98.5457</v>
      </c>
      <c r="S24" s="203">
        <v>98.69784</v>
      </c>
      <c r="T24" s="203">
        <v>98.67349</v>
      </c>
      <c r="U24" s="203">
        <v>98.94149</v>
      </c>
      <c r="V24" s="198">
        <v>98.97471</v>
      </c>
    </row>
    <row r="25" spans="1:22" ht="12.75">
      <c r="A25" s="14" t="s">
        <v>29</v>
      </c>
      <c r="B25" s="203">
        <v>79.92284</v>
      </c>
      <c r="C25" s="203">
        <v>82.79097</v>
      </c>
      <c r="D25" s="203">
        <v>85.34709</v>
      </c>
      <c r="E25" s="203">
        <v>86.54744</v>
      </c>
      <c r="F25" s="203">
        <v>88.80715</v>
      </c>
      <c r="G25" s="203">
        <v>91.21655</v>
      </c>
      <c r="H25" s="203">
        <v>92.87328</v>
      </c>
      <c r="I25" s="203">
        <v>94.19223</v>
      </c>
      <c r="J25" s="203">
        <v>94.86142</v>
      </c>
      <c r="K25" s="203">
        <v>95.235</v>
      </c>
      <c r="L25" s="203">
        <v>95.14221</v>
      </c>
      <c r="M25" s="203">
        <v>95.87569</v>
      </c>
      <c r="N25" s="203">
        <v>96.2961</v>
      </c>
      <c r="O25" s="203">
        <v>96.46098</v>
      </c>
      <c r="P25" s="203">
        <v>97.21655</v>
      </c>
      <c r="Q25" s="203">
        <v>97.32915</v>
      </c>
      <c r="R25" s="203">
        <v>97.98006</v>
      </c>
      <c r="S25" s="203">
        <v>97.96366</v>
      </c>
      <c r="T25" s="203">
        <v>98.29027</v>
      </c>
      <c r="U25" s="203">
        <v>98.24992</v>
      </c>
      <c r="V25" s="198">
        <v>98.32703</v>
      </c>
    </row>
    <row r="26" spans="1:22" ht="4.5" customHeight="1">
      <c r="A26" s="14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</row>
    <row r="27" spans="1:22" ht="12.75">
      <c r="A27" s="26" t="s">
        <v>18</v>
      </c>
      <c r="B27" s="203"/>
      <c r="C27" s="203"/>
      <c r="D27" s="203"/>
      <c r="E27" s="203"/>
      <c r="F27" s="203"/>
      <c r="G27" s="203"/>
      <c r="H27" s="203"/>
      <c r="I27" s="203"/>
      <c r="J27" s="203"/>
      <c r="K27" s="203"/>
      <c r="L27" s="203"/>
      <c r="M27" s="203"/>
      <c r="N27" s="203"/>
      <c r="O27" s="203"/>
      <c r="P27" s="203"/>
      <c r="Q27" s="203"/>
      <c r="R27" s="203"/>
      <c r="S27" s="203"/>
      <c r="T27" s="203"/>
      <c r="U27" s="203"/>
      <c r="V27" s="203"/>
    </row>
    <row r="28" spans="1:22" ht="12.75">
      <c r="A28" s="14" t="s">
        <v>31</v>
      </c>
      <c r="B28" s="203">
        <v>0</v>
      </c>
      <c r="C28" s="203">
        <v>0</v>
      </c>
      <c r="D28" s="203">
        <v>7.57579</v>
      </c>
      <c r="E28" s="203">
        <v>7.44452</v>
      </c>
      <c r="F28" s="203">
        <v>8.06394</v>
      </c>
      <c r="G28" s="203">
        <v>8.66151</v>
      </c>
      <c r="H28" s="203">
        <v>9.21246</v>
      </c>
      <c r="I28" s="203">
        <v>10.58849</v>
      </c>
      <c r="J28" s="203">
        <v>11.66356</v>
      </c>
      <c r="K28" s="203">
        <v>11.70417</v>
      </c>
      <c r="L28" s="203">
        <v>13.37668</v>
      </c>
      <c r="M28" s="203">
        <v>12.98723</v>
      </c>
      <c r="N28" s="203">
        <v>15.42276</v>
      </c>
      <c r="O28" s="203">
        <v>17.04198</v>
      </c>
      <c r="P28" s="203">
        <v>18.08047</v>
      </c>
      <c r="Q28" s="203">
        <v>18.37545</v>
      </c>
      <c r="R28" s="203">
        <v>20.78342</v>
      </c>
      <c r="S28" s="203">
        <v>21.18728</v>
      </c>
      <c r="T28" s="203">
        <v>23.24785</v>
      </c>
      <c r="U28" s="203">
        <v>24.61393</v>
      </c>
      <c r="V28" s="198">
        <v>25.62574</v>
      </c>
    </row>
    <row r="29" spans="1:22" ht="12.75">
      <c r="A29" s="14" t="s">
        <v>47</v>
      </c>
      <c r="B29" s="203">
        <v>21.03087</v>
      </c>
      <c r="C29" s="203">
        <v>22.70465</v>
      </c>
      <c r="D29" s="203">
        <v>42.36399</v>
      </c>
      <c r="E29" s="203">
        <v>43.36567</v>
      </c>
      <c r="F29" s="203">
        <v>46.52489</v>
      </c>
      <c r="G29" s="203">
        <v>47.20774</v>
      </c>
      <c r="H29" s="203">
        <v>49.69742</v>
      </c>
      <c r="I29" s="203">
        <v>55.00991</v>
      </c>
      <c r="J29" s="203">
        <v>56.75191</v>
      </c>
      <c r="K29" s="203">
        <v>59.10129</v>
      </c>
      <c r="L29" s="203">
        <v>61.47482</v>
      </c>
      <c r="M29" s="203">
        <v>62.75748</v>
      </c>
      <c r="N29" s="203">
        <v>67.51685</v>
      </c>
      <c r="O29" s="203">
        <v>70.0336</v>
      </c>
      <c r="P29" s="203">
        <v>72.67357</v>
      </c>
      <c r="Q29" s="203">
        <v>74.75716</v>
      </c>
      <c r="R29" s="203">
        <v>77.39877</v>
      </c>
      <c r="S29" s="203">
        <v>78.13702</v>
      </c>
      <c r="T29" s="203">
        <v>81.35586</v>
      </c>
      <c r="U29" s="203">
        <v>82.68423</v>
      </c>
      <c r="V29" s="198">
        <v>84.32473</v>
      </c>
    </row>
    <row r="30" spans="1:22" ht="12.75">
      <c r="A30" s="14" t="s">
        <v>48</v>
      </c>
      <c r="B30" s="203">
        <v>84.2463</v>
      </c>
      <c r="C30" s="203">
        <v>86.52991</v>
      </c>
      <c r="D30" s="203">
        <v>88.5718</v>
      </c>
      <c r="E30" s="203">
        <v>89.62146</v>
      </c>
      <c r="F30" s="203">
        <v>91.31228</v>
      </c>
      <c r="G30" s="203">
        <v>93.09468</v>
      </c>
      <c r="H30" s="203">
        <v>94.23212</v>
      </c>
      <c r="I30" s="203">
        <v>95.32239</v>
      </c>
      <c r="J30" s="203">
        <v>95.78745</v>
      </c>
      <c r="K30" s="203">
        <v>96.09978</v>
      </c>
      <c r="L30" s="203">
        <v>96.11109</v>
      </c>
      <c r="M30" s="203">
        <v>96.53499</v>
      </c>
      <c r="N30" s="203">
        <v>96.92813</v>
      </c>
      <c r="O30" s="203">
        <v>96.99239</v>
      </c>
      <c r="P30" s="203">
        <v>97.48848</v>
      </c>
      <c r="Q30" s="203">
        <v>97.57066</v>
      </c>
      <c r="R30" s="203">
        <v>98.19912</v>
      </c>
      <c r="S30" s="203">
        <v>98.24734</v>
      </c>
      <c r="T30" s="203">
        <v>98.43771</v>
      </c>
      <c r="U30" s="203">
        <v>98.52164</v>
      </c>
      <c r="V30" s="198">
        <v>98.59114</v>
      </c>
    </row>
    <row r="31" spans="1:22" ht="12.75">
      <c r="A31" s="14" t="s">
        <v>32</v>
      </c>
      <c r="B31" s="203">
        <v>59.66961</v>
      </c>
      <c r="C31" s="203">
        <v>61.91567</v>
      </c>
      <c r="D31" s="203">
        <v>66.58803</v>
      </c>
      <c r="E31" s="203">
        <v>69.46696</v>
      </c>
      <c r="F31" s="203">
        <v>73.26862</v>
      </c>
      <c r="G31" s="203">
        <v>76.45607</v>
      </c>
      <c r="H31" s="203">
        <v>78.50964</v>
      </c>
      <c r="I31" s="203">
        <v>81.08718</v>
      </c>
      <c r="J31" s="203">
        <v>81.46929</v>
      </c>
      <c r="K31" s="203">
        <v>82.35623</v>
      </c>
      <c r="L31" s="203">
        <v>81.83318</v>
      </c>
      <c r="M31" s="203">
        <v>81.60247</v>
      </c>
      <c r="N31" s="203">
        <v>82.07626</v>
      </c>
      <c r="O31" s="203">
        <v>82.08912</v>
      </c>
      <c r="P31" s="203">
        <v>84.09062</v>
      </c>
      <c r="Q31" s="203">
        <v>85.18594</v>
      </c>
      <c r="R31" s="203">
        <v>83.71313</v>
      </c>
      <c r="S31" s="203">
        <v>84.15857</v>
      </c>
      <c r="T31" s="203">
        <v>84.32942</v>
      </c>
      <c r="U31" s="203">
        <v>84.26809</v>
      </c>
      <c r="V31" s="198">
        <v>85.02349</v>
      </c>
    </row>
    <row r="32" spans="1:22" ht="12.75">
      <c r="A32" s="14" t="s">
        <v>33</v>
      </c>
      <c r="B32" s="203">
        <v>22.64589</v>
      </c>
      <c r="C32" s="203">
        <v>24.88721</v>
      </c>
      <c r="D32" s="203">
        <v>27.12407</v>
      </c>
      <c r="E32" s="203">
        <v>28.40177</v>
      </c>
      <c r="F32" s="203">
        <v>29.39085</v>
      </c>
      <c r="G32" s="203">
        <v>32.14815</v>
      </c>
      <c r="H32" s="203">
        <v>33.86918</v>
      </c>
      <c r="I32" s="203">
        <v>34.00478</v>
      </c>
      <c r="J32" s="203">
        <v>33.95227</v>
      </c>
      <c r="K32" s="203">
        <v>34.00988</v>
      </c>
      <c r="L32" s="203">
        <v>32.17137</v>
      </c>
      <c r="M32" s="203">
        <v>31.55603</v>
      </c>
      <c r="N32" s="203">
        <v>31.70155</v>
      </c>
      <c r="O32" s="203">
        <v>30.84094</v>
      </c>
      <c r="P32" s="203">
        <v>30.41744</v>
      </c>
      <c r="Q32" s="203">
        <v>30.28965</v>
      </c>
      <c r="R32" s="203">
        <v>28.85414</v>
      </c>
      <c r="S32" s="203">
        <v>29.34711</v>
      </c>
      <c r="T32" s="203">
        <v>29.97599</v>
      </c>
      <c r="U32" s="203">
        <v>30.01551</v>
      </c>
      <c r="V32" s="198">
        <v>30.70192</v>
      </c>
    </row>
    <row r="33" spans="1:22" ht="12.75">
      <c r="A33" s="15" t="s">
        <v>38</v>
      </c>
      <c r="B33" s="196">
        <v>5.77617</v>
      </c>
      <c r="C33" s="196">
        <v>6.40703</v>
      </c>
      <c r="D33" s="196">
        <v>7.01964</v>
      </c>
      <c r="E33" s="196">
        <v>7.60843</v>
      </c>
      <c r="F33" s="196">
        <v>8.472</v>
      </c>
      <c r="G33" s="196">
        <v>9.3594</v>
      </c>
      <c r="H33" s="196">
        <v>10.37235</v>
      </c>
      <c r="I33" s="196">
        <v>12.34112</v>
      </c>
      <c r="J33" s="196">
        <v>12.47123</v>
      </c>
      <c r="K33" s="196">
        <v>12.92884</v>
      </c>
      <c r="L33" s="196">
        <v>12.45079</v>
      </c>
      <c r="M33" s="196">
        <v>12.53906</v>
      </c>
      <c r="N33" s="196">
        <v>12.94836</v>
      </c>
      <c r="O33" s="196">
        <v>12.396</v>
      </c>
      <c r="P33" s="196">
        <v>12.27525</v>
      </c>
      <c r="Q33" s="196">
        <v>12.16692</v>
      </c>
      <c r="R33" s="196">
        <v>11.21667</v>
      </c>
      <c r="S33" s="196">
        <v>11.21745</v>
      </c>
      <c r="T33" s="196">
        <v>10.93402</v>
      </c>
      <c r="U33" s="196">
        <v>10.99507</v>
      </c>
      <c r="V33" s="202">
        <v>11.38424</v>
      </c>
    </row>
    <row r="34" spans="1:18" ht="11.25" customHeight="1">
      <c r="A34" s="11" t="s">
        <v>19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</row>
    <row r="35" spans="1:18" ht="11.25" customHeight="1">
      <c r="A35" s="11" t="s">
        <v>153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</row>
    <row r="36" spans="1:16" ht="11.25" customHeight="1">
      <c r="A36" s="11" t="s">
        <v>161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</row>
    <row r="37" spans="1:16" ht="11.25" customHeight="1">
      <c r="A37" s="11" t="s">
        <v>158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</row>
    <row r="38" spans="1:18" ht="11.25" customHeight="1">
      <c r="A38" s="11" t="s">
        <v>159</v>
      </c>
      <c r="B38" s="174"/>
      <c r="C38" s="174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18" ht="11.25" customHeight="1">
      <c r="A39" s="10" t="s">
        <v>40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</row>
    <row r="40" spans="1:20" ht="12.75">
      <c r="A40" s="6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33"/>
      <c r="T40" s="33"/>
    </row>
    <row r="41" spans="2:25" ht="12.75"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175"/>
      <c r="T41" s="175"/>
      <c r="U41" s="5"/>
      <c r="V41" s="5"/>
      <c r="W41" s="5"/>
      <c r="X41" s="5"/>
      <c r="Y41" s="5"/>
    </row>
    <row r="42" spans="2:25" ht="12.75"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175"/>
      <c r="T42" s="175"/>
      <c r="U42" s="5"/>
      <c r="V42" s="5"/>
      <c r="W42" s="5"/>
      <c r="X42" s="5"/>
      <c r="Y42" s="5"/>
    </row>
    <row r="43" spans="2:25" ht="12.75"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5"/>
      <c r="T43" s="5"/>
      <c r="U43" s="5"/>
      <c r="V43" s="5"/>
      <c r="W43" s="5"/>
      <c r="X43" s="5"/>
      <c r="Y43" s="5"/>
    </row>
    <row r="44" spans="2:25" ht="12.75"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5"/>
      <c r="R44" s="5"/>
      <c r="S44" s="5"/>
      <c r="T44" s="5"/>
      <c r="U44" s="5"/>
      <c r="V44" s="5"/>
      <c r="W44" s="5"/>
      <c r="X44" s="5"/>
      <c r="Y44" s="5"/>
    </row>
    <row r="45" spans="2:25" ht="12.75"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5"/>
      <c r="R45" s="5"/>
      <c r="S45" s="49"/>
      <c r="T45" s="49"/>
      <c r="U45" s="5"/>
      <c r="V45" s="5"/>
      <c r="W45" s="5"/>
      <c r="X45" s="5"/>
      <c r="Y45" s="5"/>
    </row>
    <row r="46" spans="2:16" ht="12.75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2:16" ht="12.75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</row>
    <row r="48" spans="2:16" ht="12.75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</row>
    <row r="49" spans="2:18" ht="12.75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5"/>
      <c r="R49" s="5"/>
    </row>
    <row r="50" spans="2:18" ht="12.75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5"/>
      <c r="R50" s="5"/>
    </row>
    <row r="51" spans="2:18" ht="12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5"/>
      <c r="Q51" s="5"/>
      <c r="R51" s="5"/>
    </row>
    <row r="52" spans="2:18" ht="12.75">
      <c r="B52" s="49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5"/>
      <c r="Q52" s="5"/>
      <c r="R52" s="5"/>
    </row>
    <row r="53" spans="2:16" ht="12.75"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5"/>
    </row>
    <row r="54" spans="2:16" ht="12.75">
      <c r="B54" s="49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5"/>
    </row>
    <row r="55" spans="2:16" ht="12.75"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5"/>
    </row>
    <row r="56" spans="2:16" ht="12.7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5"/>
    </row>
    <row r="57" spans="2:18" ht="12.75">
      <c r="B57" s="30"/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5"/>
      <c r="Q57"/>
      <c r="R57"/>
    </row>
    <row r="58" spans="2:18" ht="12.75"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5"/>
      <c r="Q58"/>
      <c r="R58"/>
    </row>
    <row r="59" spans="2:18" ht="12.75">
      <c r="B59" s="49"/>
      <c r="C59" s="49"/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5"/>
      <c r="Q59"/>
      <c r="R59"/>
    </row>
    <row r="60" spans="2:18" ht="12.75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5"/>
      <c r="Q60"/>
      <c r="R60"/>
    </row>
    <row r="61" spans="2:18" ht="12.75">
      <c r="B61" s="49"/>
      <c r="C61" s="49"/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5"/>
      <c r="Q61"/>
      <c r="R61"/>
    </row>
    <row r="62" spans="2:18" ht="12.75">
      <c r="B62" s="49"/>
      <c r="C62" s="49"/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5"/>
      <c r="Q62"/>
      <c r="R62"/>
    </row>
    <row r="63" spans="2:16" ht="12.7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5"/>
    </row>
    <row r="64" spans="2:16" ht="12.75">
      <c r="B64" s="30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5"/>
    </row>
    <row r="65" spans="2:16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5"/>
    </row>
    <row r="66" spans="2:16" ht="12.75">
      <c r="B66" s="30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5"/>
    </row>
    <row r="67" spans="2:16" ht="12.75"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5"/>
    </row>
    <row r="68" spans="2:16" ht="12.75"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5"/>
    </row>
    <row r="69" spans="2:16" ht="12.75"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5"/>
    </row>
    <row r="70" spans="2:16" ht="12.75">
      <c r="B70" s="49"/>
      <c r="C70" s="49"/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P70" s="5"/>
    </row>
    <row r="71" spans="2:16" ht="12.75">
      <c r="B71" s="49"/>
      <c r="C71" s="49"/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P71" s="5"/>
    </row>
    <row r="72" spans="2:16" ht="12.75">
      <c r="B72" s="49"/>
      <c r="C72" s="49"/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5"/>
    </row>
    <row r="73" spans="2:16" ht="12.75">
      <c r="B73" s="49"/>
      <c r="C73" s="49"/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P73" s="5"/>
    </row>
    <row r="74" spans="2:16" ht="12.7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5"/>
    </row>
    <row r="75" spans="2:16" ht="12.75"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5"/>
    </row>
    <row r="76" spans="2:16" ht="12.75">
      <c r="B76" s="30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5"/>
    </row>
    <row r="77" spans="2:16" ht="12.75">
      <c r="B77" s="30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5"/>
    </row>
    <row r="78" spans="2:16" ht="12.75">
      <c r="B78" s="30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5"/>
    </row>
    <row r="79" spans="2:16" ht="12.75">
      <c r="B79" s="30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5"/>
    </row>
    <row r="80" spans="2:16" ht="12.75">
      <c r="B80" s="30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5"/>
    </row>
    <row r="81" spans="2:16" ht="12.75">
      <c r="B81" s="30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5"/>
    </row>
    <row r="82" spans="2:16" ht="12.75">
      <c r="B82" s="30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5"/>
    </row>
    <row r="83" spans="2:16" ht="12.75"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5"/>
    </row>
    <row r="84" spans="2:16" ht="12.75"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P84" s="5"/>
    </row>
    <row r="85" spans="2:16" ht="12.75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5"/>
    </row>
    <row r="86" spans="2:16" ht="12.75">
      <c r="B86" s="49"/>
      <c r="C86" s="49"/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P86" s="5"/>
    </row>
    <row r="87" spans="2:16" ht="12.75">
      <c r="B87" s="49"/>
      <c r="C87" s="49"/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5"/>
    </row>
    <row r="88" spans="2:16" ht="12.7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5"/>
    </row>
    <row r="89" spans="2:16" ht="12.75">
      <c r="B89" s="30"/>
      <c r="C89" s="30"/>
      <c r="D89" s="30"/>
      <c r="E89" s="30"/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5"/>
    </row>
    <row r="90" spans="2:16" ht="12.75">
      <c r="B90" s="30"/>
      <c r="C90" s="30"/>
      <c r="D90" s="30"/>
      <c r="E90" s="30"/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5"/>
    </row>
    <row r="91" spans="2:16" ht="12.75">
      <c r="B91" s="49"/>
      <c r="C91" s="49"/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5"/>
    </row>
    <row r="92" spans="2:16" ht="12.75">
      <c r="B92" s="49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5"/>
    </row>
    <row r="93" spans="2:16" ht="12.75"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5"/>
    </row>
    <row r="94" spans="2:16" ht="12.75">
      <c r="B94" s="49"/>
      <c r="C94" s="49"/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5"/>
    </row>
    <row r="95" spans="2:16" ht="12.75"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5"/>
    </row>
    <row r="96" spans="2:16" ht="12.7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5"/>
    </row>
    <row r="97" spans="2:16" ht="12.75"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5"/>
    </row>
    <row r="98" spans="2:16" ht="12.75">
      <c r="B98" s="30"/>
      <c r="C98" s="30"/>
      <c r="D98" s="30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5"/>
    </row>
    <row r="99" spans="2:16" ht="12.75">
      <c r="B99" s="49"/>
      <c r="C99" s="49"/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P99" s="5"/>
    </row>
    <row r="100" spans="2:16" ht="12.75">
      <c r="B100" s="49"/>
      <c r="C100" s="49"/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P100" s="5"/>
    </row>
    <row r="101" spans="2:16" ht="12.75">
      <c r="B101" s="49"/>
      <c r="C101" s="49"/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P101" s="5"/>
    </row>
    <row r="102" spans="2:16" ht="12.75">
      <c r="B102" s="49"/>
      <c r="C102" s="49"/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5"/>
    </row>
    <row r="103" spans="2:16" ht="12.7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5"/>
    </row>
    <row r="104" spans="2:16" ht="12.75">
      <c r="B104" s="30"/>
      <c r="C104" s="30"/>
      <c r="D104" s="30"/>
      <c r="E104" s="30"/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5"/>
    </row>
    <row r="105" spans="2:16" ht="12.75"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"/>
    </row>
    <row r="106" spans="2:16" ht="12.75">
      <c r="B106" s="49"/>
      <c r="C106" s="49"/>
      <c r="D106" s="49"/>
      <c r="E106" s="49"/>
      <c r="F106" s="49"/>
      <c r="G106" s="49"/>
      <c r="H106" s="49"/>
      <c r="I106" s="49"/>
      <c r="J106" s="49"/>
      <c r="K106" s="49"/>
      <c r="L106" s="49"/>
      <c r="M106" s="49"/>
      <c r="N106" s="49"/>
      <c r="O106" s="49"/>
      <c r="P106" s="5"/>
    </row>
    <row r="107" spans="2:16" ht="12.75">
      <c r="B107" s="49"/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5"/>
    </row>
    <row r="108" spans="2:16" ht="12.75">
      <c r="B108" s="49"/>
      <c r="C108" s="49"/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5"/>
    </row>
    <row r="109" spans="2:16" ht="12.75"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5"/>
    </row>
    <row r="110" spans="2:16" ht="12.7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5"/>
    </row>
    <row r="111" spans="2:16" ht="12.75">
      <c r="B111" s="30"/>
      <c r="C111" s="30"/>
      <c r="D111" s="30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5"/>
    </row>
    <row r="112" spans="2:16" ht="12.75">
      <c r="B112" s="30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5"/>
    </row>
    <row r="113" spans="2:16" ht="12.75"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5"/>
    </row>
    <row r="114" spans="2:16" ht="12.75"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5"/>
    </row>
    <row r="115" spans="2:16" ht="12.75"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5"/>
    </row>
    <row r="116" spans="2:16" ht="12.75">
      <c r="B116" s="49"/>
      <c r="C116" s="49"/>
      <c r="D116" s="49"/>
      <c r="E116" s="49"/>
      <c r="F116" s="49"/>
      <c r="G116" s="49"/>
      <c r="H116" s="49"/>
      <c r="I116" s="49"/>
      <c r="J116" s="49"/>
      <c r="K116" s="49"/>
      <c r="L116" s="49"/>
      <c r="M116" s="49"/>
      <c r="N116" s="49"/>
      <c r="O116" s="49"/>
      <c r="P116" s="5"/>
    </row>
    <row r="117" spans="2:16" ht="12.75">
      <c r="B117" s="49"/>
      <c r="C117" s="49"/>
      <c r="D117" s="49"/>
      <c r="E117" s="49"/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5"/>
    </row>
    <row r="118" spans="2:16" ht="12.75">
      <c r="B118" s="49"/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  <c r="P118" s="5"/>
    </row>
    <row r="119" spans="2:16" ht="12.75">
      <c r="B119" s="49"/>
      <c r="C119" s="49"/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5"/>
    </row>
    <row r="120" spans="2:16" ht="12.75">
      <c r="B120" s="49"/>
      <c r="C120" s="49"/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  <c r="P120" s="5"/>
    </row>
    <row r="121" spans="2:16" ht="12.75"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5"/>
    </row>
    <row r="122" spans="2:16" ht="12.75"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5"/>
    </row>
    <row r="123" spans="2:16" ht="12.75"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5"/>
    </row>
    <row r="124" spans="2:16" ht="12.75"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5"/>
    </row>
    <row r="125" spans="2:16" ht="12.75"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5"/>
    </row>
    <row r="126" spans="2:16" ht="12.75">
      <c r="B126" s="30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5"/>
    </row>
    <row r="127" spans="2:16" ht="12.75">
      <c r="B127" s="30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5"/>
    </row>
    <row r="128" spans="2:16" ht="12.75">
      <c r="B128" s="30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5"/>
    </row>
    <row r="129" spans="2:16" ht="12.75">
      <c r="B129" s="30"/>
      <c r="C129" s="30"/>
      <c r="D129" s="30"/>
      <c r="E129" s="30"/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5"/>
    </row>
    <row r="130" spans="2:16" ht="12.75"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5"/>
    </row>
    <row r="131" spans="2:16" ht="12.75">
      <c r="B131" s="49"/>
      <c r="C131" s="49"/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  <c r="P131" s="5"/>
    </row>
    <row r="132" spans="2:16" ht="12.75"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5"/>
    </row>
    <row r="133" spans="2:16" ht="12.75">
      <c r="B133" s="49"/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  <c r="P133" s="5"/>
    </row>
    <row r="134" spans="2:16" ht="12.75">
      <c r="B134" s="49"/>
      <c r="C134" s="49"/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  <c r="P134" s="5"/>
    </row>
    <row r="135" spans="2:16" ht="12.7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5"/>
    </row>
    <row r="136" spans="2:16" ht="12.7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5"/>
    </row>
    <row r="137" spans="2:16" ht="12.7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5"/>
    </row>
    <row r="138" spans="2:16" ht="12.75"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5"/>
    </row>
    <row r="139" spans="2:16" ht="12.75">
      <c r="B139" s="49"/>
      <c r="C139" s="49"/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5"/>
    </row>
    <row r="140" spans="2:16" ht="12.75">
      <c r="B140" s="49"/>
      <c r="C140" s="49"/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  <c r="P140" s="5"/>
    </row>
    <row r="141" spans="2:16" ht="12.75">
      <c r="B141" s="49"/>
      <c r="C141" s="49"/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  <c r="P141" s="5"/>
    </row>
    <row r="142" spans="2:16" ht="12.75">
      <c r="B142" s="49"/>
      <c r="C142" s="49"/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5"/>
    </row>
    <row r="143" spans="2:16" ht="12.7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5"/>
    </row>
    <row r="144" spans="2:16" ht="12.75">
      <c r="B144" s="30"/>
      <c r="C144" s="30"/>
      <c r="D144" s="30"/>
      <c r="E144" s="30"/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5"/>
    </row>
    <row r="145" spans="2:16" ht="12.75">
      <c r="B145" s="30"/>
      <c r="C145" s="30"/>
      <c r="D145" s="30"/>
      <c r="E145" s="30"/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5"/>
    </row>
    <row r="146" spans="2:1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2:1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</sheetData>
  <sheetProtection/>
  <printOptions/>
  <pageMargins left="0.787401575" right="0.787401575" top="0.89" bottom="0.52" header="0.492125985" footer="0.492125985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167"/>
  <sheetViews>
    <sheetView showGridLines="0" zoomScalePageLayoutView="0" workbookViewId="0" topLeftCell="A1">
      <selection activeCell="A102" sqref="A102"/>
    </sheetView>
  </sheetViews>
  <sheetFormatPr defaultColWidth="9.140625" defaultRowHeight="12.75"/>
  <cols>
    <col min="1" max="1" width="26.421875" style="2" customWidth="1"/>
    <col min="2" max="8" width="8.57421875" style="2" customWidth="1"/>
    <col min="9" max="13" width="8.57421875" style="5" customWidth="1"/>
    <col min="14" max="14" width="8.57421875" style="2" customWidth="1"/>
    <col min="15" max="15" width="8.57421875" style="40" customWidth="1"/>
    <col min="16" max="17" width="8.57421875" style="5" customWidth="1"/>
    <col min="18" max="20" width="8.57421875" style="2" customWidth="1"/>
    <col min="21" max="25" width="8.7109375" style="2" customWidth="1"/>
    <col min="26" max="26" width="9.140625" style="2" customWidth="1"/>
    <col min="27" max="27" width="22.7109375" style="2" customWidth="1"/>
    <col min="28" max="34" width="8.7109375" style="2" customWidth="1"/>
    <col min="35" max="35" width="9.140625" style="5" customWidth="1"/>
    <col min="36" max="16384" width="9.140625" style="2" customWidth="1"/>
  </cols>
  <sheetData>
    <row r="1" spans="1:17" ht="12.75">
      <c r="A1" s="188" t="s">
        <v>34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P1" s="40"/>
      <c r="Q1" s="40"/>
    </row>
    <row r="2" spans="1:17" ht="12.75">
      <c r="A2" s="187" t="s">
        <v>163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P2" s="40"/>
      <c r="Q2" s="40"/>
    </row>
    <row r="3" spans="2:17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P3" s="40"/>
      <c r="Q3" s="40"/>
    </row>
    <row r="4" spans="1:22" s="29" customFormat="1" ht="15" customHeight="1">
      <c r="A4" s="17" t="s">
        <v>37</v>
      </c>
      <c r="B4" s="27">
        <v>1992</v>
      </c>
      <c r="C4" s="27">
        <v>1993</v>
      </c>
      <c r="D4" s="27">
        <v>1995</v>
      </c>
      <c r="E4" s="27">
        <v>1996</v>
      </c>
      <c r="F4" s="27">
        <v>1997</v>
      </c>
      <c r="G4" s="27">
        <v>1998</v>
      </c>
      <c r="H4" s="27">
        <v>1999</v>
      </c>
      <c r="I4" s="35">
        <v>2001</v>
      </c>
      <c r="J4" s="35">
        <v>2002</v>
      </c>
      <c r="K4" s="35">
        <v>2003</v>
      </c>
      <c r="L4" s="35">
        <v>2004</v>
      </c>
      <c r="M4" s="35">
        <v>2005</v>
      </c>
      <c r="N4" s="35">
        <v>2006</v>
      </c>
      <c r="O4" s="50">
        <v>2007</v>
      </c>
      <c r="P4" s="50">
        <v>2008</v>
      </c>
      <c r="Q4" s="50">
        <v>2009</v>
      </c>
      <c r="R4" s="50">
        <v>2011</v>
      </c>
      <c r="S4" s="50">
        <v>2012</v>
      </c>
      <c r="T4" s="50">
        <v>2013</v>
      </c>
      <c r="U4" s="50">
        <v>2014</v>
      </c>
      <c r="V4" s="50">
        <v>2015</v>
      </c>
    </row>
    <row r="5" spans="1:27" s="3" customFormat="1" ht="15" customHeight="1">
      <c r="A5" s="12" t="s">
        <v>49</v>
      </c>
      <c r="B5" s="12"/>
      <c r="C5" s="12"/>
      <c r="D5" s="12"/>
      <c r="E5" s="21"/>
      <c r="F5" s="22"/>
      <c r="G5" s="12"/>
      <c r="H5" s="23"/>
      <c r="I5" s="36"/>
      <c r="J5" s="36"/>
      <c r="K5" s="36"/>
      <c r="L5" s="36"/>
      <c r="M5" s="37"/>
      <c r="N5" s="38"/>
      <c r="O5" s="51"/>
      <c r="P5" s="51"/>
      <c r="Q5" s="51"/>
      <c r="R5" s="51"/>
      <c r="S5" s="51"/>
      <c r="T5" s="51"/>
      <c r="U5" s="51"/>
      <c r="V5" s="206"/>
      <c r="AA5" s="6"/>
    </row>
    <row r="6" spans="1:35" ht="4.5" customHeight="1">
      <c r="A6" s="14"/>
      <c r="B6" s="14"/>
      <c r="C6" s="14"/>
      <c r="D6" s="14"/>
      <c r="E6" s="14"/>
      <c r="F6" s="14"/>
      <c r="G6" s="14"/>
      <c r="H6" s="14"/>
      <c r="I6" s="39"/>
      <c r="J6" s="39"/>
      <c r="K6" s="39"/>
      <c r="L6" s="39"/>
      <c r="M6" s="39"/>
      <c r="N6" s="39"/>
      <c r="O6" s="51"/>
      <c r="P6" s="51"/>
      <c r="Q6" s="51"/>
      <c r="R6" s="51"/>
      <c r="S6" s="51"/>
      <c r="T6" s="51"/>
      <c r="U6" s="51"/>
      <c r="V6" s="206"/>
      <c r="AA6" s="5"/>
      <c r="AI6" s="2"/>
    </row>
    <row r="7" spans="1:35" ht="12.75">
      <c r="A7" s="56" t="s">
        <v>0</v>
      </c>
      <c r="B7" s="205">
        <v>7.038805</v>
      </c>
      <c r="C7" s="205">
        <v>7.553883</v>
      </c>
      <c r="D7" s="205">
        <v>18.91559</v>
      </c>
      <c r="E7" s="205">
        <v>19.27228</v>
      </c>
      <c r="F7" s="205">
        <v>20.91094</v>
      </c>
      <c r="G7" s="205">
        <v>21.23144</v>
      </c>
      <c r="H7" s="205">
        <v>22.74504</v>
      </c>
      <c r="I7" s="205">
        <v>25.34578</v>
      </c>
      <c r="J7" s="205">
        <v>26.92118</v>
      </c>
      <c r="K7" s="205">
        <v>28.19451</v>
      </c>
      <c r="L7" s="205">
        <v>30.51315</v>
      </c>
      <c r="M7" s="205">
        <v>30.56858</v>
      </c>
      <c r="N7" s="205">
        <v>32.9915</v>
      </c>
      <c r="O7" s="205">
        <v>33.94325</v>
      </c>
      <c r="P7" s="205">
        <v>37.15588</v>
      </c>
      <c r="Q7" s="205">
        <v>38.03717</v>
      </c>
      <c r="R7" s="205">
        <v>38.63841</v>
      </c>
      <c r="S7" s="205">
        <v>38.86694</v>
      </c>
      <c r="T7" s="205">
        <v>41.18947</v>
      </c>
      <c r="U7" s="205">
        <v>42.73951</v>
      </c>
      <c r="V7" s="208">
        <v>43.62284</v>
      </c>
      <c r="Z7" s="5"/>
      <c r="AI7" s="2"/>
    </row>
    <row r="8" spans="1:35" ht="12.75">
      <c r="A8" s="14" t="s">
        <v>21</v>
      </c>
      <c r="B8" s="205">
        <v>8.126939</v>
      </c>
      <c r="C8" s="205">
        <v>8.876738</v>
      </c>
      <c r="D8" s="205">
        <v>18.24617</v>
      </c>
      <c r="E8" s="205">
        <v>16.21297</v>
      </c>
      <c r="F8" s="205">
        <v>19.08341</v>
      </c>
      <c r="G8" s="205">
        <v>19.0513</v>
      </c>
      <c r="H8" s="205">
        <v>20.78874</v>
      </c>
      <c r="I8" s="205">
        <v>21.54749</v>
      </c>
      <c r="J8" s="205">
        <v>22.09402</v>
      </c>
      <c r="K8" s="205">
        <v>22.61593</v>
      </c>
      <c r="L8" s="205">
        <v>20.061</v>
      </c>
      <c r="M8" s="205">
        <v>20.25991</v>
      </c>
      <c r="N8" s="205">
        <v>22.72357</v>
      </c>
      <c r="O8" s="205">
        <v>22.96554</v>
      </c>
      <c r="P8" s="205">
        <v>27.91907</v>
      </c>
      <c r="Q8" s="205">
        <v>27.97456</v>
      </c>
      <c r="R8" s="205">
        <v>26.04874</v>
      </c>
      <c r="S8" s="205">
        <v>24.98894</v>
      </c>
      <c r="T8" s="205">
        <v>27.44001</v>
      </c>
      <c r="U8" s="205">
        <v>27.38888</v>
      </c>
      <c r="V8" s="208">
        <v>29.11925</v>
      </c>
      <c r="Z8" s="5"/>
      <c r="AI8" s="2"/>
    </row>
    <row r="9" spans="1:35" ht="12.75">
      <c r="A9" s="14" t="s">
        <v>22</v>
      </c>
      <c r="B9" s="205">
        <v>8.342295</v>
      </c>
      <c r="C9" s="205">
        <v>8.698286</v>
      </c>
      <c r="D9" s="205">
        <v>19.85752</v>
      </c>
      <c r="E9" s="205">
        <v>20.23643</v>
      </c>
      <c r="F9" s="205">
        <v>23.65492</v>
      </c>
      <c r="G9" s="205">
        <v>23.8838</v>
      </c>
      <c r="H9" s="205">
        <v>25.61055</v>
      </c>
      <c r="I9" s="205">
        <v>27.34061</v>
      </c>
      <c r="J9" s="205">
        <v>28.04644</v>
      </c>
      <c r="K9" s="205">
        <v>29.33956</v>
      </c>
      <c r="L9" s="205">
        <v>31.38387</v>
      </c>
      <c r="M9" s="205">
        <v>32.34114</v>
      </c>
      <c r="N9" s="205">
        <v>33.55211</v>
      </c>
      <c r="O9" s="205">
        <v>34.10207</v>
      </c>
      <c r="P9" s="205">
        <v>37.10335</v>
      </c>
      <c r="Q9" s="205">
        <v>38.32764</v>
      </c>
      <c r="R9" s="205">
        <v>38.79933</v>
      </c>
      <c r="S9" s="205">
        <v>38.21868</v>
      </c>
      <c r="T9" s="205">
        <v>40.48</v>
      </c>
      <c r="U9" s="205">
        <v>41.47863</v>
      </c>
      <c r="V9" s="208">
        <v>40.26956</v>
      </c>
      <c r="Z9" s="5"/>
      <c r="AI9" s="2"/>
    </row>
    <row r="10" spans="1:35" ht="12.75">
      <c r="A10" s="14" t="s">
        <v>23</v>
      </c>
      <c r="B10" s="205">
        <v>7.017492</v>
      </c>
      <c r="C10" s="205">
        <v>7.771141</v>
      </c>
      <c r="D10" s="205">
        <v>19.98287</v>
      </c>
      <c r="E10" s="205">
        <v>20.88679</v>
      </c>
      <c r="F10" s="205">
        <v>21.20557</v>
      </c>
      <c r="G10" s="205">
        <v>21.64365</v>
      </c>
      <c r="H10" s="205">
        <v>22.81275</v>
      </c>
      <c r="I10" s="205">
        <v>27.25121</v>
      </c>
      <c r="J10" s="205">
        <v>29.19035</v>
      </c>
      <c r="K10" s="205">
        <v>30.55169</v>
      </c>
      <c r="L10" s="205">
        <v>34.76858</v>
      </c>
      <c r="M10" s="205">
        <v>34.24946</v>
      </c>
      <c r="N10" s="205">
        <v>37.83487</v>
      </c>
      <c r="O10" s="205">
        <v>39.3046</v>
      </c>
      <c r="P10" s="205">
        <v>41.2055</v>
      </c>
      <c r="Q10" s="205">
        <v>42.62938</v>
      </c>
      <c r="R10" s="205">
        <v>43.86703</v>
      </c>
      <c r="S10" s="205">
        <v>43.27249</v>
      </c>
      <c r="T10" s="205">
        <v>46.02893</v>
      </c>
      <c r="U10" s="205">
        <v>48.35191</v>
      </c>
      <c r="V10" s="208">
        <v>50.7399</v>
      </c>
      <c r="Z10" s="5"/>
      <c r="AI10" s="2"/>
    </row>
    <row r="11" spans="1:35" ht="12.75">
      <c r="A11" s="14" t="s">
        <v>24</v>
      </c>
      <c r="B11" s="205">
        <v>4.323039</v>
      </c>
      <c r="C11" s="205">
        <v>4.76249</v>
      </c>
      <c r="D11" s="205">
        <v>16.32156</v>
      </c>
      <c r="E11" s="205">
        <v>16.62434</v>
      </c>
      <c r="F11" s="205">
        <v>17.83229</v>
      </c>
      <c r="G11" s="205">
        <v>17.9488</v>
      </c>
      <c r="H11" s="205">
        <v>20.0834</v>
      </c>
      <c r="I11" s="205">
        <v>21.44721</v>
      </c>
      <c r="J11" s="205">
        <v>23.79713</v>
      </c>
      <c r="K11" s="205">
        <v>26.02605</v>
      </c>
      <c r="L11" s="205">
        <v>29.09174</v>
      </c>
      <c r="M11" s="205">
        <v>28.12584</v>
      </c>
      <c r="N11" s="205">
        <v>30.51253</v>
      </c>
      <c r="O11" s="205">
        <v>32.77621</v>
      </c>
      <c r="P11" s="205">
        <v>36.92315</v>
      </c>
      <c r="Q11" s="205">
        <v>36.8118</v>
      </c>
      <c r="R11" s="205">
        <v>38.76869</v>
      </c>
      <c r="S11" s="205">
        <v>41.95924</v>
      </c>
      <c r="T11" s="205">
        <v>43.87731</v>
      </c>
      <c r="U11" s="205">
        <v>46.26815</v>
      </c>
      <c r="V11" s="208">
        <v>46.63244</v>
      </c>
      <c r="Z11" s="5"/>
      <c r="AI11" s="2"/>
    </row>
    <row r="12" spans="1:35" ht="12.75">
      <c r="A12" s="14" t="s">
        <v>35</v>
      </c>
      <c r="B12" s="205">
        <v>5.618726</v>
      </c>
      <c r="C12" s="205">
        <v>5.78333</v>
      </c>
      <c r="D12" s="205">
        <v>14.71887</v>
      </c>
      <c r="E12" s="205">
        <v>14.0755</v>
      </c>
      <c r="F12" s="205">
        <v>14.90878</v>
      </c>
      <c r="G12" s="205">
        <v>15.30311</v>
      </c>
      <c r="H12" s="205">
        <v>17.00577</v>
      </c>
      <c r="I12" s="205">
        <v>17.20627</v>
      </c>
      <c r="J12" s="205">
        <v>20.18302</v>
      </c>
      <c r="K12" s="205">
        <v>20.56191</v>
      </c>
      <c r="L12" s="205">
        <v>22.35573</v>
      </c>
      <c r="M12" s="205">
        <v>23.3491</v>
      </c>
      <c r="N12" s="205">
        <v>25.86044</v>
      </c>
      <c r="O12" s="205">
        <v>25.52532</v>
      </c>
      <c r="P12" s="205">
        <v>31.44995</v>
      </c>
      <c r="Q12" s="205">
        <v>31.98682</v>
      </c>
      <c r="R12" s="205">
        <v>30.54974</v>
      </c>
      <c r="S12" s="205">
        <v>34.56319</v>
      </c>
      <c r="T12" s="205">
        <v>34.49827</v>
      </c>
      <c r="U12" s="205">
        <v>35.68952</v>
      </c>
      <c r="V12" s="208">
        <v>36.24691</v>
      </c>
      <c r="Z12" s="5"/>
      <c r="AI12" s="2"/>
    </row>
    <row r="13" spans="1:35" ht="4.5" customHeight="1">
      <c r="A13" s="1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8"/>
      <c r="Z13" s="5"/>
      <c r="AI13" s="2"/>
    </row>
    <row r="14" spans="1:35" ht="12.75">
      <c r="A14" s="56" t="s">
        <v>1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8"/>
      <c r="Z14" s="5"/>
      <c r="AI14" s="2"/>
    </row>
    <row r="15" spans="1:35" ht="12.75">
      <c r="A15" s="14" t="s">
        <v>152</v>
      </c>
      <c r="B15" s="205">
        <v>7.981942</v>
      </c>
      <c r="C15" s="205">
        <v>8.494329</v>
      </c>
      <c r="D15" s="205">
        <v>21.99318</v>
      </c>
      <c r="E15" s="205">
        <v>22.22156</v>
      </c>
      <c r="F15" s="205">
        <v>23.39354</v>
      </c>
      <c r="G15" s="205">
        <v>23.75138</v>
      </c>
      <c r="H15" s="205">
        <v>25.31708</v>
      </c>
      <c r="I15" s="205">
        <v>27.60263</v>
      </c>
      <c r="J15" s="205">
        <v>29.41968</v>
      </c>
      <c r="K15" s="205">
        <v>30.7397</v>
      </c>
      <c r="L15" s="205">
        <v>33.85558</v>
      </c>
      <c r="M15" s="205">
        <v>33.80399</v>
      </c>
      <c r="N15" s="205">
        <v>36.09428</v>
      </c>
      <c r="O15" s="205">
        <v>36.89451</v>
      </c>
      <c r="P15" s="205">
        <v>39.88972</v>
      </c>
      <c r="Q15" s="205">
        <v>40.30438</v>
      </c>
      <c r="R15" s="205">
        <v>40.96254</v>
      </c>
      <c r="S15" s="205">
        <v>41.01062</v>
      </c>
      <c r="T15" s="205">
        <v>43.6336</v>
      </c>
      <c r="U15" s="205">
        <v>45.03022</v>
      </c>
      <c r="V15" s="208">
        <v>46.02946</v>
      </c>
      <c r="Z15" s="5"/>
      <c r="AI15" s="2"/>
    </row>
    <row r="16" spans="1:35" ht="12.75">
      <c r="A16" s="14" t="s">
        <v>44</v>
      </c>
      <c r="B16" s="205">
        <v>8.15139</v>
      </c>
      <c r="C16" s="205">
        <v>8.844867</v>
      </c>
      <c r="D16" s="205">
        <v>24.3121</v>
      </c>
      <c r="E16" s="205">
        <v>24.56763</v>
      </c>
      <c r="F16" s="205">
        <v>24.7377</v>
      </c>
      <c r="G16" s="205">
        <v>25.55921</v>
      </c>
      <c r="H16" s="205">
        <v>25.7058</v>
      </c>
      <c r="I16" s="205">
        <v>29.11754</v>
      </c>
      <c r="J16" s="205">
        <v>31.85449</v>
      </c>
      <c r="K16" s="205">
        <v>32.54972</v>
      </c>
      <c r="L16" s="205">
        <v>36.53087</v>
      </c>
      <c r="M16" s="205">
        <v>36.81831</v>
      </c>
      <c r="N16" s="205">
        <v>39.21564</v>
      </c>
      <c r="O16" s="205">
        <v>40.2631</v>
      </c>
      <c r="P16" s="205">
        <v>41.94105</v>
      </c>
      <c r="Q16" s="205">
        <v>42.84418</v>
      </c>
      <c r="R16" s="205">
        <v>42.76102</v>
      </c>
      <c r="S16" s="205">
        <v>41.66783</v>
      </c>
      <c r="T16" s="205">
        <v>45.40752</v>
      </c>
      <c r="U16" s="205">
        <v>47.03821</v>
      </c>
      <c r="V16" s="208">
        <v>48.63494</v>
      </c>
      <c r="Z16" s="5"/>
      <c r="AI16" s="2"/>
    </row>
    <row r="17" spans="1:35" ht="12.75">
      <c r="A17" s="14" t="s">
        <v>45</v>
      </c>
      <c r="B17" s="205">
        <v>7.888613</v>
      </c>
      <c r="C17" s="205">
        <v>8.292763</v>
      </c>
      <c r="D17" s="205">
        <v>20.73655</v>
      </c>
      <c r="E17" s="205">
        <v>20.94984</v>
      </c>
      <c r="F17" s="205">
        <v>22.65731</v>
      </c>
      <c r="G17" s="205">
        <v>22.79287</v>
      </c>
      <c r="H17" s="205">
        <v>25.10334</v>
      </c>
      <c r="I17" s="205">
        <v>26.80026</v>
      </c>
      <c r="J17" s="205">
        <v>28.14577</v>
      </c>
      <c r="K17" s="205">
        <v>29.7864</v>
      </c>
      <c r="L17" s="205">
        <v>32.46303</v>
      </c>
      <c r="M17" s="205">
        <v>32.26809</v>
      </c>
      <c r="N17" s="205">
        <v>34.49653</v>
      </c>
      <c r="O17" s="205">
        <v>35.25545</v>
      </c>
      <c r="P17" s="205">
        <v>38.90917</v>
      </c>
      <c r="Q17" s="205">
        <v>39.05418</v>
      </c>
      <c r="R17" s="205">
        <v>40.10045</v>
      </c>
      <c r="S17" s="205">
        <v>40.68617</v>
      </c>
      <c r="T17" s="205">
        <v>42.7656</v>
      </c>
      <c r="U17" s="205">
        <v>44.04844</v>
      </c>
      <c r="V17" s="208">
        <v>44.7603</v>
      </c>
      <c r="Z17" s="5"/>
      <c r="AI17" s="2"/>
    </row>
    <row r="18" spans="1:35" ht="12.75">
      <c r="A18" s="14" t="s">
        <v>7</v>
      </c>
      <c r="B18" s="205">
        <v>4.340278</v>
      </c>
      <c r="C18" s="205">
        <v>4.825485</v>
      </c>
      <c r="D18" s="205">
        <v>9.695196</v>
      </c>
      <c r="E18" s="205">
        <v>10.14323</v>
      </c>
      <c r="F18" s="205">
        <v>13.06499</v>
      </c>
      <c r="G18" s="205">
        <v>13.38552</v>
      </c>
      <c r="H18" s="205">
        <v>14.26091</v>
      </c>
      <c r="I18" s="205">
        <v>15.4107</v>
      </c>
      <c r="J18" s="205">
        <v>15.62154</v>
      </c>
      <c r="K18" s="205">
        <v>16.52228</v>
      </c>
      <c r="L18" s="205">
        <v>17.57671</v>
      </c>
      <c r="M18" s="205">
        <v>18.31578</v>
      </c>
      <c r="N18" s="205">
        <v>20.95198</v>
      </c>
      <c r="O18" s="205">
        <v>21.74995</v>
      </c>
      <c r="P18" s="205">
        <v>25.82543</v>
      </c>
      <c r="Q18" s="205">
        <v>28.24155</v>
      </c>
      <c r="R18" s="205">
        <v>27.31813</v>
      </c>
      <c r="S18" s="205">
        <v>28.31167</v>
      </c>
      <c r="T18" s="205">
        <v>28.98888</v>
      </c>
      <c r="U18" s="205">
        <v>30.8873</v>
      </c>
      <c r="V18" s="208">
        <v>30.96126</v>
      </c>
      <c r="Z18" s="5"/>
      <c r="AI18" s="2"/>
    </row>
    <row r="19" spans="1:35" ht="4.5" customHeight="1">
      <c r="A19" s="14"/>
      <c r="B19" s="205"/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8"/>
      <c r="Z19" s="5"/>
      <c r="AI19" s="2"/>
    </row>
    <row r="20" spans="1:35" ht="12.75">
      <c r="A20" s="56" t="s">
        <v>13</v>
      </c>
      <c r="B20" s="205"/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8"/>
      <c r="Z20" s="5"/>
      <c r="AI20" s="2"/>
    </row>
    <row r="21" spans="1:35" ht="12.75">
      <c r="A21" s="14" t="s">
        <v>26</v>
      </c>
      <c r="B21" s="205">
        <v>6.717994</v>
      </c>
      <c r="C21" s="205">
        <v>7.401356</v>
      </c>
      <c r="D21" s="205">
        <v>18.69174</v>
      </c>
      <c r="E21" s="205">
        <v>19.33258</v>
      </c>
      <c r="F21" s="205">
        <v>20.6419</v>
      </c>
      <c r="G21" s="205">
        <v>21.26687</v>
      </c>
      <c r="H21" s="205">
        <v>22.1763</v>
      </c>
      <c r="I21" s="205">
        <v>25.37964</v>
      </c>
      <c r="J21" s="205">
        <v>26.01851</v>
      </c>
      <c r="K21" s="205">
        <v>27.62195</v>
      </c>
      <c r="L21" s="205">
        <v>30.52056</v>
      </c>
      <c r="M21" s="205">
        <v>30.66638</v>
      </c>
      <c r="N21" s="205">
        <v>33.05208</v>
      </c>
      <c r="O21" s="205">
        <v>33.60735</v>
      </c>
      <c r="P21" s="205">
        <v>37.37816</v>
      </c>
      <c r="Q21" s="205">
        <v>38.05331</v>
      </c>
      <c r="R21" s="205">
        <v>38.44683</v>
      </c>
      <c r="S21" s="205">
        <v>38.74806</v>
      </c>
      <c r="T21" s="205">
        <v>41.05768</v>
      </c>
      <c r="U21" s="205">
        <v>42.49561</v>
      </c>
      <c r="V21" s="208">
        <v>43.12602</v>
      </c>
      <c r="Z21" s="5"/>
      <c r="AI21" s="2"/>
    </row>
    <row r="22" spans="1:35" ht="12.75">
      <c r="A22" s="14" t="s">
        <v>27</v>
      </c>
      <c r="B22" s="205">
        <v>7.366845</v>
      </c>
      <c r="C22" s="205">
        <v>7.708362</v>
      </c>
      <c r="D22" s="205">
        <v>19.15001</v>
      </c>
      <c r="E22" s="205">
        <v>19.21165</v>
      </c>
      <c r="F22" s="205">
        <v>21.18928</v>
      </c>
      <c r="G22" s="205">
        <v>21.19501</v>
      </c>
      <c r="H22" s="205">
        <v>23.33364</v>
      </c>
      <c r="I22" s="205">
        <v>25.31109</v>
      </c>
      <c r="J22" s="205">
        <v>27.8765</v>
      </c>
      <c r="K22" s="205">
        <v>28.78878</v>
      </c>
      <c r="L22" s="205">
        <v>30.50536</v>
      </c>
      <c r="M22" s="205">
        <v>30.46861</v>
      </c>
      <c r="N22" s="205">
        <v>32.92731</v>
      </c>
      <c r="O22" s="205">
        <v>34.29331</v>
      </c>
      <c r="P22" s="205">
        <v>36.92797</v>
      </c>
      <c r="Q22" s="205">
        <v>38.02024</v>
      </c>
      <c r="R22" s="205">
        <v>38.83726</v>
      </c>
      <c r="S22" s="205">
        <v>38.99195</v>
      </c>
      <c r="T22" s="205">
        <v>41.32713</v>
      </c>
      <c r="U22" s="205">
        <v>42.98694</v>
      </c>
      <c r="V22" s="208">
        <v>44.14362</v>
      </c>
      <c r="Z22" s="5"/>
      <c r="AI22" s="2"/>
    </row>
    <row r="23" spans="1:35" ht="4.5" customHeight="1">
      <c r="A23" s="14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8"/>
      <c r="Z23" s="5"/>
      <c r="AI23" s="2"/>
    </row>
    <row r="24" spans="1:35" ht="12.75">
      <c r="A24" s="56" t="s">
        <v>36</v>
      </c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8"/>
      <c r="Z24" s="5"/>
      <c r="AI24" s="2"/>
    </row>
    <row r="25" spans="1:35" ht="12.75">
      <c r="A25" s="14" t="s">
        <v>28</v>
      </c>
      <c r="B25" s="205">
        <v>7.158626</v>
      </c>
      <c r="C25" s="205">
        <v>7.485886</v>
      </c>
      <c r="D25" s="205">
        <v>20.15871</v>
      </c>
      <c r="E25" s="205">
        <v>20.79316</v>
      </c>
      <c r="F25" s="205">
        <v>21.8755</v>
      </c>
      <c r="G25" s="205">
        <v>21.64432</v>
      </c>
      <c r="H25" s="205">
        <v>23.85134</v>
      </c>
      <c r="I25" s="205">
        <v>26.1703</v>
      </c>
      <c r="J25" s="205">
        <v>28.52556</v>
      </c>
      <c r="K25" s="205">
        <v>29.3449</v>
      </c>
      <c r="L25" s="205">
        <v>32.13535</v>
      </c>
      <c r="M25" s="205">
        <v>31.73134</v>
      </c>
      <c r="N25" s="205">
        <v>34.16719</v>
      </c>
      <c r="O25" s="205">
        <v>35.37933</v>
      </c>
      <c r="P25" s="205">
        <v>38.65937</v>
      </c>
      <c r="Q25" s="205">
        <v>38.78609</v>
      </c>
      <c r="R25" s="205">
        <v>39.78376</v>
      </c>
      <c r="S25" s="205">
        <v>40.82487</v>
      </c>
      <c r="T25" s="205">
        <v>42.88897</v>
      </c>
      <c r="U25" s="205">
        <v>45.44581</v>
      </c>
      <c r="V25" s="208">
        <v>46.02578</v>
      </c>
      <c r="Z25" s="5"/>
      <c r="AI25" s="2"/>
    </row>
    <row r="26" spans="1:35" ht="12.75">
      <c r="A26" s="14" t="s">
        <v>29</v>
      </c>
      <c r="B26" s="205">
        <v>6.880338</v>
      </c>
      <c r="C26" s="205">
        <v>7.621373</v>
      </c>
      <c r="D26" s="205">
        <v>17.48114</v>
      </c>
      <c r="E26" s="205">
        <v>17.46982</v>
      </c>
      <c r="F26" s="205">
        <v>19.78963</v>
      </c>
      <c r="G26" s="205">
        <v>20.76755</v>
      </c>
      <c r="H26" s="205">
        <v>21.51215</v>
      </c>
      <c r="I26" s="205">
        <v>24.44064</v>
      </c>
      <c r="J26" s="205">
        <v>25.16604</v>
      </c>
      <c r="K26" s="205">
        <v>26.95364</v>
      </c>
      <c r="L26" s="205">
        <v>28.85852</v>
      </c>
      <c r="M26" s="205">
        <v>29.46307</v>
      </c>
      <c r="N26" s="205">
        <v>31.90873</v>
      </c>
      <c r="O26" s="205">
        <v>32.66501</v>
      </c>
      <c r="P26" s="205">
        <v>35.78566</v>
      </c>
      <c r="Q26" s="205">
        <v>37.42046</v>
      </c>
      <c r="R26" s="205">
        <v>37.67135</v>
      </c>
      <c r="S26" s="205">
        <v>37.22884</v>
      </c>
      <c r="T26" s="205">
        <v>39.79468</v>
      </c>
      <c r="U26" s="205">
        <v>40.48516</v>
      </c>
      <c r="V26" s="208">
        <v>41.5454</v>
      </c>
      <c r="Z26" s="5"/>
      <c r="AI26" s="2"/>
    </row>
    <row r="27" spans="1:35" ht="4.5" customHeight="1">
      <c r="A27" s="14"/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9"/>
      <c r="Z27" s="5"/>
      <c r="AI27" s="2"/>
    </row>
    <row r="28" spans="1:35" ht="12.75">
      <c r="A28" s="24" t="s">
        <v>50</v>
      </c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9"/>
      <c r="W28" s="8"/>
      <c r="X28" s="9"/>
      <c r="Y28" s="7"/>
      <c r="Z28" s="5"/>
      <c r="AI28" s="2"/>
    </row>
    <row r="29" spans="1:35" ht="4.5" customHeight="1">
      <c r="A29" s="24"/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9"/>
      <c r="W29" s="8"/>
      <c r="X29" s="9"/>
      <c r="Y29" s="7"/>
      <c r="Z29" s="5"/>
      <c r="AI29" s="2"/>
    </row>
    <row r="30" spans="1:35" ht="12.75">
      <c r="A30" s="56" t="s">
        <v>0</v>
      </c>
      <c r="B30" s="205">
        <v>73.9352</v>
      </c>
      <c r="C30" s="205">
        <v>75.49923</v>
      </c>
      <c r="D30" s="205">
        <v>78.09023</v>
      </c>
      <c r="E30" s="205">
        <v>79.46861</v>
      </c>
      <c r="F30" s="205">
        <v>81.06021</v>
      </c>
      <c r="G30" s="205">
        <v>83.37336</v>
      </c>
      <c r="H30" s="205">
        <v>84.87731</v>
      </c>
      <c r="I30" s="205">
        <v>85.14498</v>
      </c>
      <c r="J30" s="205">
        <v>85.72318</v>
      </c>
      <c r="K30" s="205">
        <v>86.03348</v>
      </c>
      <c r="L30" s="205">
        <v>86.35301</v>
      </c>
      <c r="M30" s="205">
        <v>86.88247</v>
      </c>
      <c r="N30" s="205">
        <v>87.69604</v>
      </c>
      <c r="O30" s="205">
        <v>89.37837</v>
      </c>
      <c r="P30" s="205">
        <v>90.06439</v>
      </c>
      <c r="Q30" s="205">
        <v>91.06914</v>
      </c>
      <c r="R30" s="205">
        <v>91.88119</v>
      </c>
      <c r="S30" s="205">
        <v>92.50535</v>
      </c>
      <c r="T30" s="205">
        <v>92.52402</v>
      </c>
      <c r="U30" s="205">
        <v>93.04278</v>
      </c>
      <c r="V30" s="210">
        <v>93.27777</v>
      </c>
      <c r="Z30" s="5"/>
      <c r="AI30" s="2"/>
    </row>
    <row r="31" spans="1:35" ht="12.75">
      <c r="A31" s="14" t="s">
        <v>21</v>
      </c>
      <c r="B31" s="205">
        <v>75.12218</v>
      </c>
      <c r="C31" s="205">
        <v>76.58256</v>
      </c>
      <c r="D31" s="205">
        <v>78.79726</v>
      </c>
      <c r="E31" s="205">
        <v>79.17714</v>
      </c>
      <c r="F31" s="205">
        <v>79.42845</v>
      </c>
      <c r="G31" s="205">
        <v>82.99861</v>
      </c>
      <c r="H31" s="205">
        <v>84.26571</v>
      </c>
      <c r="I31" s="205">
        <v>84.25984</v>
      </c>
      <c r="J31" s="205">
        <v>84.36841</v>
      </c>
      <c r="K31" s="205">
        <v>84.20691</v>
      </c>
      <c r="L31" s="205">
        <v>84.34202</v>
      </c>
      <c r="M31" s="205">
        <v>85.2878</v>
      </c>
      <c r="N31" s="205">
        <v>86.65829</v>
      </c>
      <c r="O31" s="205">
        <v>87.67646</v>
      </c>
      <c r="P31" s="205">
        <v>88.01343</v>
      </c>
      <c r="Q31" s="205">
        <v>88.83754</v>
      </c>
      <c r="R31" s="205">
        <v>90.02087</v>
      </c>
      <c r="S31" s="205">
        <v>91.19668</v>
      </c>
      <c r="T31" s="205">
        <v>91.4944</v>
      </c>
      <c r="U31" s="205">
        <v>91.95146</v>
      </c>
      <c r="V31" s="210">
        <v>92.29852</v>
      </c>
      <c r="Z31" s="5"/>
      <c r="AI31" s="2"/>
    </row>
    <row r="32" spans="1:35" ht="12.75">
      <c r="A32" s="14" t="s">
        <v>22</v>
      </c>
      <c r="B32" s="205">
        <v>63.24905</v>
      </c>
      <c r="C32" s="205">
        <v>66.02641</v>
      </c>
      <c r="D32" s="205">
        <v>69.42885</v>
      </c>
      <c r="E32" s="205">
        <v>71.79729</v>
      </c>
      <c r="F32" s="205">
        <v>75.23559</v>
      </c>
      <c r="G32" s="205">
        <v>79.62438</v>
      </c>
      <c r="H32" s="205">
        <v>82.30015</v>
      </c>
      <c r="I32" s="205">
        <v>83.39966</v>
      </c>
      <c r="J32" s="205">
        <v>84.38133</v>
      </c>
      <c r="K32" s="205">
        <v>84.33816</v>
      </c>
      <c r="L32" s="205">
        <v>84.93511</v>
      </c>
      <c r="M32" s="205">
        <v>85.40629</v>
      </c>
      <c r="N32" s="205">
        <v>86.71158</v>
      </c>
      <c r="O32" s="205">
        <v>88.37399</v>
      </c>
      <c r="P32" s="205">
        <v>88.93486</v>
      </c>
      <c r="Q32" s="205">
        <v>89.38678</v>
      </c>
      <c r="R32" s="205">
        <v>90.78807</v>
      </c>
      <c r="S32" s="205">
        <v>91.90692</v>
      </c>
      <c r="T32" s="205">
        <v>91.56561</v>
      </c>
      <c r="U32" s="205">
        <v>92.69561</v>
      </c>
      <c r="V32" s="210">
        <v>92.38609</v>
      </c>
      <c r="Z32" s="5"/>
      <c r="AI32" s="2"/>
    </row>
    <row r="33" spans="1:35" ht="12.75">
      <c r="A33" s="14" t="s">
        <v>23</v>
      </c>
      <c r="B33" s="205">
        <v>79.73923</v>
      </c>
      <c r="C33" s="205">
        <v>80.75561</v>
      </c>
      <c r="D33" s="205">
        <v>83.00547</v>
      </c>
      <c r="E33" s="205">
        <v>83.41555</v>
      </c>
      <c r="F33" s="205">
        <v>84.05777</v>
      </c>
      <c r="G33" s="205">
        <v>84.91484</v>
      </c>
      <c r="H33" s="205">
        <v>86.0138</v>
      </c>
      <c r="I33" s="205">
        <v>85.83689</v>
      </c>
      <c r="J33" s="205">
        <v>86.07538</v>
      </c>
      <c r="K33" s="205">
        <v>86.83866</v>
      </c>
      <c r="L33" s="205">
        <v>87.13676</v>
      </c>
      <c r="M33" s="205">
        <v>87.57704</v>
      </c>
      <c r="N33" s="205">
        <v>88.14227</v>
      </c>
      <c r="O33" s="205">
        <v>89.76894</v>
      </c>
      <c r="P33" s="205">
        <v>90.74013</v>
      </c>
      <c r="Q33" s="205">
        <v>92.36784</v>
      </c>
      <c r="R33" s="205">
        <v>93.00985</v>
      </c>
      <c r="S33" s="205">
        <v>93.34142</v>
      </c>
      <c r="T33" s="205">
        <v>93.38952</v>
      </c>
      <c r="U33" s="205">
        <v>93.52314</v>
      </c>
      <c r="V33" s="210">
        <v>94.06715</v>
      </c>
      <c r="Z33" s="5"/>
      <c r="AI33" s="2"/>
    </row>
    <row r="34" spans="1:35" ht="12.75">
      <c r="A34" s="14" t="s">
        <v>24</v>
      </c>
      <c r="B34" s="205">
        <v>79.80371</v>
      </c>
      <c r="C34" s="205">
        <v>81.21368</v>
      </c>
      <c r="D34" s="205">
        <v>83.08489</v>
      </c>
      <c r="E34" s="205">
        <v>84.72791</v>
      </c>
      <c r="F34" s="205">
        <v>85.75627</v>
      </c>
      <c r="G34" s="205">
        <v>86.45615</v>
      </c>
      <c r="H34" s="205">
        <v>87.52027</v>
      </c>
      <c r="I34" s="205">
        <v>87.23634</v>
      </c>
      <c r="J34" s="205">
        <v>88.19564</v>
      </c>
      <c r="K34" s="205">
        <v>88.23323</v>
      </c>
      <c r="L34" s="205">
        <v>88.41586</v>
      </c>
      <c r="M34" s="205">
        <v>88.58942</v>
      </c>
      <c r="N34" s="205">
        <v>88.78564</v>
      </c>
      <c r="O34" s="205">
        <v>91.16536</v>
      </c>
      <c r="P34" s="205">
        <v>92.05067</v>
      </c>
      <c r="Q34" s="205">
        <v>92.74252</v>
      </c>
      <c r="R34" s="205">
        <v>92.48337</v>
      </c>
      <c r="S34" s="205">
        <v>92.63961</v>
      </c>
      <c r="T34" s="205">
        <v>93.31763</v>
      </c>
      <c r="U34" s="205">
        <v>93.40744</v>
      </c>
      <c r="V34" s="210">
        <v>93.68838</v>
      </c>
      <c r="Z34" s="5"/>
      <c r="AI34" s="2"/>
    </row>
    <row r="35" spans="1:35" ht="12.75">
      <c r="A35" s="14" t="s">
        <v>25</v>
      </c>
      <c r="B35" s="205">
        <v>78.32804</v>
      </c>
      <c r="C35" s="205">
        <v>78.24215</v>
      </c>
      <c r="D35" s="205">
        <v>80.70752</v>
      </c>
      <c r="E35" s="205">
        <v>82.75493</v>
      </c>
      <c r="F35" s="205">
        <v>83.44577</v>
      </c>
      <c r="G35" s="205">
        <v>86.32662</v>
      </c>
      <c r="H35" s="205">
        <v>85.74193</v>
      </c>
      <c r="I35" s="205">
        <v>85.97858</v>
      </c>
      <c r="J35" s="205">
        <v>86.18613</v>
      </c>
      <c r="K35" s="205">
        <v>86.72643</v>
      </c>
      <c r="L35" s="205">
        <v>86.97122</v>
      </c>
      <c r="M35" s="205">
        <v>88.50268</v>
      </c>
      <c r="N35" s="205">
        <v>88.96836</v>
      </c>
      <c r="O35" s="205">
        <v>90.65913</v>
      </c>
      <c r="P35" s="205">
        <v>90.59292</v>
      </c>
      <c r="Q35" s="205">
        <v>91.50248</v>
      </c>
      <c r="R35" s="205">
        <v>92.19723</v>
      </c>
      <c r="S35" s="205">
        <v>92.31323</v>
      </c>
      <c r="T35" s="205">
        <v>92.23856</v>
      </c>
      <c r="U35" s="205">
        <v>93.03297</v>
      </c>
      <c r="V35" s="210">
        <v>93.81816</v>
      </c>
      <c r="Z35" s="5"/>
      <c r="AI35" s="2"/>
    </row>
    <row r="36" spans="1:35" ht="4.5" customHeight="1">
      <c r="A36" s="14"/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10"/>
      <c r="Z36" s="5"/>
      <c r="AI36" s="2"/>
    </row>
    <row r="37" spans="1:35" ht="12.75">
      <c r="A37" s="56" t="s">
        <v>1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10"/>
      <c r="Z37" s="5"/>
      <c r="AI37" s="2"/>
    </row>
    <row r="38" spans="1:35" ht="12.75">
      <c r="A38" s="14" t="s">
        <v>152</v>
      </c>
      <c r="B38" s="205">
        <v>78.44293</v>
      </c>
      <c r="C38" s="205">
        <v>79.34015</v>
      </c>
      <c r="D38" s="205">
        <v>81.22292</v>
      </c>
      <c r="E38" s="205">
        <v>82.50246</v>
      </c>
      <c r="F38" s="205">
        <v>83.17824</v>
      </c>
      <c r="G38" s="205">
        <v>84.83663</v>
      </c>
      <c r="H38" s="205">
        <v>85.80882</v>
      </c>
      <c r="I38" s="205">
        <v>85.52842</v>
      </c>
      <c r="J38" s="205">
        <v>85.97668</v>
      </c>
      <c r="K38" s="205">
        <v>86.37966</v>
      </c>
      <c r="L38" s="205">
        <v>86.68417</v>
      </c>
      <c r="M38" s="205">
        <v>87.22585</v>
      </c>
      <c r="N38" s="205">
        <v>87.96465</v>
      </c>
      <c r="O38" s="205">
        <v>89.57948</v>
      </c>
      <c r="P38" s="205">
        <v>90.29462</v>
      </c>
      <c r="Q38" s="205">
        <v>91.28724</v>
      </c>
      <c r="R38" s="205">
        <v>92.01614</v>
      </c>
      <c r="S38" s="205">
        <v>92.59803</v>
      </c>
      <c r="T38" s="205">
        <v>92.5721</v>
      </c>
      <c r="U38" s="205">
        <v>92.87284</v>
      </c>
      <c r="V38" s="210">
        <v>93.08895</v>
      </c>
      <c r="Z38" s="5"/>
      <c r="AI38" s="2"/>
    </row>
    <row r="39" spans="1:35" ht="12.75">
      <c r="A39" s="14" t="s">
        <v>44</v>
      </c>
      <c r="B39" s="205">
        <v>80.69707</v>
      </c>
      <c r="C39" s="205">
        <v>81.66797</v>
      </c>
      <c r="D39" s="205">
        <v>83.72219</v>
      </c>
      <c r="E39" s="205">
        <v>83.91736</v>
      </c>
      <c r="F39" s="205">
        <v>83.92308</v>
      </c>
      <c r="G39" s="205">
        <v>85.20589</v>
      </c>
      <c r="H39" s="205">
        <v>85.85978</v>
      </c>
      <c r="I39" s="205">
        <v>85.33733</v>
      </c>
      <c r="J39" s="205">
        <v>85.88758</v>
      </c>
      <c r="K39" s="205">
        <v>86.32396</v>
      </c>
      <c r="L39" s="205">
        <v>86.60399</v>
      </c>
      <c r="M39" s="205">
        <v>87.43091</v>
      </c>
      <c r="N39" s="205">
        <v>87.70929</v>
      </c>
      <c r="O39" s="205">
        <v>89.47996</v>
      </c>
      <c r="P39" s="205">
        <v>90.10001</v>
      </c>
      <c r="Q39" s="205">
        <v>91.17744</v>
      </c>
      <c r="R39" s="205">
        <v>92.23952</v>
      </c>
      <c r="S39" s="205">
        <v>92.72884</v>
      </c>
      <c r="T39" s="205">
        <v>92.97086</v>
      </c>
      <c r="U39" s="205">
        <v>92.90925</v>
      </c>
      <c r="V39" s="210">
        <v>93.20597</v>
      </c>
      <c r="Z39" s="5"/>
      <c r="AI39" s="2"/>
    </row>
    <row r="40" spans="1:35" ht="12.75">
      <c r="A40" s="14" t="s">
        <v>45</v>
      </c>
      <c r="B40" s="205">
        <v>77.16771</v>
      </c>
      <c r="C40" s="205">
        <v>78.05746</v>
      </c>
      <c r="D40" s="205">
        <v>79.88054</v>
      </c>
      <c r="E40" s="205">
        <v>81.7483</v>
      </c>
      <c r="F40" s="205">
        <v>82.78554</v>
      </c>
      <c r="G40" s="205">
        <v>84.64326</v>
      </c>
      <c r="H40" s="205">
        <v>85.78168</v>
      </c>
      <c r="I40" s="205">
        <v>85.62576</v>
      </c>
      <c r="J40" s="205">
        <v>86.02182</v>
      </c>
      <c r="K40" s="205">
        <v>86.4076</v>
      </c>
      <c r="L40" s="205">
        <v>86.72517</v>
      </c>
      <c r="M40" s="205">
        <v>87.12015</v>
      </c>
      <c r="N40" s="205">
        <v>88.0924</v>
      </c>
      <c r="O40" s="205">
        <v>89.63033</v>
      </c>
      <c r="P40" s="205">
        <v>90.39272</v>
      </c>
      <c r="Q40" s="205">
        <v>91.34262</v>
      </c>
      <c r="R40" s="205">
        <v>91.90186</v>
      </c>
      <c r="S40" s="205">
        <v>92.53153</v>
      </c>
      <c r="T40" s="205">
        <v>92.37172</v>
      </c>
      <c r="U40" s="205">
        <v>92.85497</v>
      </c>
      <c r="V40" s="210">
        <v>93.03127</v>
      </c>
      <c r="Z40" s="5"/>
      <c r="AI40" s="2"/>
    </row>
    <row r="41" spans="1:35" ht="12.75">
      <c r="A41" s="14" t="s">
        <v>7</v>
      </c>
      <c r="B41" s="205">
        <v>60.14365</v>
      </c>
      <c r="C41" s="205">
        <v>63.59474</v>
      </c>
      <c r="D41" s="205">
        <v>68.08537</v>
      </c>
      <c r="E41" s="205">
        <v>69.5952</v>
      </c>
      <c r="F41" s="205">
        <v>74.21626</v>
      </c>
      <c r="G41" s="205">
        <v>78.743</v>
      </c>
      <c r="H41" s="205">
        <v>81.94058</v>
      </c>
      <c r="I41" s="205">
        <v>83.49817</v>
      </c>
      <c r="J41" s="205">
        <v>84.61999</v>
      </c>
      <c r="K41" s="205">
        <v>84.51094</v>
      </c>
      <c r="L41" s="205">
        <v>85.0623</v>
      </c>
      <c r="M41" s="205">
        <v>85.58651</v>
      </c>
      <c r="N41" s="205">
        <v>86.64149</v>
      </c>
      <c r="O41" s="205">
        <v>88.59163</v>
      </c>
      <c r="P41" s="205">
        <v>89.14159</v>
      </c>
      <c r="Q41" s="205">
        <v>90.17994</v>
      </c>
      <c r="R41" s="205">
        <v>91.28295</v>
      </c>
      <c r="S41" s="205">
        <v>92.09224</v>
      </c>
      <c r="T41" s="205">
        <v>92.31025</v>
      </c>
      <c r="U41" s="205">
        <v>93.80632</v>
      </c>
      <c r="V41" s="210">
        <v>94.09538</v>
      </c>
      <c r="Z41" s="5"/>
      <c r="AI41" s="2"/>
    </row>
    <row r="42" spans="1:35" ht="4.5" customHeight="1">
      <c r="A42" s="14"/>
      <c r="B42" s="205"/>
      <c r="C42" s="205"/>
      <c r="D42" s="205"/>
      <c r="E42" s="205"/>
      <c r="F42" s="205"/>
      <c r="G42" s="205"/>
      <c r="H42" s="205"/>
      <c r="I42" s="205"/>
      <c r="J42" s="205"/>
      <c r="K42" s="205"/>
      <c r="L42" s="205"/>
      <c r="M42" s="205"/>
      <c r="N42" s="205"/>
      <c r="O42" s="205"/>
      <c r="P42" s="205"/>
      <c r="Q42" s="205"/>
      <c r="R42" s="205"/>
      <c r="S42" s="205"/>
      <c r="T42" s="205"/>
      <c r="U42" s="205"/>
      <c r="V42" s="210"/>
      <c r="Z42" s="5"/>
      <c r="AI42" s="2"/>
    </row>
    <row r="43" spans="1:35" ht="12.75">
      <c r="A43" s="56" t="s">
        <v>13</v>
      </c>
      <c r="B43" s="205"/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05"/>
      <c r="N43" s="205"/>
      <c r="O43" s="205"/>
      <c r="P43" s="205"/>
      <c r="Q43" s="205"/>
      <c r="R43" s="205"/>
      <c r="S43" s="205"/>
      <c r="T43" s="205"/>
      <c r="U43" s="205"/>
      <c r="V43" s="210"/>
      <c r="Z43" s="5"/>
      <c r="AI43" s="2"/>
    </row>
    <row r="44" spans="1:35" ht="12.75">
      <c r="A44" s="14" t="s">
        <v>26</v>
      </c>
      <c r="B44" s="205">
        <v>72.65507</v>
      </c>
      <c r="C44" s="205">
        <v>74.46929</v>
      </c>
      <c r="D44" s="205">
        <v>76.96035</v>
      </c>
      <c r="E44" s="205">
        <v>78.54584</v>
      </c>
      <c r="F44" s="205">
        <v>80.31144</v>
      </c>
      <c r="G44" s="205">
        <v>82.82024</v>
      </c>
      <c r="H44" s="205">
        <v>84.07836</v>
      </c>
      <c r="I44" s="205">
        <v>84.72829</v>
      </c>
      <c r="J44" s="205">
        <v>85.05142</v>
      </c>
      <c r="K44" s="205">
        <v>85.6169</v>
      </c>
      <c r="L44" s="205">
        <v>86.10118</v>
      </c>
      <c r="M44" s="205">
        <v>86.44024</v>
      </c>
      <c r="N44" s="205">
        <v>87.52622</v>
      </c>
      <c r="O44" s="205">
        <v>89.21446</v>
      </c>
      <c r="P44" s="205">
        <v>89.92205</v>
      </c>
      <c r="Q44" s="205">
        <v>90.94079</v>
      </c>
      <c r="R44" s="205">
        <v>91.86623</v>
      </c>
      <c r="S44" s="205">
        <v>92.64338</v>
      </c>
      <c r="T44" s="205">
        <v>92.49823</v>
      </c>
      <c r="U44" s="205">
        <v>93.07865</v>
      </c>
      <c r="V44" s="210">
        <v>93.45266</v>
      </c>
      <c r="AA44" s="5"/>
      <c r="AI44" s="2"/>
    </row>
    <row r="45" spans="1:35" ht="12.75">
      <c r="A45" s="14" t="s">
        <v>27</v>
      </c>
      <c r="B45" s="205">
        <v>75.2499</v>
      </c>
      <c r="C45" s="205">
        <v>76.53232</v>
      </c>
      <c r="D45" s="205">
        <v>79.23953</v>
      </c>
      <c r="E45" s="205">
        <v>80.40596</v>
      </c>
      <c r="F45" s="205">
        <v>81.82834</v>
      </c>
      <c r="G45" s="205">
        <v>83.94947</v>
      </c>
      <c r="H45" s="205">
        <v>85.70226</v>
      </c>
      <c r="I45" s="205">
        <v>85.57182</v>
      </c>
      <c r="J45" s="205">
        <v>86.41104</v>
      </c>
      <c r="K45" s="205">
        <v>86.46628</v>
      </c>
      <c r="L45" s="205">
        <v>86.61293</v>
      </c>
      <c r="M45" s="205">
        <v>87.34386</v>
      </c>
      <c r="N45" s="205">
        <v>87.87279</v>
      </c>
      <c r="O45" s="205">
        <v>89.55148</v>
      </c>
      <c r="P45" s="205">
        <v>90.21268</v>
      </c>
      <c r="Q45" s="205">
        <v>91.20556</v>
      </c>
      <c r="R45" s="205">
        <v>91.89667</v>
      </c>
      <c r="S45" s="205">
        <v>92.36031</v>
      </c>
      <c r="T45" s="205">
        <v>92.55126</v>
      </c>
      <c r="U45" s="205">
        <v>93.00486</v>
      </c>
      <c r="V45" s="210">
        <v>93.09496</v>
      </c>
      <c r="AA45" s="5"/>
      <c r="AI45" s="2"/>
    </row>
    <row r="46" spans="1:35" ht="4.5" customHeight="1">
      <c r="A46" s="14"/>
      <c r="B46" s="205"/>
      <c r="C46" s="205"/>
      <c r="D46" s="205"/>
      <c r="E46" s="205"/>
      <c r="F46" s="205"/>
      <c r="G46" s="205"/>
      <c r="H46" s="205"/>
      <c r="I46" s="205"/>
      <c r="J46" s="205"/>
      <c r="K46" s="205"/>
      <c r="L46" s="205"/>
      <c r="M46" s="205"/>
      <c r="N46" s="205"/>
      <c r="O46" s="205"/>
      <c r="P46" s="205"/>
      <c r="Q46" s="205"/>
      <c r="R46" s="205"/>
      <c r="S46" s="205"/>
      <c r="T46" s="205"/>
      <c r="U46" s="205"/>
      <c r="V46" s="210"/>
      <c r="AA46" s="5"/>
      <c r="AI46" s="2"/>
    </row>
    <row r="47" spans="1:35" ht="12.75">
      <c r="A47" s="56" t="s">
        <v>36</v>
      </c>
      <c r="B47" s="205"/>
      <c r="C47" s="205"/>
      <c r="D47" s="205"/>
      <c r="E47" s="205"/>
      <c r="F47" s="205"/>
      <c r="G47" s="205"/>
      <c r="H47" s="205"/>
      <c r="I47" s="205"/>
      <c r="J47" s="205"/>
      <c r="K47" s="205"/>
      <c r="L47" s="205"/>
      <c r="M47" s="205"/>
      <c r="N47" s="205"/>
      <c r="O47" s="205"/>
      <c r="P47" s="205"/>
      <c r="Q47" s="205"/>
      <c r="R47" s="205"/>
      <c r="S47" s="205"/>
      <c r="T47" s="205"/>
      <c r="U47" s="205"/>
      <c r="V47" s="210"/>
      <c r="AA47" s="5"/>
      <c r="AI47" s="2"/>
    </row>
    <row r="48" spans="1:35" ht="12.75">
      <c r="A48" s="14" t="s">
        <v>28</v>
      </c>
      <c r="B48" s="205">
        <v>79.52509</v>
      </c>
      <c r="C48" s="205">
        <v>80.43885</v>
      </c>
      <c r="D48" s="205">
        <v>82.40387</v>
      </c>
      <c r="E48" s="205">
        <v>83.19289</v>
      </c>
      <c r="F48" s="205">
        <v>84.18697</v>
      </c>
      <c r="G48" s="205">
        <v>85.36343</v>
      </c>
      <c r="H48" s="205">
        <v>86.38138</v>
      </c>
      <c r="I48" s="205">
        <v>86.35068</v>
      </c>
      <c r="J48" s="205">
        <v>86.35268</v>
      </c>
      <c r="K48" s="205">
        <v>86.99291</v>
      </c>
      <c r="L48" s="205">
        <v>87.18404</v>
      </c>
      <c r="M48" s="205">
        <v>87.54431</v>
      </c>
      <c r="N48" s="205">
        <v>87.92442</v>
      </c>
      <c r="O48" s="205">
        <v>90.02626</v>
      </c>
      <c r="P48" s="205">
        <v>90.6508</v>
      </c>
      <c r="Q48" s="205">
        <v>91.76432</v>
      </c>
      <c r="R48" s="205">
        <v>92.21904</v>
      </c>
      <c r="S48" s="205">
        <v>92.78916</v>
      </c>
      <c r="T48" s="205">
        <v>92.70264</v>
      </c>
      <c r="U48" s="205">
        <v>93.21663</v>
      </c>
      <c r="V48" s="210">
        <v>93.50256</v>
      </c>
      <c r="AA48" s="5"/>
      <c r="AI48" s="2"/>
    </row>
    <row r="49" spans="1:35" ht="12.75">
      <c r="A49" s="14" t="s">
        <v>29</v>
      </c>
      <c r="B49" s="205">
        <v>68.41119</v>
      </c>
      <c r="C49" s="205">
        <v>70.56255</v>
      </c>
      <c r="D49" s="205">
        <v>73.79615</v>
      </c>
      <c r="E49" s="205">
        <v>75.65424</v>
      </c>
      <c r="F49" s="205">
        <v>77.9906</v>
      </c>
      <c r="G49" s="205">
        <v>81.45865</v>
      </c>
      <c r="H49" s="205">
        <v>83.43259</v>
      </c>
      <c r="I49" s="205">
        <v>84.01968</v>
      </c>
      <c r="J49" s="205">
        <v>85.15035</v>
      </c>
      <c r="K49" s="205">
        <v>85.20781</v>
      </c>
      <c r="L49" s="205">
        <v>85.63738</v>
      </c>
      <c r="M49" s="205">
        <v>86.37261</v>
      </c>
      <c r="N49" s="205">
        <v>87.53796</v>
      </c>
      <c r="O49" s="205">
        <v>88.90013</v>
      </c>
      <c r="P49" s="205">
        <v>89.78559</v>
      </c>
      <c r="Q49" s="205">
        <v>90.6362</v>
      </c>
      <c r="R49" s="205">
        <v>91.68516</v>
      </c>
      <c r="S49" s="205">
        <v>92.34276</v>
      </c>
      <c r="T49" s="205">
        <v>92.4099</v>
      </c>
      <c r="U49" s="205">
        <v>92.95227</v>
      </c>
      <c r="V49" s="210">
        <v>93.11067</v>
      </c>
      <c r="Z49" s="5"/>
      <c r="AI49" s="2"/>
    </row>
    <row r="50" spans="1:35" ht="4.5" customHeight="1">
      <c r="A50" s="14"/>
      <c r="B50" s="205"/>
      <c r="C50" s="205"/>
      <c r="D50" s="205"/>
      <c r="E50" s="205"/>
      <c r="F50" s="205"/>
      <c r="G50" s="205"/>
      <c r="H50" s="205"/>
      <c r="I50" s="205"/>
      <c r="J50" s="205"/>
      <c r="K50" s="205"/>
      <c r="L50" s="205"/>
      <c r="M50" s="205"/>
      <c r="N50" s="205"/>
      <c r="O50" s="205"/>
      <c r="P50" s="205"/>
      <c r="Q50" s="205"/>
      <c r="R50" s="205"/>
      <c r="S50" s="205"/>
      <c r="T50" s="205"/>
      <c r="U50" s="205"/>
      <c r="V50" s="209"/>
      <c r="Z50" s="5"/>
      <c r="AI50" s="2"/>
    </row>
    <row r="51" spans="1:35" ht="12.75">
      <c r="A51" s="24" t="s">
        <v>3</v>
      </c>
      <c r="B51" s="205"/>
      <c r="C51" s="205"/>
      <c r="D51" s="205"/>
      <c r="E51" s="205"/>
      <c r="F51" s="205"/>
      <c r="G51" s="205"/>
      <c r="H51" s="205"/>
      <c r="I51" s="205"/>
      <c r="J51" s="205"/>
      <c r="K51" s="205"/>
      <c r="L51" s="205"/>
      <c r="M51" s="205"/>
      <c r="N51" s="205"/>
      <c r="O51" s="205"/>
      <c r="P51" s="205"/>
      <c r="Q51" s="205"/>
      <c r="R51" s="205"/>
      <c r="S51" s="205"/>
      <c r="T51" s="205"/>
      <c r="U51" s="205"/>
      <c r="V51" s="209"/>
      <c r="Z51" s="5"/>
      <c r="AI51" s="2"/>
    </row>
    <row r="52" spans="1:35" ht="4.5" customHeight="1">
      <c r="A52" s="24"/>
      <c r="B52" s="205"/>
      <c r="C52" s="205"/>
      <c r="D52" s="205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5"/>
      <c r="V52" s="209"/>
      <c r="AA52" s="5"/>
      <c r="AI52" s="2"/>
    </row>
    <row r="53" spans="1:35" ht="12.75">
      <c r="A53" s="56" t="s">
        <v>0</v>
      </c>
      <c r="B53" s="205">
        <v>18.20208</v>
      </c>
      <c r="C53" s="205">
        <v>18.93443</v>
      </c>
      <c r="D53" s="205">
        <v>22.16832</v>
      </c>
      <c r="E53" s="205">
        <v>24.16243</v>
      </c>
      <c r="F53" s="205">
        <v>26.58843</v>
      </c>
      <c r="G53" s="205">
        <v>29.90144</v>
      </c>
      <c r="H53" s="205">
        <v>32.73069</v>
      </c>
      <c r="I53" s="205">
        <v>36.85158</v>
      </c>
      <c r="J53" s="205">
        <v>39.97767</v>
      </c>
      <c r="K53" s="205">
        <v>43.03835</v>
      </c>
      <c r="L53" s="205">
        <v>44.20267</v>
      </c>
      <c r="M53" s="205">
        <v>45.17773</v>
      </c>
      <c r="N53" s="205">
        <v>46.9385</v>
      </c>
      <c r="O53" s="205">
        <v>47.82811</v>
      </c>
      <c r="P53" s="205">
        <v>50.38053</v>
      </c>
      <c r="Q53" s="205">
        <v>50.90797</v>
      </c>
      <c r="R53" s="205">
        <v>51.62491</v>
      </c>
      <c r="S53" s="205">
        <v>54.02607</v>
      </c>
      <c r="T53" s="205">
        <v>55.13526</v>
      </c>
      <c r="U53" s="205">
        <v>56.31326</v>
      </c>
      <c r="V53" s="208">
        <v>56.89965</v>
      </c>
      <c r="Z53" s="5"/>
      <c r="AI53" s="2"/>
    </row>
    <row r="54" spans="1:35" ht="12.75">
      <c r="A54" s="14" t="s">
        <v>21</v>
      </c>
      <c r="B54" s="205">
        <v>11.66643</v>
      </c>
      <c r="C54" s="205">
        <v>13.45716</v>
      </c>
      <c r="D54" s="205">
        <v>16.66555</v>
      </c>
      <c r="E54" s="205">
        <v>15.81101</v>
      </c>
      <c r="F54" s="205">
        <v>17.64065</v>
      </c>
      <c r="G54" s="205">
        <v>20.79201</v>
      </c>
      <c r="H54" s="205">
        <v>24.41251</v>
      </c>
      <c r="I54" s="205">
        <v>26.50729</v>
      </c>
      <c r="J54" s="205">
        <v>29.2815</v>
      </c>
      <c r="K54" s="205">
        <v>31.90358</v>
      </c>
      <c r="L54" s="205">
        <v>27.12747</v>
      </c>
      <c r="M54" s="205">
        <v>30.29613</v>
      </c>
      <c r="N54" s="205">
        <v>34.01739</v>
      </c>
      <c r="O54" s="205">
        <v>35.45329</v>
      </c>
      <c r="P54" s="205">
        <v>39.04245</v>
      </c>
      <c r="Q54" s="205">
        <v>38.55805</v>
      </c>
      <c r="R54" s="205">
        <v>41.2491</v>
      </c>
      <c r="S54" s="205">
        <v>42.48181</v>
      </c>
      <c r="T54" s="205">
        <v>44.86031</v>
      </c>
      <c r="U54" s="205">
        <v>46.66119</v>
      </c>
      <c r="V54" s="208">
        <v>47.93339</v>
      </c>
      <c r="Z54" s="5"/>
      <c r="AI54" s="2"/>
    </row>
    <row r="55" spans="1:35" ht="12.75">
      <c r="A55" s="14" t="s">
        <v>22</v>
      </c>
      <c r="B55" s="205">
        <v>9.463627</v>
      </c>
      <c r="C55" s="205">
        <v>10.24218</v>
      </c>
      <c r="D55" s="205">
        <v>11.38389</v>
      </c>
      <c r="E55" s="205">
        <v>12.8053</v>
      </c>
      <c r="F55" s="205">
        <v>13.39208</v>
      </c>
      <c r="G55" s="205">
        <v>14.91233</v>
      </c>
      <c r="H55" s="205">
        <v>16.7058</v>
      </c>
      <c r="I55" s="205">
        <v>20.51465</v>
      </c>
      <c r="J55" s="205">
        <v>22.77481</v>
      </c>
      <c r="K55" s="205">
        <v>25.518</v>
      </c>
      <c r="L55" s="205">
        <v>27.9177</v>
      </c>
      <c r="M55" s="205">
        <v>30.06925</v>
      </c>
      <c r="N55" s="205">
        <v>33.09414</v>
      </c>
      <c r="O55" s="205">
        <v>34.47018</v>
      </c>
      <c r="P55" s="205">
        <v>36.33891</v>
      </c>
      <c r="Q55" s="205">
        <v>39.15336</v>
      </c>
      <c r="R55" s="205">
        <v>42.51167</v>
      </c>
      <c r="S55" s="205">
        <v>44.71482</v>
      </c>
      <c r="T55" s="205">
        <v>46.23528</v>
      </c>
      <c r="U55" s="205">
        <v>47.48716</v>
      </c>
      <c r="V55" s="208">
        <v>48.32738</v>
      </c>
      <c r="Z55" s="5"/>
      <c r="AI55" s="2"/>
    </row>
    <row r="56" spans="1:35" ht="12.75">
      <c r="A56" s="14" t="s">
        <v>23</v>
      </c>
      <c r="B56" s="205">
        <v>24.24859</v>
      </c>
      <c r="C56" s="205">
        <v>24.91875</v>
      </c>
      <c r="D56" s="205">
        <v>28.98675</v>
      </c>
      <c r="E56" s="205">
        <v>31.58997</v>
      </c>
      <c r="F56" s="205">
        <v>34.79793</v>
      </c>
      <c r="G56" s="205">
        <v>39.68339</v>
      </c>
      <c r="H56" s="205">
        <v>42.42276</v>
      </c>
      <c r="I56" s="205">
        <v>47.94413</v>
      </c>
      <c r="J56" s="205">
        <v>52.40684</v>
      </c>
      <c r="K56" s="205">
        <v>55.46446</v>
      </c>
      <c r="L56" s="205">
        <v>57.88959</v>
      </c>
      <c r="M56" s="205">
        <v>57.3386</v>
      </c>
      <c r="N56" s="205">
        <v>57.83778</v>
      </c>
      <c r="O56" s="205">
        <v>58.75289</v>
      </c>
      <c r="P56" s="205">
        <v>61.93604</v>
      </c>
      <c r="Q56" s="205">
        <v>60.58071</v>
      </c>
      <c r="R56" s="205">
        <v>59.69713</v>
      </c>
      <c r="S56" s="205">
        <v>62.56348</v>
      </c>
      <c r="T56" s="205">
        <v>62.86986</v>
      </c>
      <c r="U56" s="205">
        <v>63.76722</v>
      </c>
      <c r="V56" s="208">
        <v>65.1583</v>
      </c>
      <c r="Z56" s="5"/>
      <c r="AI56" s="2"/>
    </row>
    <row r="57" spans="1:35" ht="12.75">
      <c r="A57" s="14" t="s">
        <v>24</v>
      </c>
      <c r="B57" s="205">
        <v>23.13305</v>
      </c>
      <c r="C57" s="205">
        <v>24.39548</v>
      </c>
      <c r="D57" s="205">
        <v>29.29929</v>
      </c>
      <c r="E57" s="205">
        <v>32.4466</v>
      </c>
      <c r="F57" s="205">
        <v>35.57215</v>
      </c>
      <c r="G57" s="205">
        <v>38.90015</v>
      </c>
      <c r="H57" s="205">
        <v>44.62223</v>
      </c>
      <c r="I57" s="205">
        <v>47.83593</v>
      </c>
      <c r="J57" s="205">
        <v>50.74764</v>
      </c>
      <c r="K57" s="205">
        <v>52.67401</v>
      </c>
      <c r="L57" s="205">
        <v>53.36962</v>
      </c>
      <c r="M57" s="205">
        <v>53.61369</v>
      </c>
      <c r="N57" s="205">
        <v>54.89597</v>
      </c>
      <c r="O57" s="205">
        <v>55.01555</v>
      </c>
      <c r="P57" s="205">
        <v>56.38097</v>
      </c>
      <c r="Q57" s="205">
        <v>57.35288</v>
      </c>
      <c r="R57" s="205">
        <v>55.11558</v>
      </c>
      <c r="S57" s="205">
        <v>57.12575</v>
      </c>
      <c r="T57" s="205">
        <v>59.34034</v>
      </c>
      <c r="U57" s="205">
        <v>60.97207</v>
      </c>
      <c r="V57" s="208">
        <v>58.60193</v>
      </c>
      <c r="Z57" s="5"/>
      <c r="AI57" s="2"/>
    </row>
    <row r="58" spans="1:35" ht="12.75">
      <c r="A58" s="14" t="s">
        <v>25</v>
      </c>
      <c r="B58" s="205">
        <v>17.53579</v>
      </c>
      <c r="C58" s="205">
        <v>18.17068</v>
      </c>
      <c r="D58" s="205">
        <v>21.1832</v>
      </c>
      <c r="E58" s="205">
        <v>23.49114</v>
      </c>
      <c r="F58" s="205">
        <v>27.27172</v>
      </c>
      <c r="G58" s="205">
        <v>29.28777</v>
      </c>
      <c r="H58" s="205">
        <v>32.15392</v>
      </c>
      <c r="I58" s="205">
        <v>36.65571</v>
      </c>
      <c r="J58" s="205">
        <v>40.02146</v>
      </c>
      <c r="K58" s="205">
        <v>44.18639</v>
      </c>
      <c r="L58" s="205">
        <v>44.87006</v>
      </c>
      <c r="M58" s="205">
        <v>45.86699</v>
      </c>
      <c r="N58" s="205">
        <v>48.24197</v>
      </c>
      <c r="O58" s="205">
        <v>49.58068</v>
      </c>
      <c r="P58" s="205">
        <v>51.83491</v>
      </c>
      <c r="Q58" s="205">
        <v>54.68207</v>
      </c>
      <c r="R58" s="205">
        <v>56.76024</v>
      </c>
      <c r="S58" s="205">
        <v>58.5427</v>
      </c>
      <c r="T58" s="205">
        <v>57.20664</v>
      </c>
      <c r="U58" s="205">
        <v>58.49087</v>
      </c>
      <c r="V58" s="208">
        <v>58.48715</v>
      </c>
      <c r="Z58" s="5"/>
      <c r="AI58" s="2"/>
    </row>
    <row r="59" spans="1:35" ht="4.5" customHeight="1">
      <c r="A59" s="14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205"/>
      <c r="S59" s="205"/>
      <c r="T59" s="205"/>
      <c r="U59" s="205"/>
      <c r="V59" s="208"/>
      <c r="Z59" s="5"/>
      <c r="AI59" s="2"/>
    </row>
    <row r="60" spans="1:35" ht="12.75">
      <c r="A60" s="56" t="s">
        <v>1</v>
      </c>
      <c r="B60" s="205"/>
      <c r="C60" s="205"/>
      <c r="D60" s="205"/>
      <c r="E60" s="205"/>
      <c r="F60" s="205"/>
      <c r="G60" s="205"/>
      <c r="H60" s="205"/>
      <c r="I60" s="205"/>
      <c r="J60" s="205"/>
      <c r="K60" s="205"/>
      <c r="L60" s="205"/>
      <c r="M60" s="205"/>
      <c r="N60" s="205"/>
      <c r="O60" s="205"/>
      <c r="P60" s="205"/>
      <c r="Q60" s="205"/>
      <c r="R60" s="205"/>
      <c r="S60" s="205"/>
      <c r="T60" s="205"/>
      <c r="U60" s="205"/>
      <c r="V60" s="208"/>
      <c r="Z60" s="5"/>
      <c r="AI60" s="2"/>
    </row>
    <row r="61" spans="1:35" ht="12.75">
      <c r="A61" s="14" t="s">
        <v>152</v>
      </c>
      <c r="B61" s="205">
        <v>22.21218</v>
      </c>
      <c r="C61" s="205">
        <v>22.70084</v>
      </c>
      <c r="D61" s="205">
        <v>26.17636</v>
      </c>
      <c r="E61" s="205">
        <v>28.25105</v>
      </c>
      <c r="F61" s="205">
        <v>30.74361</v>
      </c>
      <c r="G61" s="205">
        <v>34.67929</v>
      </c>
      <c r="H61" s="205">
        <v>37.62322</v>
      </c>
      <c r="I61" s="205">
        <v>41.12304</v>
      </c>
      <c r="J61" s="205">
        <v>44.57397</v>
      </c>
      <c r="K61" s="205">
        <v>47.51216</v>
      </c>
      <c r="L61" s="205">
        <v>49.38174</v>
      </c>
      <c r="M61" s="205">
        <v>50.36897</v>
      </c>
      <c r="N61" s="205">
        <v>51.88919</v>
      </c>
      <c r="O61" s="205">
        <v>52.17214</v>
      </c>
      <c r="P61" s="205">
        <v>54.48315</v>
      </c>
      <c r="Q61" s="205">
        <v>54.51065</v>
      </c>
      <c r="R61" s="205">
        <v>54.7956</v>
      </c>
      <c r="S61" s="205">
        <v>56.63782</v>
      </c>
      <c r="T61" s="205">
        <v>57.51307</v>
      </c>
      <c r="U61" s="205">
        <v>58.78787</v>
      </c>
      <c r="V61" s="208">
        <v>59.67608</v>
      </c>
      <c r="Z61" s="5"/>
      <c r="AI61" s="2"/>
    </row>
    <row r="62" spans="1:35" ht="12.75">
      <c r="A62" s="14" t="s">
        <v>44</v>
      </c>
      <c r="B62" s="205">
        <v>25.96235</v>
      </c>
      <c r="C62" s="205">
        <v>25.81376</v>
      </c>
      <c r="D62" s="205">
        <v>30.37002</v>
      </c>
      <c r="E62" s="205">
        <v>32.42983</v>
      </c>
      <c r="F62" s="205">
        <v>34.54904</v>
      </c>
      <c r="G62" s="205">
        <v>38.61445</v>
      </c>
      <c r="H62" s="205">
        <v>41.31784</v>
      </c>
      <c r="I62" s="205">
        <v>46.94714</v>
      </c>
      <c r="J62" s="205">
        <v>49.66554</v>
      </c>
      <c r="K62" s="205">
        <v>52.11987</v>
      </c>
      <c r="L62" s="205">
        <v>54.29222</v>
      </c>
      <c r="M62" s="205">
        <v>54.4091</v>
      </c>
      <c r="N62" s="205">
        <v>55.55562</v>
      </c>
      <c r="O62" s="205">
        <v>57.01227</v>
      </c>
      <c r="P62" s="205">
        <v>59.24284</v>
      </c>
      <c r="Q62" s="205">
        <v>57.42016</v>
      </c>
      <c r="R62" s="205">
        <v>57.09049</v>
      </c>
      <c r="S62" s="205">
        <v>59.403</v>
      </c>
      <c r="T62" s="205">
        <v>60.27283</v>
      </c>
      <c r="U62" s="205">
        <v>60.54372</v>
      </c>
      <c r="V62" s="208">
        <v>62.42312</v>
      </c>
      <c r="Z62" s="5"/>
      <c r="AI62" s="2"/>
    </row>
    <row r="63" spans="1:35" ht="12.75">
      <c r="A63" s="14" t="s">
        <v>45</v>
      </c>
      <c r="B63" s="205">
        <v>20.05234</v>
      </c>
      <c r="C63" s="205">
        <v>20.9507</v>
      </c>
      <c r="D63" s="205">
        <v>23.77472</v>
      </c>
      <c r="E63" s="205">
        <v>25.94739</v>
      </c>
      <c r="F63" s="205">
        <v>28.60495</v>
      </c>
      <c r="G63" s="205">
        <v>32.415</v>
      </c>
      <c r="H63" s="205">
        <v>35.53074</v>
      </c>
      <c r="I63" s="205">
        <v>37.93658</v>
      </c>
      <c r="J63" s="205">
        <v>41.98498</v>
      </c>
      <c r="K63" s="205">
        <v>45.11719</v>
      </c>
      <c r="L63" s="205">
        <v>46.82077</v>
      </c>
      <c r="M63" s="205">
        <v>48.25788</v>
      </c>
      <c r="N63" s="205">
        <v>50.09241</v>
      </c>
      <c r="O63" s="205">
        <v>49.72991</v>
      </c>
      <c r="P63" s="205">
        <v>52.17755</v>
      </c>
      <c r="Q63" s="205">
        <v>53.04549</v>
      </c>
      <c r="R63" s="205">
        <v>53.65504</v>
      </c>
      <c r="S63" s="205">
        <v>55.2772</v>
      </c>
      <c r="T63" s="205">
        <v>56.10219</v>
      </c>
      <c r="U63" s="205">
        <v>57.88704</v>
      </c>
      <c r="V63" s="208">
        <v>58.18468</v>
      </c>
      <c r="Z63" s="5"/>
      <c r="AI63" s="2"/>
    </row>
    <row r="64" spans="1:35" ht="12.75">
      <c r="A64" s="14" t="s">
        <v>7</v>
      </c>
      <c r="B64" s="205">
        <v>5.257655</v>
      </c>
      <c r="C64" s="205">
        <v>6.299099</v>
      </c>
      <c r="D64" s="205">
        <v>7.694621</v>
      </c>
      <c r="E64" s="205">
        <v>8.888603</v>
      </c>
      <c r="F64" s="205">
        <v>11.13418</v>
      </c>
      <c r="G64" s="205">
        <v>12.22648</v>
      </c>
      <c r="H64" s="205">
        <v>15.17186</v>
      </c>
      <c r="I64" s="205">
        <v>16.98717</v>
      </c>
      <c r="J64" s="205">
        <v>18.44083</v>
      </c>
      <c r="K64" s="205">
        <v>21.6179</v>
      </c>
      <c r="L64" s="205">
        <v>21.80947</v>
      </c>
      <c r="M64" s="205">
        <v>24.40331</v>
      </c>
      <c r="N64" s="205">
        <v>26.54354</v>
      </c>
      <c r="O64" s="205">
        <v>30.34821</v>
      </c>
      <c r="P64" s="205">
        <v>33.06917</v>
      </c>
      <c r="Q64" s="205">
        <v>35.39514</v>
      </c>
      <c r="R64" s="205">
        <v>37.18526</v>
      </c>
      <c r="S64" s="205">
        <v>41.39501</v>
      </c>
      <c r="T64" s="205">
        <v>43.64648</v>
      </c>
      <c r="U64" s="205">
        <v>44.40757</v>
      </c>
      <c r="V64" s="208">
        <v>44.178</v>
      </c>
      <c r="Z64" s="5"/>
      <c r="AI64" s="2"/>
    </row>
    <row r="65" spans="1:35" ht="4.5" customHeight="1">
      <c r="A65" s="14"/>
      <c r="B65" s="205"/>
      <c r="C65" s="205"/>
      <c r="D65" s="205"/>
      <c r="E65" s="205"/>
      <c r="F65" s="205"/>
      <c r="G65" s="205"/>
      <c r="H65" s="205"/>
      <c r="I65" s="205"/>
      <c r="J65" s="205"/>
      <c r="K65" s="205"/>
      <c r="L65" s="205"/>
      <c r="M65" s="205"/>
      <c r="N65" s="205"/>
      <c r="O65" s="205"/>
      <c r="P65" s="205"/>
      <c r="Q65" s="205"/>
      <c r="R65" s="205"/>
      <c r="S65" s="205"/>
      <c r="T65" s="205"/>
      <c r="U65" s="205"/>
      <c r="V65" s="208"/>
      <c r="Z65" s="5"/>
      <c r="AI65" s="2"/>
    </row>
    <row r="66" spans="1:35" ht="12.75">
      <c r="A66" s="56" t="s">
        <v>13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  <c r="L66" s="205"/>
      <c r="M66" s="205"/>
      <c r="N66" s="205"/>
      <c r="O66" s="205"/>
      <c r="P66" s="205"/>
      <c r="Q66" s="205"/>
      <c r="R66" s="205"/>
      <c r="S66" s="205"/>
      <c r="T66" s="205"/>
      <c r="U66" s="205"/>
      <c r="V66" s="208"/>
      <c r="Z66" s="5"/>
      <c r="AI66" s="2"/>
    </row>
    <row r="67" spans="1:35" ht="12.75">
      <c r="A67" s="14" t="s">
        <v>26</v>
      </c>
      <c r="B67" s="205">
        <v>15.12519</v>
      </c>
      <c r="C67" s="205">
        <v>15.3428</v>
      </c>
      <c r="D67" s="205">
        <v>18.46667</v>
      </c>
      <c r="E67" s="205">
        <v>19.94666</v>
      </c>
      <c r="F67" s="205">
        <v>21.96201</v>
      </c>
      <c r="G67" s="205">
        <v>24.8159</v>
      </c>
      <c r="H67" s="205">
        <v>28.35226</v>
      </c>
      <c r="I67" s="205">
        <v>32.41129</v>
      </c>
      <c r="J67" s="205">
        <v>35.51798</v>
      </c>
      <c r="K67" s="205">
        <v>38.04157</v>
      </c>
      <c r="L67" s="205">
        <v>39.21799</v>
      </c>
      <c r="M67" s="205">
        <v>40.46666</v>
      </c>
      <c r="N67" s="205">
        <v>41.7957</v>
      </c>
      <c r="O67" s="205">
        <v>42.34093</v>
      </c>
      <c r="P67" s="205">
        <v>44.40643</v>
      </c>
      <c r="Q67" s="205">
        <v>45.28154</v>
      </c>
      <c r="R67" s="205">
        <v>45.88257</v>
      </c>
      <c r="S67" s="205">
        <v>48.44918</v>
      </c>
      <c r="T67" s="205">
        <v>50.27846</v>
      </c>
      <c r="U67" s="205">
        <v>51.46689</v>
      </c>
      <c r="V67" s="208">
        <v>52.05808</v>
      </c>
      <c r="Z67" s="5"/>
      <c r="AI67" s="2"/>
    </row>
    <row r="68" spans="1:35" ht="12.75">
      <c r="A68" s="14" t="s">
        <v>27</v>
      </c>
      <c r="B68" s="205">
        <v>21.27127</v>
      </c>
      <c r="C68" s="205">
        <v>22.57113</v>
      </c>
      <c r="D68" s="205">
        <v>25.98476</v>
      </c>
      <c r="E68" s="205">
        <v>28.58156</v>
      </c>
      <c r="F68" s="205">
        <v>31.24903</v>
      </c>
      <c r="G68" s="205">
        <v>35.07924</v>
      </c>
      <c r="H68" s="205">
        <v>37.23433</v>
      </c>
      <c r="I68" s="205">
        <v>41.31779</v>
      </c>
      <c r="J68" s="205">
        <v>44.50692</v>
      </c>
      <c r="K68" s="205">
        <v>48.17485</v>
      </c>
      <c r="L68" s="205">
        <v>49.35271</v>
      </c>
      <c r="M68" s="205">
        <v>49.95527</v>
      </c>
      <c r="N68" s="205">
        <v>52.1234</v>
      </c>
      <c r="O68" s="205">
        <v>53.609</v>
      </c>
      <c r="P68" s="205">
        <v>56.735</v>
      </c>
      <c r="Q68" s="205">
        <v>56.71232</v>
      </c>
      <c r="R68" s="205">
        <v>57.61558</v>
      </c>
      <c r="S68" s="205">
        <v>59.82067</v>
      </c>
      <c r="T68" s="205">
        <v>60.15906</v>
      </c>
      <c r="U68" s="205">
        <v>61.36689</v>
      </c>
      <c r="V68" s="208">
        <v>61.93582</v>
      </c>
      <c r="Z68" s="5"/>
      <c r="AI68" s="2"/>
    </row>
    <row r="69" spans="1:35" ht="4.5" customHeight="1">
      <c r="A69" s="14"/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05"/>
      <c r="V69" s="208"/>
      <c r="Z69" s="5"/>
      <c r="AI69" s="2"/>
    </row>
    <row r="70" spans="1:35" ht="12.75">
      <c r="A70" s="56" t="s">
        <v>36</v>
      </c>
      <c r="B70" s="205"/>
      <c r="C70" s="205"/>
      <c r="D70" s="205"/>
      <c r="E70" s="205"/>
      <c r="F70" s="205"/>
      <c r="G70" s="205"/>
      <c r="H70" s="205"/>
      <c r="I70" s="205"/>
      <c r="J70" s="205"/>
      <c r="K70" s="205"/>
      <c r="L70" s="205"/>
      <c r="M70" s="205"/>
      <c r="N70" s="205"/>
      <c r="O70" s="205"/>
      <c r="P70" s="205"/>
      <c r="Q70" s="205"/>
      <c r="R70" s="205"/>
      <c r="S70" s="205"/>
      <c r="T70" s="205"/>
      <c r="U70" s="205"/>
      <c r="V70" s="208"/>
      <c r="Z70" s="5"/>
      <c r="AI70" s="2"/>
    </row>
    <row r="71" spans="1:35" ht="12.75">
      <c r="A71" s="14" t="s">
        <v>28</v>
      </c>
      <c r="B71" s="205">
        <v>26.91082</v>
      </c>
      <c r="C71" s="205">
        <v>27.49279</v>
      </c>
      <c r="D71" s="205">
        <v>32.08623</v>
      </c>
      <c r="E71" s="205">
        <v>33.86882</v>
      </c>
      <c r="F71" s="205">
        <v>38.03129</v>
      </c>
      <c r="G71" s="205">
        <v>40.66235</v>
      </c>
      <c r="H71" s="205">
        <v>43.95271</v>
      </c>
      <c r="I71" s="205">
        <v>49.55447</v>
      </c>
      <c r="J71" s="205">
        <v>52.34759</v>
      </c>
      <c r="K71" s="205">
        <v>54.86478</v>
      </c>
      <c r="L71" s="205">
        <v>56.09543</v>
      </c>
      <c r="M71" s="205">
        <v>56.54051</v>
      </c>
      <c r="N71" s="205">
        <v>58.30844</v>
      </c>
      <c r="O71" s="205">
        <v>58.63666</v>
      </c>
      <c r="P71" s="205">
        <v>61.01583</v>
      </c>
      <c r="Q71" s="205">
        <v>60.33428</v>
      </c>
      <c r="R71" s="205">
        <v>60.02868</v>
      </c>
      <c r="S71" s="205">
        <v>62.91015</v>
      </c>
      <c r="T71" s="205">
        <v>63.67769</v>
      </c>
      <c r="U71" s="205">
        <v>64.70514</v>
      </c>
      <c r="V71" s="208">
        <v>64.55603</v>
      </c>
      <c r="Z71" s="5"/>
      <c r="AI71" s="2"/>
    </row>
    <row r="72" spans="1:35" ht="12.75">
      <c r="A72" s="14" t="s">
        <v>29</v>
      </c>
      <c r="B72" s="205">
        <v>9.218438</v>
      </c>
      <c r="C72" s="205">
        <v>10.24623</v>
      </c>
      <c r="D72" s="205">
        <v>11.96669</v>
      </c>
      <c r="E72" s="205">
        <v>13.43756</v>
      </c>
      <c r="F72" s="205">
        <v>14.75756</v>
      </c>
      <c r="G72" s="205">
        <v>18.6288</v>
      </c>
      <c r="H72" s="205">
        <v>21.20561</v>
      </c>
      <c r="I72" s="205">
        <v>24.42656</v>
      </c>
      <c r="J72" s="205">
        <v>28.1913</v>
      </c>
      <c r="K72" s="205">
        <v>31.86632</v>
      </c>
      <c r="L72" s="205">
        <v>33.43212</v>
      </c>
      <c r="M72" s="205">
        <v>35.48411</v>
      </c>
      <c r="N72" s="205">
        <v>37.20604</v>
      </c>
      <c r="O72" s="205">
        <v>39.19051</v>
      </c>
      <c r="P72" s="205">
        <v>42.10282</v>
      </c>
      <c r="Q72" s="205">
        <v>43.44172</v>
      </c>
      <c r="R72" s="205">
        <v>45.29227</v>
      </c>
      <c r="S72" s="205">
        <v>47.79319</v>
      </c>
      <c r="T72" s="205">
        <v>49.28869</v>
      </c>
      <c r="U72" s="205">
        <v>50.57216</v>
      </c>
      <c r="V72" s="208">
        <v>51.99887</v>
      </c>
      <c r="Z72" s="5"/>
      <c r="AI72" s="2"/>
    </row>
    <row r="73" spans="1:35" ht="4.5" customHeight="1">
      <c r="A73" s="14"/>
      <c r="B73" s="205"/>
      <c r="C73" s="205"/>
      <c r="D73" s="205"/>
      <c r="E73" s="205"/>
      <c r="F73" s="205"/>
      <c r="G73" s="205"/>
      <c r="H73" s="205"/>
      <c r="I73" s="205"/>
      <c r="J73" s="205"/>
      <c r="K73" s="205"/>
      <c r="L73" s="205"/>
      <c r="M73" s="205"/>
      <c r="N73" s="205"/>
      <c r="O73" s="205"/>
      <c r="P73" s="205"/>
      <c r="Q73" s="205"/>
      <c r="R73" s="205"/>
      <c r="S73" s="205"/>
      <c r="T73" s="205"/>
      <c r="U73" s="205"/>
      <c r="V73" s="209"/>
      <c r="Z73" s="5"/>
      <c r="AI73" s="2"/>
    </row>
    <row r="74" spans="1:35" ht="12.75">
      <c r="A74" s="24" t="s">
        <v>4</v>
      </c>
      <c r="B74" s="205"/>
      <c r="C74" s="205"/>
      <c r="D74" s="205"/>
      <c r="E74" s="205"/>
      <c r="F74" s="205"/>
      <c r="G74" s="205"/>
      <c r="H74" s="205"/>
      <c r="I74" s="205"/>
      <c r="J74" s="205"/>
      <c r="K74" s="205"/>
      <c r="L74" s="205"/>
      <c r="M74" s="205"/>
      <c r="N74" s="205"/>
      <c r="O74" s="205"/>
      <c r="P74" s="205"/>
      <c r="Q74" s="205"/>
      <c r="R74" s="205"/>
      <c r="S74" s="205"/>
      <c r="T74" s="205"/>
      <c r="U74" s="205"/>
      <c r="V74" s="209"/>
      <c r="Z74" s="5"/>
      <c r="AI74" s="2"/>
    </row>
    <row r="75" spans="1:35" ht="4.5" customHeight="1">
      <c r="A75" s="24"/>
      <c r="B75" s="205"/>
      <c r="C75" s="205"/>
      <c r="D75" s="205"/>
      <c r="E75" s="205"/>
      <c r="F75" s="205"/>
      <c r="G75" s="205"/>
      <c r="H75" s="205"/>
      <c r="I75" s="205"/>
      <c r="J75" s="205"/>
      <c r="K75" s="205"/>
      <c r="L75" s="205"/>
      <c r="M75" s="205"/>
      <c r="N75" s="205"/>
      <c r="O75" s="205"/>
      <c r="P75" s="205"/>
      <c r="Q75" s="205"/>
      <c r="R75" s="205"/>
      <c r="S75" s="205"/>
      <c r="T75" s="205"/>
      <c r="U75" s="205"/>
      <c r="V75" s="209"/>
      <c r="Z75" s="5"/>
      <c r="AI75" s="2"/>
    </row>
    <row r="76" spans="1:35" ht="12.75">
      <c r="A76" s="56" t="s">
        <v>0</v>
      </c>
      <c r="B76" s="205">
        <v>4.552666</v>
      </c>
      <c r="C76" s="205">
        <v>4.811786</v>
      </c>
      <c r="D76" s="205">
        <v>5.854343</v>
      </c>
      <c r="E76" s="205">
        <v>5.841349</v>
      </c>
      <c r="F76" s="205">
        <v>6.215206</v>
      </c>
      <c r="G76" s="205">
        <v>6.823505</v>
      </c>
      <c r="H76" s="205">
        <v>7.40828</v>
      </c>
      <c r="I76" s="205">
        <v>8.924104</v>
      </c>
      <c r="J76" s="205">
        <v>9.824485</v>
      </c>
      <c r="K76" s="205">
        <v>10.6023</v>
      </c>
      <c r="L76" s="205">
        <v>10.44204</v>
      </c>
      <c r="M76" s="205">
        <v>11.15399</v>
      </c>
      <c r="N76" s="205">
        <v>12.49695</v>
      </c>
      <c r="O76" s="205">
        <v>13.01334</v>
      </c>
      <c r="P76" s="205">
        <v>13.69097</v>
      </c>
      <c r="Q76" s="205">
        <v>14.42156</v>
      </c>
      <c r="R76" s="205">
        <v>14.59484</v>
      </c>
      <c r="S76" s="205">
        <v>15.13685</v>
      </c>
      <c r="T76" s="205">
        <v>16.29885</v>
      </c>
      <c r="U76" s="205">
        <v>17.40151</v>
      </c>
      <c r="V76" s="208">
        <v>17.79131</v>
      </c>
      <c r="Z76" s="5"/>
      <c r="AI76" s="2"/>
    </row>
    <row r="77" spans="1:35" ht="12.75">
      <c r="A77" s="14" t="s">
        <v>21</v>
      </c>
      <c r="B77" s="205">
        <v>2.998909</v>
      </c>
      <c r="C77" s="205">
        <v>2.301416</v>
      </c>
      <c r="D77" s="205">
        <v>3.26219</v>
      </c>
      <c r="E77" s="205">
        <v>3.369653</v>
      </c>
      <c r="F77" s="205">
        <v>3.331492</v>
      </c>
      <c r="G77" s="205">
        <v>3.521273</v>
      </c>
      <c r="H77" s="205">
        <v>3.758051</v>
      </c>
      <c r="I77" s="205">
        <v>5.190053</v>
      </c>
      <c r="J77" s="205">
        <v>6.780357</v>
      </c>
      <c r="K77" s="205">
        <v>6.163654</v>
      </c>
      <c r="L77" s="205">
        <v>5.597084</v>
      </c>
      <c r="M77" s="205">
        <v>6.884099</v>
      </c>
      <c r="N77" s="205">
        <v>7.496178</v>
      </c>
      <c r="O77" s="205">
        <v>8.842898</v>
      </c>
      <c r="P77" s="205">
        <v>9.567881</v>
      </c>
      <c r="Q77" s="205">
        <v>10.77425</v>
      </c>
      <c r="R77" s="205">
        <v>10.40107</v>
      </c>
      <c r="S77" s="205">
        <v>10.78776</v>
      </c>
      <c r="T77" s="205">
        <v>12.35177</v>
      </c>
      <c r="U77" s="205">
        <v>13.08364</v>
      </c>
      <c r="V77" s="208">
        <v>14.36194</v>
      </c>
      <c r="Z77" s="5"/>
      <c r="AI77" s="2"/>
    </row>
    <row r="78" spans="1:35" ht="12.75">
      <c r="A78" s="14" t="s">
        <v>22</v>
      </c>
      <c r="B78" s="205">
        <v>2.395826</v>
      </c>
      <c r="C78" s="205">
        <v>2.466148</v>
      </c>
      <c r="D78" s="205">
        <v>2.944852</v>
      </c>
      <c r="E78" s="205">
        <v>3.106016</v>
      </c>
      <c r="F78" s="205">
        <v>3.005172</v>
      </c>
      <c r="G78" s="205">
        <v>3.23018</v>
      </c>
      <c r="H78" s="205">
        <v>3.677403</v>
      </c>
      <c r="I78" s="205">
        <v>5.013901</v>
      </c>
      <c r="J78" s="205">
        <v>5.080195</v>
      </c>
      <c r="K78" s="205">
        <v>5.683761</v>
      </c>
      <c r="L78" s="205">
        <v>5.795798</v>
      </c>
      <c r="M78" s="205">
        <v>5.965359</v>
      </c>
      <c r="N78" s="205">
        <v>7.014612</v>
      </c>
      <c r="O78" s="205">
        <v>7.50155</v>
      </c>
      <c r="P78" s="205">
        <v>8.155659</v>
      </c>
      <c r="Q78" s="205">
        <v>9.210514</v>
      </c>
      <c r="R78" s="205">
        <v>10.37302</v>
      </c>
      <c r="S78" s="205">
        <v>11.15743</v>
      </c>
      <c r="T78" s="205">
        <v>12.08544</v>
      </c>
      <c r="U78" s="205">
        <v>13.10036</v>
      </c>
      <c r="V78" s="208">
        <v>13.49789</v>
      </c>
      <c r="Z78" s="5"/>
      <c r="AI78" s="2"/>
    </row>
    <row r="79" spans="1:35" ht="12.75">
      <c r="A79" s="14" t="s">
        <v>23</v>
      </c>
      <c r="B79" s="205">
        <v>6.126465</v>
      </c>
      <c r="C79" s="205">
        <v>6.319024</v>
      </c>
      <c r="D79" s="205">
        <v>7.742169</v>
      </c>
      <c r="E79" s="205">
        <v>7.318952</v>
      </c>
      <c r="F79" s="205">
        <v>8.145829</v>
      </c>
      <c r="G79" s="205">
        <v>8.815011</v>
      </c>
      <c r="H79" s="205">
        <v>9.408244</v>
      </c>
      <c r="I79" s="205">
        <v>10.86963</v>
      </c>
      <c r="J79" s="205">
        <v>12.03646</v>
      </c>
      <c r="K79" s="205">
        <v>12.75677</v>
      </c>
      <c r="L79" s="205">
        <v>13.01027</v>
      </c>
      <c r="M79" s="205">
        <v>13.76196</v>
      </c>
      <c r="N79" s="205">
        <v>15.66095</v>
      </c>
      <c r="O79" s="205">
        <v>16.39635</v>
      </c>
      <c r="P79" s="205">
        <v>16.59748</v>
      </c>
      <c r="Q79" s="205">
        <v>16.84553</v>
      </c>
      <c r="R79" s="205">
        <v>16.14589</v>
      </c>
      <c r="S79" s="205">
        <v>16.62885</v>
      </c>
      <c r="T79" s="205">
        <v>17.56196</v>
      </c>
      <c r="U79" s="205">
        <v>19.35907</v>
      </c>
      <c r="V79" s="208">
        <v>19.42703</v>
      </c>
      <c r="Z79" s="5"/>
      <c r="AI79" s="2"/>
    </row>
    <row r="80" spans="1:35" ht="12.75">
      <c r="A80" s="14" t="s">
        <v>24</v>
      </c>
      <c r="B80" s="205">
        <v>4.876808</v>
      </c>
      <c r="C80" s="205">
        <v>6.00378</v>
      </c>
      <c r="D80" s="205">
        <v>7.45371</v>
      </c>
      <c r="E80" s="205">
        <v>7.711887</v>
      </c>
      <c r="F80" s="205">
        <v>8.138424</v>
      </c>
      <c r="G80" s="205">
        <v>9.594918</v>
      </c>
      <c r="H80" s="205">
        <v>10.40794</v>
      </c>
      <c r="I80" s="205">
        <v>12.66026</v>
      </c>
      <c r="J80" s="205">
        <v>13.7078</v>
      </c>
      <c r="K80" s="205">
        <v>15.92646</v>
      </c>
      <c r="L80" s="205">
        <v>15.30359</v>
      </c>
      <c r="M80" s="205">
        <v>16.20063</v>
      </c>
      <c r="N80" s="205">
        <v>17.12765</v>
      </c>
      <c r="O80" s="205">
        <v>16.75845</v>
      </c>
      <c r="P80" s="205">
        <v>18.72413</v>
      </c>
      <c r="Q80" s="205">
        <v>19.16068</v>
      </c>
      <c r="R80" s="205">
        <v>18.63074</v>
      </c>
      <c r="S80" s="205">
        <v>19.77085</v>
      </c>
      <c r="T80" s="205">
        <v>20.74539</v>
      </c>
      <c r="U80" s="205">
        <v>21.44669</v>
      </c>
      <c r="V80" s="208">
        <v>21.8287</v>
      </c>
      <c r="Z80" s="5"/>
      <c r="AI80" s="2"/>
    </row>
    <row r="81" spans="1:35" ht="12.75">
      <c r="A81" s="14" t="s">
        <v>25</v>
      </c>
      <c r="B81" s="205">
        <v>4.296854</v>
      </c>
      <c r="C81" s="205">
        <v>4.769747</v>
      </c>
      <c r="D81" s="205">
        <v>5.165611</v>
      </c>
      <c r="E81" s="205">
        <v>6.500258</v>
      </c>
      <c r="F81" s="205">
        <v>6.341034</v>
      </c>
      <c r="G81" s="205">
        <v>6.756398</v>
      </c>
      <c r="H81" s="205">
        <v>7.686411</v>
      </c>
      <c r="I81" s="205">
        <v>9.676833</v>
      </c>
      <c r="J81" s="205">
        <v>11.92508</v>
      </c>
      <c r="K81" s="205">
        <v>12.33873</v>
      </c>
      <c r="L81" s="205">
        <v>12.23545</v>
      </c>
      <c r="M81" s="205">
        <v>13.96081</v>
      </c>
      <c r="N81" s="205">
        <v>14.79039</v>
      </c>
      <c r="O81" s="205">
        <v>15.55992</v>
      </c>
      <c r="P81" s="205">
        <v>16.21</v>
      </c>
      <c r="Q81" s="205">
        <v>17.83716</v>
      </c>
      <c r="R81" s="205">
        <v>19.71792</v>
      </c>
      <c r="S81" s="205">
        <v>19.17436</v>
      </c>
      <c r="T81" s="205">
        <v>22.33008</v>
      </c>
      <c r="U81" s="205">
        <v>21.51664</v>
      </c>
      <c r="V81" s="208">
        <v>22.27657</v>
      </c>
      <c r="Z81" s="5"/>
      <c r="AI81" s="2"/>
    </row>
    <row r="82" spans="1:35" ht="4.5" customHeight="1">
      <c r="A82" s="14"/>
      <c r="B82" s="205"/>
      <c r="C82" s="205"/>
      <c r="D82" s="205"/>
      <c r="E82" s="205"/>
      <c r="F82" s="205"/>
      <c r="G82" s="205"/>
      <c r="H82" s="205"/>
      <c r="I82" s="205"/>
      <c r="J82" s="205"/>
      <c r="K82" s="205"/>
      <c r="L82" s="205"/>
      <c r="M82" s="205"/>
      <c r="N82" s="205"/>
      <c r="O82" s="205"/>
      <c r="P82" s="205"/>
      <c r="Q82" s="205"/>
      <c r="R82" s="205"/>
      <c r="S82" s="205"/>
      <c r="T82" s="205"/>
      <c r="U82" s="205"/>
      <c r="V82" s="208"/>
      <c r="Z82" s="5"/>
      <c r="AI82" s="2"/>
    </row>
    <row r="83" spans="1:35" ht="12.75">
      <c r="A83" s="56" t="s">
        <v>1</v>
      </c>
      <c r="B83" s="205"/>
      <c r="C83" s="205"/>
      <c r="D83" s="205"/>
      <c r="E83" s="205"/>
      <c r="F83" s="205"/>
      <c r="G83" s="205"/>
      <c r="H83" s="205"/>
      <c r="I83" s="205"/>
      <c r="J83" s="205"/>
      <c r="K83" s="205"/>
      <c r="L83" s="205"/>
      <c r="M83" s="205"/>
      <c r="N83" s="205"/>
      <c r="O83" s="205"/>
      <c r="P83" s="205"/>
      <c r="Q83" s="205"/>
      <c r="R83" s="205"/>
      <c r="S83" s="205"/>
      <c r="T83" s="205"/>
      <c r="U83" s="205"/>
      <c r="V83" s="208"/>
      <c r="Z83" s="5"/>
      <c r="AI83" s="2"/>
    </row>
    <row r="84" spans="1:35" ht="12.75">
      <c r="A84" s="14" t="s">
        <v>152</v>
      </c>
      <c r="B84" s="205">
        <v>5.593539</v>
      </c>
      <c r="C84" s="205">
        <v>5.859089</v>
      </c>
      <c r="D84" s="205">
        <v>7.016752</v>
      </c>
      <c r="E84" s="205">
        <v>6.9637</v>
      </c>
      <c r="F84" s="205">
        <v>7.473347</v>
      </c>
      <c r="G84" s="205">
        <v>8.134298</v>
      </c>
      <c r="H84" s="205">
        <v>8.749037</v>
      </c>
      <c r="I84" s="205">
        <v>10.21355</v>
      </c>
      <c r="J84" s="205">
        <v>11.24733</v>
      </c>
      <c r="K84" s="205">
        <v>12.15278</v>
      </c>
      <c r="L84" s="205">
        <v>12.19406</v>
      </c>
      <c r="M84" s="205">
        <v>12.95292</v>
      </c>
      <c r="N84" s="205">
        <v>14.42456</v>
      </c>
      <c r="O84" s="205">
        <v>14.89865</v>
      </c>
      <c r="P84" s="205">
        <v>15.60658</v>
      </c>
      <c r="Q84" s="205">
        <v>16.23165</v>
      </c>
      <c r="R84" s="205">
        <v>16.21855</v>
      </c>
      <c r="S84" s="205">
        <v>16.91875</v>
      </c>
      <c r="T84" s="205">
        <v>17.98689</v>
      </c>
      <c r="U84" s="205">
        <v>19.22939</v>
      </c>
      <c r="V84" s="208">
        <v>19.62775</v>
      </c>
      <c r="Z84" s="5"/>
      <c r="AI84" s="2"/>
    </row>
    <row r="85" spans="1:35" ht="12.75">
      <c r="A85" s="14" t="s">
        <v>44</v>
      </c>
      <c r="B85" s="205">
        <v>7.256856</v>
      </c>
      <c r="C85" s="205">
        <v>7.885621</v>
      </c>
      <c r="D85" s="205">
        <v>9.271012</v>
      </c>
      <c r="E85" s="205">
        <v>9.081081</v>
      </c>
      <c r="F85" s="205">
        <v>9.63193</v>
      </c>
      <c r="G85" s="205">
        <v>10.42635</v>
      </c>
      <c r="H85" s="205">
        <v>10.6694</v>
      </c>
      <c r="I85" s="205">
        <v>12.32301</v>
      </c>
      <c r="J85" s="205">
        <v>13.52962</v>
      </c>
      <c r="K85" s="205">
        <v>14.29892</v>
      </c>
      <c r="L85" s="205">
        <v>14.40785</v>
      </c>
      <c r="M85" s="205">
        <v>15.20203</v>
      </c>
      <c r="N85" s="205">
        <v>17.0124</v>
      </c>
      <c r="O85" s="205">
        <v>17.60418</v>
      </c>
      <c r="P85" s="205">
        <v>18.1903</v>
      </c>
      <c r="Q85" s="205">
        <v>18.22785</v>
      </c>
      <c r="R85" s="205">
        <v>17.67203</v>
      </c>
      <c r="S85" s="205">
        <v>18.47283</v>
      </c>
      <c r="T85" s="205">
        <v>19.08331</v>
      </c>
      <c r="U85" s="205">
        <v>20.7608</v>
      </c>
      <c r="V85" s="208">
        <v>20.50223</v>
      </c>
      <c r="Z85" s="5"/>
      <c r="AI85" s="2"/>
    </row>
    <row r="86" spans="1:35" ht="12.75">
      <c r="A86" s="14" t="s">
        <v>45</v>
      </c>
      <c r="B86" s="205">
        <v>4.527902</v>
      </c>
      <c r="C86" s="205">
        <v>4.576578</v>
      </c>
      <c r="D86" s="205">
        <v>5.589099</v>
      </c>
      <c r="E86" s="205">
        <v>5.660419</v>
      </c>
      <c r="F86" s="205">
        <v>6.110685</v>
      </c>
      <c r="G86" s="205">
        <v>6.72399</v>
      </c>
      <c r="H86" s="205">
        <v>7.554008</v>
      </c>
      <c r="I86" s="205">
        <v>8.975218</v>
      </c>
      <c r="J86" s="205">
        <v>9.91826</v>
      </c>
      <c r="K86" s="205">
        <v>10.90337</v>
      </c>
      <c r="L86" s="205">
        <v>10.94544</v>
      </c>
      <c r="M86" s="205">
        <v>11.68481</v>
      </c>
      <c r="N86" s="205">
        <v>13.00157</v>
      </c>
      <c r="O86" s="205">
        <v>13.41907</v>
      </c>
      <c r="P86" s="205">
        <v>14.2359</v>
      </c>
      <c r="Q86" s="205">
        <v>15.1554</v>
      </c>
      <c r="R86" s="205">
        <v>15.44992</v>
      </c>
      <c r="S86" s="205">
        <v>16.11625</v>
      </c>
      <c r="T86" s="205">
        <v>17.40968</v>
      </c>
      <c r="U86" s="205">
        <v>18.43244</v>
      </c>
      <c r="V86" s="208">
        <v>19.16203</v>
      </c>
      <c r="Z86" s="5"/>
      <c r="AI86" s="2"/>
    </row>
    <row r="87" spans="1:35" ht="12.75">
      <c r="A87" s="14" t="s">
        <v>7</v>
      </c>
      <c r="B87" s="205">
        <v>0.523033</v>
      </c>
      <c r="C87" s="205">
        <v>0.778067</v>
      </c>
      <c r="D87" s="205">
        <v>1.054539</v>
      </c>
      <c r="E87" s="205">
        <v>1.115672</v>
      </c>
      <c r="F87" s="205">
        <v>0.829549</v>
      </c>
      <c r="G87" s="205">
        <v>0.93047</v>
      </c>
      <c r="H87" s="205">
        <v>1.5393</v>
      </c>
      <c r="I87" s="205">
        <v>1.386741</v>
      </c>
      <c r="J87" s="205">
        <v>1.621507</v>
      </c>
      <c r="K87" s="205">
        <v>1.520969</v>
      </c>
      <c r="L87" s="205">
        <v>1.637593</v>
      </c>
      <c r="M87" s="205">
        <v>2.119009</v>
      </c>
      <c r="N87" s="205">
        <v>2.39128</v>
      </c>
      <c r="O87" s="205">
        <v>3.171343</v>
      </c>
      <c r="P87" s="205">
        <v>3.35284</v>
      </c>
      <c r="Q87" s="205">
        <v>4.246957</v>
      </c>
      <c r="R87" s="205">
        <v>3.990423</v>
      </c>
      <c r="S87" s="205">
        <v>4.387677</v>
      </c>
      <c r="T87" s="205">
        <v>6.003377</v>
      </c>
      <c r="U87" s="205">
        <v>5.93129</v>
      </c>
      <c r="V87" s="208">
        <v>6.439727</v>
      </c>
      <c r="AA87" s="5"/>
      <c r="AI87" s="2"/>
    </row>
    <row r="88" spans="1:35" ht="4.5" customHeight="1">
      <c r="A88" s="14"/>
      <c r="B88" s="205"/>
      <c r="C88" s="205"/>
      <c r="D88" s="205"/>
      <c r="E88" s="205"/>
      <c r="F88" s="205"/>
      <c r="G88" s="205"/>
      <c r="H88" s="205"/>
      <c r="I88" s="205"/>
      <c r="J88" s="205"/>
      <c r="K88" s="205"/>
      <c r="L88" s="205"/>
      <c r="M88" s="205"/>
      <c r="N88" s="205"/>
      <c r="O88" s="205"/>
      <c r="P88" s="205"/>
      <c r="Q88" s="205"/>
      <c r="R88" s="205"/>
      <c r="S88" s="205"/>
      <c r="T88" s="205"/>
      <c r="U88" s="205"/>
      <c r="V88" s="208"/>
      <c r="AA88" s="5"/>
      <c r="AI88" s="2"/>
    </row>
    <row r="89" spans="1:35" ht="12.75">
      <c r="A89" s="56" t="s">
        <v>13</v>
      </c>
      <c r="B89" s="205"/>
      <c r="C89" s="205"/>
      <c r="D89" s="205"/>
      <c r="E89" s="205"/>
      <c r="F89" s="205"/>
      <c r="G89" s="205"/>
      <c r="H89" s="205"/>
      <c r="I89" s="205"/>
      <c r="J89" s="205"/>
      <c r="K89" s="205"/>
      <c r="L89" s="205"/>
      <c r="M89" s="205"/>
      <c r="N89" s="205"/>
      <c r="O89" s="205"/>
      <c r="P89" s="205"/>
      <c r="Q89" s="205"/>
      <c r="R89" s="205"/>
      <c r="S89" s="205"/>
      <c r="T89" s="205"/>
      <c r="U89" s="205"/>
      <c r="V89" s="208"/>
      <c r="AA89" s="5"/>
      <c r="AI89" s="2"/>
    </row>
    <row r="90" spans="1:35" ht="12.75">
      <c r="A90" s="14" t="s">
        <v>26</v>
      </c>
      <c r="B90" s="205">
        <v>4.170622</v>
      </c>
      <c r="C90" s="205">
        <v>4.142739</v>
      </c>
      <c r="D90" s="205">
        <v>5.044494</v>
      </c>
      <c r="E90" s="205">
        <v>5.040525</v>
      </c>
      <c r="F90" s="205">
        <v>5.65112</v>
      </c>
      <c r="G90" s="205">
        <v>5.866829</v>
      </c>
      <c r="H90" s="205">
        <v>6.34588</v>
      </c>
      <c r="I90" s="205">
        <v>7.806182</v>
      </c>
      <c r="J90" s="205">
        <v>8.338425</v>
      </c>
      <c r="K90" s="205">
        <v>9.208609</v>
      </c>
      <c r="L90" s="205">
        <v>9.067111</v>
      </c>
      <c r="M90" s="205">
        <v>9.650115</v>
      </c>
      <c r="N90" s="205">
        <v>10.69669</v>
      </c>
      <c r="O90" s="205">
        <v>11.20692</v>
      </c>
      <c r="P90" s="205">
        <v>11.73582</v>
      </c>
      <c r="Q90" s="205">
        <v>12.21592</v>
      </c>
      <c r="R90" s="205">
        <v>12.29432</v>
      </c>
      <c r="S90" s="205">
        <v>12.91454</v>
      </c>
      <c r="T90" s="205">
        <v>13.85062</v>
      </c>
      <c r="U90" s="205">
        <v>14.922</v>
      </c>
      <c r="V90" s="208">
        <v>15.01064</v>
      </c>
      <c r="AA90" s="5"/>
      <c r="AI90" s="2"/>
    </row>
    <row r="91" spans="1:35" ht="12.75">
      <c r="A91" s="14" t="s">
        <v>27</v>
      </c>
      <c r="B91" s="205">
        <v>4.92946</v>
      </c>
      <c r="C91" s="205">
        <v>5.468969</v>
      </c>
      <c r="D91" s="205">
        <v>6.656477</v>
      </c>
      <c r="E91" s="205">
        <v>6.637374</v>
      </c>
      <c r="F91" s="205">
        <v>6.772933</v>
      </c>
      <c r="G91" s="205">
        <v>7.781159</v>
      </c>
      <c r="H91" s="205">
        <v>8.461157</v>
      </c>
      <c r="I91" s="205">
        <v>10.01378</v>
      </c>
      <c r="J91" s="205">
        <v>11.30343</v>
      </c>
      <c r="K91" s="205">
        <v>12.00733</v>
      </c>
      <c r="L91" s="205">
        <v>11.79867</v>
      </c>
      <c r="M91" s="205">
        <v>12.67511</v>
      </c>
      <c r="N91" s="205">
        <v>14.27408</v>
      </c>
      <c r="O91" s="205">
        <v>14.83357</v>
      </c>
      <c r="P91" s="205">
        <v>15.69917</v>
      </c>
      <c r="Q91" s="205">
        <v>16.63397</v>
      </c>
      <c r="R91" s="205">
        <v>16.90368</v>
      </c>
      <c r="S91" s="205">
        <v>17.39324</v>
      </c>
      <c r="T91" s="205">
        <v>18.7702</v>
      </c>
      <c r="U91" s="205">
        <v>19.88612</v>
      </c>
      <c r="V91" s="208">
        <v>20.6868</v>
      </c>
      <c r="Z91" s="5"/>
      <c r="AI91" s="2"/>
    </row>
    <row r="92" spans="1:35" ht="4.5" customHeight="1">
      <c r="A92" s="14"/>
      <c r="B92" s="205"/>
      <c r="C92" s="205"/>
      <c r="D92" s="205"/>
      <c r="E92" s="205"/>
      <c r="F92" s="205"/>
      <c r="G92" s="205"/>
      <c r="H92" s="205"/>
      <c r="I92" s="205"/>
      <c r="J92" s="205"/>
      <c r="K92" s="205"/>
      <c r="L92" s="205"/>
      <c r="M92" s="205"/>
      <c r="N92" s="205"/>
      <c r="O92" s="205"/>
      <c r="P92" s="205"/>
      <c r="Q92" s="205"/>
      <c r="R92" s="205"/>
      <c r="S92" s="205"/>
      <c r="T92" s="205"/>
      <c r="U92" s="205"/>
      <c r="V92" s="208"/>
      <c r="Z92" s="5"/>
      <c r="AI92" s="2"/>
    </row>
    <row r="93" spans="1:35" ht="12.75">
      <c r="A93" s="56" t="s">
        <v>36</v>
      </c>
      <c r="B93" s="205"/>
      <c r="C93" s="205"/>
      <c r="D93" s="205"/>
      <c r="E93" s="205"/>
      <c r="F93" s="205"/>
      <c r="G93" s="205"/>
      <c r="H93" s="205"/>
      <c r="I93" s="205"/>
      <c r="J93" s="205"/>
      <c r="K93" s="205"/>
      <c r="L93" s="205"/>
      <c r="M93" s="205"/>
      <c r="N93" s="205"/>
      <c r="O93" s="205"/>
      <c r="P93" s="205"/>
      <c r="Q93" s="205"/>
      <c r="R93" s="205"/>
      <c r="S93" s="205"/>
      <c r="T93" s="205"/>
      <c r="U93" s="205"/>
      <c r="V93" s="208"/>
      <c r="Z93" s="5"/>
      <c r="AI93" s="2"/>
    </row>
    <row r="94" spans="1:35" ht="12.75">
      <c r="A94" s="14" t="s">
        <v>28</v>
      </c>
      <c r="B94" s="205">
        <v>7.230858</v>
      </c>
      <c r="C94" s="205">
        <v>7.668163</v>
      </c>
      <c r="D94" s="205">
        <v>9.070111</v>
      </c>
      <c r="E94" s="205">
        <v>9.240009</v>
      </c>
      <c r="F94" s="205">
        <v>9.93982</v>
      </c>
      <c r="G94" s="205">
        <v>10.93637</v>
      </c>
      <c r="H94" s="205">
        <v>11.70887</v>
      </c>
      <c r="I94" s="205">
        <v>14.11197</v>
      </c>
      <c r="J94" s="205">
        <v>15.49413</v>
      </c>
      <c r="K94" s="205">
        <v>16.57913</v>
      </c>
      <c r="L94" s="205">
        <v>16.03115</v>
      </c>
      <c r="M94" s="205">
        <v>17.24031</v>
      </c>
      <c r="N94" s="205">
        <v>19.13416</v>
      </c>
      <c r="O94" s="205">
        <v>19.77091</v>
      </c>
      <c r="P94" s="205">
        <v>20.48287</v>
      </c>
      <c r="Q94" s="205">
        <v>21.31048</v>
      </c>
      <c r="R94" s="205">
        <v>21.01176</v>
      </c>
      <c r="S94" s="205">
        <v>22.14982</v>
      </c>
      <c r="T94" s="205">
        <v>23.35309</v>
      </c>
      <c r="U94" s="205">
        <v>24.9061</v>
      </c>
      <c r="V94" s="208">
        <v>24.95281</v>
      </c>
      <c r="Z94" s="5"/>
      <c r="AI94" s="2"/>
    </row>
    <row r="95" spans="1:35" ht="12.75">
      <c r="A95" s="15" t="s">
        <v>29</v>
      </c>
      <c r="B95" s="204">
        <v>1.492867</v>
      </c>
      <c r="C95" s="204">
        <v>1.484183</v>
      </c>
      <c r="D95" s="204">
        <v>1.95422</v>
      </c>
      <c r="E95" s="204">
        <v>1.791343</v>
      </c>
      <c r="F95" s="204">
        <v>1.958037</v>
      </c>
      <c r="G95" s="204">
        <v>2.032826</v>
      </c>
      <c r="H95" s="204">
        <v>2.482096</v>
      </c>
      <c r="I95" s="204">
        <v>3.229321</v>
      </c>
      <c r="J95" s="204">
        <v>3.820753</v>
      </c>
      <c r="K95" s="204">
        <v>4.401649</v>
      </c>
      <c r="L95" s="204">
        <v>4.932183</v>
      </c>
      <c r="M95" s="204">
        <v>5.489654</v>
      </c>
      <c r="N95" s="204">
        <v>6.247953</v>
      </c>
      <c r="O95" s="204">
        <v>6.871108</v>
      </c>
      <c r="P95" s="204">
        <v>7.642766</v>
      </c>
      <c r="Q95" s="204">
        <v>8.267806</v>
      </c>
      <c r="R95" s="204">
        <v>9.084648</v>
      </c>
      <c r="S95" s="204">
        <v>9.609823</v>
      </c>
      <c r="T95" s="204">
        <v>10.73444</v>
      </c>
      <c r="U95" s="204">
        <v>11.75477</v>
      </c>
      <c r="V95" s="211">
        <v>12.53786</v>
      </c>
      <c r="Z95" s="5"/>
      <c r="AI95" s="2"/>
    </row>
    <row r="96" spans="1:35" ht="11.25" customHeight="1">
      <c r="A96" s="11" t="s">
        <v>19</v>
      </c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  <c r="O96" s="45"/>
      <c r="P96" s="45"/>
      <c r="Q96" s="45"/>
      <c r="R96" s="45"/>
      <c r="AI96" s="2"/>
    </row>
    <row r="97" spans="1:35" ht="11.25" customHeight="1">
      <c r="A97" s="11" t="s">
        <v>153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AI97" s="2"/>
    </row>
    <row r="98" spans="1:35" ht="11.25" customHeight="1">
      <c r="A98" s="11" t="s">
        <v>161</v>
      </c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2"/>
      <c r="AI98" s="2"/>
    </row>
    <row r="99" spans="1:35" ht="11.25" customHeight="1">
      <c r="A99" s="11" t="s">
        <v>158</v>
      </c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  <c r="O99" s="45"/>
      <c r="P99" s="45"/>
      <c r="Q99" s="2"/>
      <c r="AI99" s="2"/>
    </row>
    <row r="100" spans="1:35" ht="11.25" customHeight="1">
      <c r="A100" s="11" t="s">
        <v>159</v>
      </c>
      <c r="B100" s="174"/>
      <c r="C100" s="174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AI100" s="2"/>
    </row>
    <row r="101" spans="1:35" ht="11.25" customHeight="1">
      <c r="A101" s="10" t="s">
        <v>40</v>
      </c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  <c r="O101" s="45"/>
      <c r="P101" s="45"/>
      <c r="Q101" s="45"/>
      <c r="R101" s="45"/>
      <c r="AI101" s="2"/>
    </row>
    <row r="102" spans="1:35" ht="12.75">
      <c r="A102" s="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AH102" s="5"/>
      <c r="AI102" s="2"/>
    </row>
    <row r="103" spans="2:35" ht="12.75"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AH103" s="5"/>
      <c r="AI103" s="2"/>
    </row>
    <row r="104" spans="2:35" ht="12.75"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AH104" s="5"/>
      <c r="AI104" s="2"/>
    </row>
    <row r="105" spans="2:35" ht="12.75"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AH105" s="5"/>
      <c r="AI105" s="2"/>
    </row>
    <row r="106" spans="2:35" ht="12.75"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AH106" s="5"/>
      <c r="AI106" s="2"/>
    </row>
    <row r="107" spans="2:35" ht="12.75"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AH107" s="5"/>
      <c r="AI107" s="2"/>
    </row>
    <row r="108" spans="2:35" ht="12.75"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  <c r="O108" s="45"/>
      <c r="P108" s="45"/>
      <c r="Q108" s="45"/>
      <c r="R108" s="5"/>
      <c r="S108" s="5"/>
      <c r="T108" s="5"/>
      <c r="AH108" s="5"/>
      <c r="AI108" s="2"/>
    </row>
    <row r="109" spans="2:35" ht="12.75"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5"/>
      <c r="S109" s="5"/>
      <c r="T109" s="5"/>
      <c r="AH109" s="5"/>
      <c r="AI109" s="2"/>
    </row>
    <row r="110" spans="2:35" ht="12.75"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5"/>
      <c r="S110" s="5"/>
      <c r="T110" s="5"/>
      <c r="AH110" s="5"/>
      <c r="AI110" s="2"/>
    </row>
    <row r="111" spans="2:35" ht="12.75"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  <c r="O111" s="45"/>
      <c r="P111" s="45"/>
      <c r="Q111" s="45"/>
      <c r="R111" s="5"/>
      <c r="S111" s="5"/>
      <c r="T111" s="5"/>
      <c r="AH111" s="5"/>
      <c r="AI111" s="2"/>
    </row>
    <row r="112" spans="2:35" ht="12.75"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AH112" s="5"/>
      <c r="AI112" s="2"/>
    </row>
    <row r="113" spans="2:35" ht="12.75"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AH113" s="5"/>
      <c r="AI113" s="2"/>
    </row>
    <row r="114" spans="2:35" ht="12.75"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AH114" s="5"/>
      <c r="AI114" s="2"/>
    </row>
    <row r="115" spans="2:35" ht="12.75"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  <c r="O115" s="45"/>
      <c r="P115" s="45"/>
      <c r="Q115" s="45"/>
      <c r="AH115" s="5"/>
      <c r="AI115" s="2"/>
    </row>
    <row r="116" spans="2:35" ht="12.75"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  <c r="O116" s="45"/>
      <c r="P116" s="45"/>
      <c r="Q116" s="45"/>
      <c r="AH116" s="5"/>
      <c r="AI116" s="2"/>
    </row>
    <row r="117" spans="2:35" ht="12.75"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5"/>
      <c r="AH117" s="5"/>
      <c r="AI117" s="2"/>
    </row>
    <row r="118" spans="2:35" ht="12.75"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AH118" s="5"/>
      <c r="AI118" s="2"/>
    </row>
    <row r="119" spans="2:35" ht="12.75"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  <c r="O119" s="45"/>
      <c r="P119" s="45"/>
      <c r="Q119" s="45"/>
      <c r="AH119" s="5"/>
      <c r="AI119" s="2"/>
    </row>
    <row r="120" spans="2:35" ht="12.75"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AH120" s="5"/>
      <c r="AI120" s="2"/>
    </row>
    <row r="121" spans="2:35" ht="12.75"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  <c r="Q121" s="45"/>
      <c r="AH121" s="5"/>
      <c r="AI121" s="2"/>
    </row>
    <row r="122" spans="2:35" ht="12.75"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AH122" s="5"/>
      <c r="AI122" s="2"/>
    </row>
    <row r="123" spans="2:35" ht="12.75"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AH123" s="5"/>
      <c r="AI123" s="2"/>
    </row>
    <row r="124" spans="2:35" ht="12.75"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AH124" s="5"/>
      <c r="AI124" s="2"/>
    </row>
    <row r="125" spans="2:35" ht="12.75"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AH125" s="5"/>
      <c r="AI125" s="2"/>
    </row>
    <row r="126" spans="2:35" ht="12.75"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  <c r="Q126" s="45"/>
      <c r="AH126" s="5"/>
      <c r="AI126" s="2"/>
    </row>
    <row r="127" spans="2:35" ht="12.75"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  <c r="Q127" s="45"/>
      <c r="AH127" s="5"/>
      <c r="AI127" s="2"/>
    </row>
    <row r="128" spans="2:17" ht="12.75"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  <c r="Q128" s="45"/>
    </row>
    <row r="129" spans="2:17" ht="12.75"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  <c r="Q129" s="45"/>
    </row>
    <row r="130" spans="2:17" ht="12.75"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</row>
    <row r="131" spans="2:17" ht="12.75"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</row>
    <row r="132" spans="2:17" ht="12.75"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</row>
    <row r="133" spans="2:35" ht="12.75"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AH133" s="5"/>
      <c r="AI133" s="2"/>
    </row>
    <row r="134" spans="2:35" ht="12.75"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AH134" s="5"/>
      <c r="AI134" s="2"/>
    </row>
    <row r="135" spans="2:35" ht="12.75"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  <c r="O135" s="45"/>
      <c r="P135" s="45"/>
      <c r="Q135" s="45"/>
      <c r="AH135" s="5"/>
      <c r="AI135" s="2"/>
    </row>
    <row r="136" spans="2:35" ht="12.75"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  <c r="O136" s="45"/>
      <c r="P136" s="45"/>
      <c r="Q136" s="45"/>
      <c r="AH136" s="5"/>
      <c r="AI136" s="2"/>
    </row>
    <row r="137" spans="2:35" ht="12.75"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AH137" s="5"/>
      <c r="AI137" s="2"/>
    </row>
    <row r="138" spans="2:35" ht="12.75"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AH138" s="5"/>
      <c r="AI138" s="2"/>
    </row>
    <row r="139" spans="2:35" ht="12.75"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  <c r="O139" s="45"/>
      <c r="P139" s="45"/>
      <c r="Q139" s="45"/>
      <c r="AH139" s="5"/>
      <c r="AI139" s="2"/>
    </row>
    <row r="140" spans="2:35" ht="12.75"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  <c r="O140" s="45"/>
      <c r="P140" s="45"/>
      <c r="Q140" s="45"/>
      <c r="AH140" s="5"/>
      <c r="AI140" s="2"/>
    </row>
    <row r="141" spans="2:35" ht="12.75"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  <c r="O141" s="45"/>
      <c r="P141" s="45"/>
      <c r="Q141" s="45"/>
      <c r="AH141" s="5"/>
      <c r="AI141" s="2"/>
    </row>
    <row r="142" spans="2:35" ht="12.75"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  <c r="O142" s="45"/>
      <c r="P142" s="45"/>
      <c r="Q142" s="45"/>
      <c r="AH142" s="5"/>
      <c r="AI142" s="2"/>
    </row>
    <row r="143" spans="2:35" ht="12.75"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  <c r="O143" s="45"/>
      <c r="P143" s="45"/>
      <c r="Q143" s="45"/>
      <c r="AH143" s="5"/>
      <c r="AI143" s="2"/>
    </row>
    <row r="144" spans="2:35" ht="12.75"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AH144" s="5"/>
      <c r="AI144" s="2"/>
    </row>
    <row r="145" spans="2:35" ht="12.75"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AH145" s="5"/>
      <c r="AI145" s="2"/>
    </row>
    <row r="146" spans="2:35" ht="12.75"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  <c r="O146" s="45"/>
      <c r="P146" s="45"/>
      <c r="Q146" s="45"/>
      <c r="AH146" s="5"/>
      <c r="AI146" s="2"/>
    </row>
    <row r="147" spans="2:35" ht="12.75"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AH147" s="5"/>
      <c r="AI147" s="2"/>
    </row>
    <row r="148" spans="2:35" ht="12.75"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  <c r="O148" s="45"/>
      <c r="P148" s="45"/>
      <c r="Q148" s="45"/>
      <c r="AH148" s="5"/>
      <c r="AI148" s="2"/>
    </row>
    <row r="149" spans="2:35" ht="12.75"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5"/>
      <c r="AH149" s="5"/>
      <c r="AI149" s="2"/>
    </row>
    <row r="150" spans="2:35" ht="12.75"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AH150" s="5"/>
      <c r="AI150" s="2"/>
    </row>
    <row r="151" spans="2:35" ht="12.75"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  <c r="O151" s="45"/>
      <c r="P151" s="45"/>
      <c r="Q151" s="45"/>
      <c r="AH151" s="5"/>
      <c r="AI151" s="2"/>
    </row>
    <row r="152" spans="2:35" ht="12.75"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  <c r="O152" s="45"/>
      <c r="P152" s="45"/>
      <c r="Q152" s="45"/>
      <c r="AH152" s="5"/>
      <c r="AI152" s="2"/>
    </row>
    <row r="153" spans="2:35" ht="12.75"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  <c r="O153" s="45"/>
      <c r="P153" s="45"/>
      <c r="Q153" s="45"/>
      <c r="AH153" s="5"/>
      <c r="AI153" s="2"/>
    </row>
    <row r="154" spans="2:35" ht="12.75"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  <c r="O154" s="45"/>
      <c r="P154" s="45"/>
      <c r="Q154" s="45"/>
      <c r="AH154" s="5"/>
      <c r="AI154" s="2"/>
    </row>
    <row r="155" spans="2:35" ht="12.75"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  <c r="O155" s="45"/>
      <c r="P155" s="45"/>
      <c r="Q155" s="45"/>
      <c r="AH155" s="5"/>
      <c r="AI155" s="2"/>
    </row>
    <row r="156" spans="2:35" ht="12.75"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AH156" s="5"/>
      <c r="AI156" s="2"/>
    </row>
    <row r="157" spans="2:35" ht="12.75"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  <c r="O157" s="45"/>
      <c r="P157" s="45"/>
      <c r="Q157" s="45"/>
      <c r="AH157" s="5"/>
      <c r="AI157" s="2"/>
    </row>
    <row r="158" spans="2:35" ht="12.75"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AH158" s="5"/>
      <c r="AI158" s="2"/>
    </row>
    <row r="159" spans="2:35" ht="12.75">
      <c r="B159" s="5"/>
      <c r="C159" s="5"/>
      <c r="D159" s="5"/>
      <c r="E159" s="5"/>
      <c r="F159" s="5"/>
      <c r="G159" s="5"/>
      <c r="H159" s="5"/>
      <c r="N159" s="5"/>
      <c r="AH159" s="5"/>
      <c r="AI159" s="2"/>
    </row>
    <row r="160" spans="2:35" ht="12.75">
      <c r="B160" s="5"/>
      <c r="C160" s="5"/>
      <c r="D160" s="5"/>
      <c r="E160" s="5"/>
      <c r="F160" s="5"/>
      <c r="G160" s="5"/>
      <c r="H160" s="5"/>
      <c r="N160" s="5"/>
      <c r="AH160" s="5"/>
      <c r="AI160" s="2"/>
    </row>
    <row r="161" spans="34:35" ht="12.75">
      <c r="AH161" s="5"/>
      <c r="AI161" s="2"/>
    </row>
    <row r="162" spans="34:35" ht="12.75">
      <c r="AH162" s="5"/>
      <c r="AI162" s="2"/>
    </row>
    <row r="163" spans="34:35" ht="12.75">
      <c r="AH163" s="5"/>
      <c r="AI163" s="2"/>
    </row>
    <row r="164" spans="34:35" ht="12.75">
      <c r="AH164" s="5"/>
      <c r="AI164" s="2"/>
    </row>
    <row r="165" spans="34:35" ht="12.75">
      <c r="AH165" s="5"/>
      <c r="AI165" s="2"/>
    </row>
    <row r="166" spans="34:35" ht="12.75">
      <c r="AH166" s="5"/>
      <c r="AI166" s="2"/>
    </row>
    <row r="167" spans="34:35" ht="12.75">
      <c r="AH167" s="5"/>
      <c r="AI167" s="2"/>
    </row>
  </sheetData>
  <sheetProtection/>
  <printOptions/>
  <pageMargins left="0.787401575" right="0.787401575" top="0.87" bottom="0.89" header="0.492125985" footer="0.492125985"/>
  <pageSetup fitToHeight="1" fitToWidth="1" horizontalDpi="300" verticalDpi="3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91"/>
  <sheetViews>
    <sheetView showGridLines="0" zoomScalePageLayoutView="0" workbookViewId="0" topLeftCell="A1">
      <selection activeCell="A45" sqref="A45"/>
    </sheetView>
  </sheetViews>
  <sheetFormatPr defaultColWidth="9.140625" defaultRowHeight="12.75"/>
  <cols>
    <col min="1" max="1" width="11.421875" style="0" customWidth="1"/>
    <col min="2" max="20" width="8.57421875" style="0" customWidth="1"/>
  </cols>
  <sheetData>
    <row r="1" spans="1:16" ht="12.75">
      <c r="A1" s="188" t="s">
        <v>51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57"/>
      <c r="O1" s="57"/>
      <c r="P1" s="57"/>
    </row>
    <row r="2" spans="1:16" ht="12.75">
      <c r="A2" s="187" t="s">
        <v>165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</row>
    <row r="4" spans="1:22" ht="15" customHeight="1">
      <c r="A4" s="17" t="s">
        <v>6</v>
      </c>
      <c r="B4" s="27">
        <v>1992</v>
      </c>
      <c r="C4" s="27">
        <v>1993</v>
      </c>
      <c r="D4" s="27">
        <v>1995</v>
      </c>
      <c r="E4" s="27">
        <v>1996</v>
      </c>
      <c r="F4" s="27">
        <v>1997</v>
      </c>
      <c r="G4" s="27">
        <v>1998</v>
      </c>
      <c r="H4" s="27">
        <v>1999</v>
      </c>
      <c r="I4" s="27">
        <v>2001</v>
      </c>
      <c r="J4" s="27">
        <v>2002</v>
      </c>
      <c r="K4" s="27">
        <v>2003</v>
      </c>
      <c r="L4" s="27">
        <v>2004</v>
      </c>
      <c r="M4" s="27">
        <v>2005</v>
      </c>
      <c r="N4" s="27">
        <v>2006</v>
      </c>
      <c r="O4" s="27">
        <v>2007</v>
      </c>
      <c r="P4" s="27">
        <v>2008</v>
      </c>
      <c r="Q4" s="27">
        <v>2009</v>
      </c>
      <c r="R4" s="27">
        <v>2011</v>
      </c>
      <c r="S4" s="27">
        <v>2012</v>
      </c>
      <c r="T4" s="27">
        <v>2013</v>
      </c>
      <c r="U4" s="27">
        <v>2014</v>
      </c>
      <c r="V4" s="27">
        <v>2015</v>
      </c>
    </row>
    <row r="5" spans="1:22" ht="1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spans="1:22" ht="12.75">
      <c r="A6" s="166" t="s">
        <v>0</v>
      </c>
      <c r="B6" s="167">
        <v>24.19179</v>
      </c>
      <c r="C6" s="167">
        <v>25.51421</v>
      </c>
      <c r="D6" s="167">
        <v>28.27083</v>
      </c>
      <c r="E6" s="167">
        <v>31.33583</v>
      </c>
      <c r="F6" s="167">
        <v>32.96121</v>
      </c>
      <c r="G6" s="167">
        <v>36.99448</v>
      </c>
      <c r="H6" s="167">
        <v>40.66209</v>
      </c>
      <c r="I6" s="167">
        <v>45.6651</v>
      </c>
      <c r="J6" s="167">
        <v>48.84181</v>
      </c>
      <c r="K6" s="167">
        <v>52.27605</v>
      </c>
      <c r="L6" s="167">
        <v>53.86687</v>
      </c>
      <c r="M6" s="167">
        <v>55.75216</v>
      </c>
      <c r="N6" s="167">
        <v>57.3837</v>
      </c>
      <c r="O6" s="167">
        <v>59.55198</v>
      </c>
      <c r="P6" s="167">
        <v>60.89095</v>
      </c>
      <c r="Q6" s="167">
        <v>61.20778</v>
      </c>
      <c r="R6" s="167">
        <v>64.09154</v>
      </c>
      <c r="S6" s="167">
        <v>66.10167</v>
      </c>
      <c r="T6" s="167">
        <v>67.71667</v>
      </c>
      <c r="U6" s="167">
        <v>69.46347</v>
      </c>
      <c r="V6" s="207">
        <v>69.78526</v>
      </c>
    </row>
    <row r="7" spans="1:22" ht="12.75">
      <c r="A7" s="39" t="s">
        <v>57</v>
      </c>
      <c r="B7" s="25">
        <v>13.9141</v>
      </c>
      <c r="C7" s="25">
        <v>14.59129</v>
      </c>
      <c r="D7" s="25">
        <v>17.0895</v>
      </c>
      <c r="E7" s="25">
        <v>19.05255</v>
      </c>
      <c r="F7" s="25">
        <v>19.92827</v>
      </c>
      <c r="G7" s="25">
        <v>22.33055</v>
      </c>
      <c r="H7" s="25">
        <v>24.38461</v>
      </c>
      <c r="I7" s="25">
        <v>28.13064</v>
      </c>
      <c r="J7" s="25">
        <v>31.82439</v>
      </c>
      <c r="K7" s="25">
        <v>34.57361</v>
      </c>
      <c r="L7" s="25">
        <v>35.28692</v>
      </c>
      <c r="M7" s="25">
        <v>37.03671</v>
      </c>
      <c r="N7" s="25">
        <v>38.39304</v>
      </c>
      <c r="O7" s="25">
        <v>40.34759</v>
      </c>
      <c r="P7" s="25">
        <v>42.12048</v>
      </c>
      <c r="Q7" s="25">
        <v>41.80451</v>
      </c>
      <c r="R7" s="25">
        <v>45.87108</v>
      </c>
      <c r="S7" s="25">
        <v>46.68624</v>
      </c>
      <c r="T7" s="25">
        <v>48.26325</v>
      </c>
      <c r="U7" s="25">
        <v>48.66699</v>
      </c>
      <c r="V7" s="198">
        <v>47.97679</v>
      </c>
    </row>
    <row r="8" spans="1:22" ht="12.75">
      <c r="A8" s="39" t="s">
        <v>58</v>
      </c>
      <c r="B8" s="25">
        <v>22.3512</v>
      </c>
      <c r="C8" s="25">
        <v>23.48845</v>
      </c>
      <c r="D8" s="25">
        <v>26.63813</v>
      </c>
      <c r="E8" s="25">
        <v>29.20609</v>
      </c>
      <c r="F8" s="25">
        <v>31.86458</v>
      </c>
      <c r="G8" s="25">
        <v>35.00429</v>
      </c>
      <c r="H8" s="25">
        <v>38.85994</v>
      </c>
      <c r="I8" s="25">
        <v>43.9946</v>
      </c>
      <c r="J8" s="25">
        <v>47.40012</v>
      </c>
      <c r="K8" s="25">
        <v>51.35</v>
      </c>
      <c r="L8" s="25">
        <v>52.95677</v>
      </c>
      <c r="M8" s="25">
        <v>54.50477</v>
      </c>
      <c r="N8" s="25">
        <v>55.59871</v>
      </c>
      <c r="O8" s="25">
        <v>57.54191</v>
      </c>
      <c r="P8" s="25">
        <v>58.61797</v>
      </c>
      <c r="Q8" s="25">
        <v>60.51237</v>
      </c>
      <c r="R8" s="25">
        <v>62.67985</v>
      </c>
      <c r="S8" s="25">
        <v>65.34587</v>
      </c>
      <c r="T8" s="25">
        <v>66.70065</v>
      </c>
      <c r="U8" s="25">
        <v>68.86462</v>
      </c>
      <c r="V8" s="198">
        <v>69.42785</v>
      </c>
    </row>
    <row r="9" spans="1:22" ht="12.75">
      <c r="A9" s="39" t="s">
        <v>59</v>
      </c>
      <c r="B9" s="25">
        <v>28.41828</v>
      </c>
      <c r="C9" s="25">
        <v>29.8277</v>
      </c>
      <c r="D9" s="25">
        <v>33.67971</v>
      </c>
      <c r="E9" s="25">
        <v>36.9404</v>
      </c>
      <c r="F9" s="25">
        <v>38.43257</v>
      </c>
      <c r="G9" s="25">
        <v>43.23937</v>
      </c>
      <c r="H9" s="25">
        <v>46.70839</v>
      </c>
      <c r="I9" s="25">
        <v>52.97383</v>
      </c>
      <c r="J9" s="25">
        <v>55.20703</v>
      </c>
      <c r="K9" s="25">
        <v>59.32078</v>
      </c>
      <c r="L9" s="25">
        <v>61.06642</v>
      </c>
      <c r="M9" s="25">
        <v>62.41868</v>
      </c>
      <c r="N9" s="25">
        <v>64.36793</v>
      </c>
      <c r="O9" s="25">
        <v>67.09963</v>
      </c>
      <c r="P9" s="25">
        <v>68.53632</v>
      </c>
      <c r="Q9" s="25">
        <v>69.4881</v>
      </c>
      <c r="R9" s="25">
        <v>71.25471</v>
      </c>
      <c r="S9" s="25">
        <v>74.08667</v>
      </c>
      <c r="T9" s="25">
        <v>76.00871</v>
      </c>
      <c r="U9" s="25">
        <v>77.7408</v>
      </c>
      <c r="V9" s="198">
        <v>79.83459</v>
      </c>
    </row>
    <row r="10" spans="1:22" ht="12.75">
      <c r="A10" s="39" t="s">
        <v>60</v>
      </c>
      <c r="B10" s="25">
        <v>33.01602</v>
      </c>
      <c r="C10" s="25">
        <v>35.52164</v>
      </c>
      <c r="D10" s="25">
        <v>37.53329</v>
      </c>
      <c r="E10" s="25">
        <v>41.4254</v>
      </c>
      <c r="F10" s="25">
        <v>43.14876</v>
      </c>
      <c r="G10" s="25">
        <v>48.35981</v>
      </c>
      <c r="H10" s="25">
        <v>52.65316</v>
      </c>
      <c r="I10" s="25">
        <v>57.79434</v>
      </c>
      <c r="J10" s="25">
        <v>60.99625</v>
      </c>
      <c r="K10" s="25">
        <v>64.07906</v>
      </c>
      <c r="L10" s="25">
        <v>65.98881</v>
      </c>
      <c r="M10" s="25">
        <v>68.10706</v>
      </c>
      <c r="N10" s="25">
        <v>70.39982</v>
      </c>
      <c r="O10" s="25">
        <v>73.05692</v>
      </c>
      <c r="P10" s="25">
        <v>74.77016</v>
      </c>
      <c r="Q10" s="25">
        <v>74.577</v>
      </c>
      <c r="R10" s="25">
        <v>77.90371</v>
      </c>
      <c r="S10" s="25">
        <v>78.61926</v>
      </c>
      <c r="T10" s="25">
        <v>79.86551</v>
      </c>
      <c r="U10" s="25">
        <v>82.41449</v>
      </c>
      <c r="V10" s="198">
        <v>82.66316</v>
      </c>
    </row>
    <row r="11" spans="1:22" ht="12.75" customHeight="1">
      <c r="A11" s="14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198"/>
    </row>
    <row r="12" spans="1:22" ht="12.75">
      <c r="A12" s="166" t="s">
        <v>52</v>
      </c>
      <c r="B12" s="167">
        <v>16.74687</v>
      </c>
      <c r="C12" s="167">
        <v>18.62867</v>
      </c>
      <c r="D12" s="167">
        <v>21.14395</v>
      </c>
      <c r="E12" s="167">
        <v>22.58294</v>
      </c>
      <c r="F12" s="167">
        <v>24.89965</v>
      </c>
      <c r="G12" s="167">
        <v>27.68122</v>
      </c>
      <c r="H12" s="167">
        <v>31.52109</v>
      </c>
      <c r="I12" s="167">
        <v>34.44649</v>
      </c>
      <c r="J12" s="167">
        <v>38.67866</v>
      </c>
      <c r="K12" s="167">
        <v>41.34111</v>
      </c>
      <c r="L12" s="167">
        <v>36.7724</v>
      </c>
      <c r="M12" s="167">
        <v>39.88522</v>
      </c>
      <c r="N12" s="167">
        <v>44.02529</v>
      </c>
      <c r="O12" s="167">
        <v>46.46793</v>
      </c>
      <c r="P12" s="167">
        <v>47.88807</v>
      </c>
      <c r="Q12" s="167">
        <v>47.84858</v>
      </c>
      <c r="R12" s="167">
        <v>51.63033</v>
      </c>
      <c r="S12" s="167">
        <v>54.01812</v>
      </c>
      <c r="T12" s="167">
        <v>56.502</v>
      </c>
      <c r="U12" s="167">
        <v>58.67316</v>
      </c>
      <c r="V12" s="207">
        <v>60.19632</v>
      </c>
    </row>
    <row r="13" spans="1:22" ht="12.75">
      <c r="A13" s="39" t="s">
        <v>57</v>
      </c>
      <c r="B13" s="25">
        <v>5.72456</v>
      </c>
      <c r="C13" s="25">
        <v>8.59001</v>
      </c>
      <c r="D13" s="25">
        <v>11.02058</v>
      </c>
      <c r="E13" s="25">
        <v>10.30268</v>
      </c>
      <c r="F13" s="25">
        <v>9.58131</v>
      </c>
      <c r="G13" s="25">
        <v>12.81126</v>
      </c>
      <c r="H13" s="25">
        <v>15.15466</v>
      </c>
      <c r="I13" s="25">
        <v>18.24281</v>
      </c>
      <c r="J13" s="25">
        <v>19.27911</v>
      </c>
      <c r="K13" s="25">
        <v>22.90575</v>
      </c>
      <c r="L13" s="25">
        <v>18.11624</v>
      </c>
      <c r="M13" s="25">
        <v>22.90166</v>
      </c>
      <c r="N13" s="25">
        <v>24.22115</v>
      </c>
      <c r="O13" s="25">
        <v>25.88777</v>
      </c>
      <c r="P13" s="25">
        <v>30.63133</v>
      </c>
      <c r="Q13" s="25">
        <v>28.57659</v>
      </c>
      <c r="R13" s="25">
        <v>32.39192</v>
      </c>
      <c r="S13" s="25">
        <v>31.78474</v>
      </c>
      <c r="T13" s="25">
        <v>35.76656</v>
      </c>
      <c r="U13" s="25">
        <v>39.90835</v>
      </c>
      <c r="V13" s="198">
        <v>36.70233</v>
      </c>
    </row>
    <row r="14" spans="1:22" ht="12.75">
      <c r="A14" s="39" t="s">
        <v>58</v>
      </c>
      <c r="B14" s="25">
        <v>14.3823</v>
      </c>
      <c r="C14" s="25">
        <v>15.52228</v>
      </c>
      <c r="D14" s="25">
        <v>18.78942</v>
      </c>
      <c r="E14" s="25">
        <v>19.30643</v>
      </c>
      <c r="F14" s="25">
        <v>20.58583</v>
      </c>
      <c r="G14" s="25">
        <v>25.17867</v>
      </c>
      <c r="H14" s="25">
        <v>27.69765</v>
      </c>
      <c r="I14" s="25">
        <v>31.62338</v>
      </c>
      <c r="J14" s="25">
        <v>34.68094</v>
      </c>
      <c r="K14" s="25">
        <v>35.79051</v>
      </c>
      <c r="L14" s="25">
        <v>32.91478</v>
      </c>
      <c r="M14" s="25">
        <v>35.84646</v>
      </c>
      <c r="N14" s="25">
        <v>42.58149</v>
      </c>
      <c r="O14" s="25">
        <v>42.94661</v>
      </c>
      <c r="P14" s="25">
        <v>46.33856</v>
      </c>
      <c r="Q14" s="25">
        <v>45.69972</v>
      </c>
      <c r="R14" s="25">
        <v>50.44157</v>
      </c>
      <c r="S14" s="25">
        <v>49.89187</v>
      </c>
      <c r="T14" s="25">
        <v>53.3594</v>
      </c>
      <c r="U14" s="25">
        <v>55.94466</v>
      </c>
      <c r="V14" s="198">
        <v>57.84228</v>
      </c>
    </row>
    <row r="15" spans="1:22" ht="12.75">
      <c r="A15" s="39" t="s">
        <v>59</v>
      </c>
      <c r="B15" s="25">
        <v>18.98471</v>
      </c>
      <c r="C15" s="25">
        <v>23.25414</v>
      </c>
      <c r="D15" s="25">
        <v>27.22368</v>
      </c>
      <c r="E15" s="25">
        <v>25.90654</v>
      </c>
      <c r="F15" s="25">
        <v>32.09724</v>
      </c>
      <c r="G15" s="25">
        <v>32.17492</v>
      </c>
      <c r="H15" s="25">
        <v>38.10605</v>
      </c>
      <c r="I15" s="25">
        <v>40.34759</v>
      </c>
      <c r="J15" s="25">
        <v>45.21583</v>
      </c>
      <c r="K15" s="25">
        <v>50.4462</v>
      </c>
      <c r="L15" s="25">
        <v>43.65183</v>
      </c>
      <c r="M15" s="25">
        <v>48.89427</v>
      </c>
      <c r="N15" s="25">
        <v>49.96841</v>
      </c>
      <c r="O15" s="25">
        <v>55.49758</v>
      </c>
      <c r="P15" s="25">
        <v>55.32779</v>
      </c>
      <c r="Q15" s="25">
        <v>56.36631</v>
      </c>
      <c r="R15" s="25">
        <v>58.37449</v>
      </c>
      <c r="S15" s="25">
        <v>63.10824</v>
      </c>
      <c r="T15" s="25">
        <v>65.68258</v>
      </c>
      <c r="U15" s="25">
        <v>66.05797</v>
      </c>
      <c r="V15" s="198">
        <v>71.74031</v>
      </c>
    </row>
    <row r="16" spans="1:22" ht="12.75">
      <c r="A16" s="39" t="s">
        <v>60</v>
      </c>
      <c r="B16" s="25">
        <v>29.91317</v>
      </c>
      <c r="C16" s="25">
        <v>29.13348</v>
      </c>
      <c r="D16" s="25">
        <v>30.2663</v>
      </c>
      <c r="E16" s="25">
        <v>37.74145</v>
      </c>
      <c r="F16" s="25">
        <v>39.05523</v>
      </c>
      <c r="G16" s="25">
        <v>41.87285</v>
      </c>
      <c r="H16" s="25">
        <v>47.74457</v>
      </c>
      <c r="I16" s="25">
        <v>47.49919</v>
      </c>
      <c r="J16" s="25">
        <v>56.31171</v>
      </c>
      <c r="K16" s="25">
        <v>56.83212</v>
      </c>
      <c r="L16" s="25">
        <v>52.36936</v>
      </c>
      <c r="M16" s="25">
        <v>52.61507</v>
      </c>
      <c r="N16" s="25">
        <v>59.30556</v>
      </c>
      <c r="O16" s="25">
        <v>63.34104</v>
      </c>
      <c r="P16" s="25">
        <v>61.11045</v>
      </c>
      <c r="Q16" s="25">
        <v>64.31286</v>
      </c>
      <c r="R16" s="25">
        <v>67.0564</v>
      </c>
      <c r="S16" s="25">
        <v>71.49147</v>
      </c>
      <c r="T16" s="25">
        <v>72.13397</v>
      </c>
      <c r="U16" s="25">
        <v>73.46684</v>
      </c>
      <c r="V16" s="198">
        <v>76.07148</v>
      </c>
    </row>
    <row r="17" spans="1:22" ht="12.75">
      <c r="A17" s="39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198"/>
    </row>
    <row r="18" spans="1:22" ht="12.75">
      <c r="A18" s="166" t="s">
        <v>53</v>
      </c>
      <c r="B18" s="167">
        <v>13.20722</v>
      </c>
      <c r="C18" s="167">
        <v>13.64761</v>
      </c>
      <c r="D18" s="167">
        <v>14.84583</v>
      </c>
      <c r="E18" s="167">
        <v>16.49993</v>
      </c>
      <c r="F18" s="167">
        <v>16.75375</v>
      </c>
      <c r="G18" s="167">
        <v>19.47709</v>
      </c>
      <c r="H18" s="167">
        <v>21.807</v>
      </c>
      <c r="I18" s="167">
        <v>25.84231</v>
      </c>
      <c r="J18" s="167">
        <v>28.32757</v>
      </c>
      <c r="K18" s="167">
        <v>32.29263</v>
      </c>
      <c r="L18" s="167">
        <v>35.463</v>
      </c>
      <c r="M18" s="167">
        <v>37.84607</v>
      </c>
      <c r="N18" s="167">
        <v>41.40008</v>
      </c>
      <c r="O18" s="167">
        <v>44.15287</v>
      </c>
      <c r="P18" s="167">
        <v>45.09936</v>
      </c>
      <c r="Q18" s="167">
        <v>47.35527</v>
      </c>
      <c r="R18" s="167">
        <v>53.08192</v>
      </c>
      <c r="S18" s="167">
        <v>55.3062</v>
      </c>
      <c r="T18" s="167">
        <v>57.28861</v>
      </c>
      <c r="U18" s="167">
        <v>59.43462</v>
      </c>
      <c r="V18" s="207">
        <v>60.06327</v>
      </c>
    </row>
    <row r="19" spans="1:22" ht="12.75">
      <c r="A19" s="39" t="s">
        <v>57</v>
      </c>
      <c r="B19" s="25">
        <v>6.27981</v>
      </c>
      <c r="C19" s="25">
        <v>6.67865</v>
      </c>
      <c r="D19" s="25">
        <v>6.4994</v>
      </c>
      <c r="E19" s="25">
        <v>8.55324</v>
      </c>
      <c r="F19" s="25">
        <v>8.0556</v>
      </c>
      <c r="G19" s="25">
        <v>10.06029</v>
      </c>
      <c r="H19" s="25">
        <v>10.3409</v>
      </c>
      <c r="I19" s="25">
        <v>13.11292</v>
      </c>
      <c r="J19" s="25">
        <v>14.8382</v>
      </c>
      <c r="K19" s="25">
        <v>17.32928</v>
      </c>
      <c r="L19" s="25">
        <v>18.87793</v>
      </c>
      <c r="M19" s="25">
        <v>20.92622</v>
      </c>
      <c r="N19" s="25">
        <v>23.60364</v>
      </c>
      <c r="O19" s="25">
        <v>26.16283</v>
      </c>
      <c r="P19" s="25">
        <v>27.12059</v>
      </c>
      <c r="Q19" s="25">
        <v>29.47565</v>
      </c>
      <c r="R19" s="25">
        <v>34.94352</v>
      </c>
      <c r="S19" s="25">
        <v>36.11734</v>
      </c>
      <c r="T19" s="25">
        <v>38.11043</v>
      </c>
      <c r="U19" s="25">
        <v>38.9114</v>
      </c>
      <c r="V19" s="198">
        <v>40.10385</v>
      </c>
    </row>
    <row r="20" spans="1:22" ht="12.75">
      <c r="A20" s="39" t="s">
        <v>58</v>
      </c>
      <c r="B20" s="25">
        <v>11.18867</v>
      </c>
      <c r="C20" s="25">
        <v>12.17975</v>
      </c>
      <c r="D20" s="25">
        <v>13.20287</v>
      </c>
      <c r="E20" s="25">
        <v>14.16402</v>
      </c>
      <c r="F20" s="25">
        <v>15.65338</v>
      </c>
      <c r="G20" s="25">
        <v>16.62793</v>
      </c>
      <c r="H20" s="25">
        <v>19.14024</v>
      </c>
      <c r="I20" s="25">
        <v>22.56945</v>
      </c>
      <c r="J20" s="25">
        <v>25.98316</v>
      </c>
      <c r="K20" s="25">
        <v>28.64049</v>
      </c>
      <c r="L20" s="25">
        <v>32.46337</v>
      </c>
      <c r="M20" s="25">
        <v>36.2118</v>
      </c>
      <c r="N20" s="25">
        <v>37.10202</v>
      </c>
      <c r="O20" s="25">
        <v>39.55696</v>
      </c>
      <c r="P20" s="25">
        <v>41.7727</v>
      </c>
      <c r="Q20" s="25">
        <v>45.40757</v>
      </c>
      <c r="R20" s="25">
        <v>50.47554</v>
      </c>
      <c r="S20" s="25">
        <v>54.62836</v>
      </c>
      <c r="T20" s="25">
        <v>54.96533</v>
      </c>
      <c r="U20" s="25">
        <v>58.19779</v>
      </c>
      <c r="V20" s="198">
        <v>58.81541</v>
      </c>
    </row>
    <row r="21" spans="1:22" ht="12.75">
      <c r="A21" s="39" t="s">
        <v>59</v>
      </c>
      <c r="B21" s="25">
        <v>15.64821</v>
      </c>
      <c r="C21" s="25">
        <v>16.74314</v>
      </c>
      <c r="D21" s="25">
        <v>18.60657</v>
      </c>
      <c r="E21" s="25">
        <v>21.31196</v>
      </c>
      <c r="F21" s="25">
        <v>20.25973</v>
      </c>
      <c r="G21" s="25">
        <v>23.2769</v>
      </c>
      <c r="H21" s="25">
        <v>25.88999</v>
      </c>
      <c r="I21" s="25">
        <v>32.10766</v>
      </c>
      <c r="J21" s="25">
        <v>34.17417</v>
      </c>
      <c r="K21" s="25">
        <v>38.88221</v>
      </c>
      <c r="L21" s="25">
        <v>41.06009</v>
      </c>
      <c r="M21" s="25">
        <v>43.24015</v>
      </c>
      <c r="N21" s="25">
        <v>49.23436</v>
      </c>
      <c r="O21" s="25">
        <v>52.2621</v>
      </c>
      <c r="P21" s="25">
        <v>51.63776</v>
      </c>
      <c r="Q21" s="25">
        <v>55.32248</v>
      </c>
      <c r="R21" s="25">
        <v>60.69024</v>
      </c>
      <c r="S21" s="25">
        <v>62.45631</v>
      </c>
      <c r="T21" s="25">
        <v>65.47106</v>
      </c>
      <c r="U21" s="25">
        <v>66.90929</v>
      </c>
      <c r="V21" s="198">
        <v>68.93319</v>
      </c>
    </row>
    <row r="22" spans="1:22" ht="12.75">
      <c r="A22" s="39" t="s">
        <v>60</v>
      </c>
      <c r="B22" s="25">
        <v>20.42182</v>
      </c>
      <c r="C22" s="25">
        <v>20.28613</v>
      </c>
      <c r="D22" s="25">
        <v>22.51474</v>
      </c>
      <c r="E22" s="25">
        <v>22.91358</v>
      </c>
      <c r="F22" s="25">
        <v>24.1741</v>
      </c>
      <c r="G22" s="25">
        <v>29.05091</v>
      </c>
      <c r="H22" s="25">
        <v>32.60118</v>
      </c>
      <c r="I22" s="25">
        <v>36.81199</v>
      </c>
      <c r="J22" s="25">
        <v>38.76316</v>
      </c>
      <c r="K22" s="25">
        <v>44.70869</v>
      </c>
      <c r="L22" s="25">
        <v>48.77595</v>
      </c>
      <c r="M22" s="25">
        <v>50.04767</v>
      </c>
      <c r="N22" s="25">
        <v>54.54828</v>
      </c>
      <c r="O22" s="25">
        <v>58.89043</v>
      </c>
      <c r="P22" s="25">
        <v>61.42811</v>
      </c>
      <c r="Q22" s="25">
        <v>61.50594</v>
      </c>
      <c r="R22" s="25">
        <v>68.25763</v>
      </c>
      <c r="S22" s="25">
        <v>68.87239</v>
      </c>
      <c r="T22" s="25">
        <v>70.71308</v>
      </c>
      <c r="U22" s="25">
        <v>73.89427</v>
      </c>
      <c r="V22" s="198">
        <v>73.58558</v>
      </c>
    </row>
    <row r="23" spans="1:22" ht="12.75">
      <c r="A23" s="39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98"/>
    </row>
    <row r="24" spans="1:22" ht="12.75">
      <c r="A24" s="56" t="s">
        <v>54</v>
      </c>
      <c r="B24" s="167">
        <v>31.27043</v>
      </c>
      <c r="C24" s="167">
        <v>33.10294</v>
      </c>
      <c r="D24" s="167">
        <v>36.39505</v>
      </c>
      <c r="E24" s="167">
        <v>40.95669</v>
      </c>
      <c r="F24" s="167">
        <v>42.76066</v>
      </c>
      <c r="G24" s="167">
        <v>48.20225</v>
      </c>
      <c r="H24" s="167">
        <v>51.83173</v>
      </c>
      <c r="I24" s="167">
        <v>58.33766</v>
      </c>
      <c r="J24" s="167">
        <v>62.26234</v>
      </c>
      <c r="K24" s="167">
        <v>65.38942</v>
      </c>
      <c r="L24" s="167">
        <v>67.96979</v>
      </c>
      <c r="M24" s="167">
        <v>68.7045</v>
      </c>
      <c r="N24" s="167">
        <v>68.74781</v>
      </c>
      <c r="O24" s="167">
        <v>71.10572</v>
      </c>
      <c r="P24" s="167">
        <v>72.67769</v>
      </c>
      <c r="Q24" s="167">
        <v>71.04929</v>
      </c>
      <c r="R24" s="167">
        <v>73.20305</v>
      </c>
      <c r="S24" s="167">
        <v>74.86787</v>
      </c>
      <c r="T24" s="167">
        <v>75.39926</v>
      </c>
      <c r="U24" s="167">
        <v>77.15934</v>
      </c>
      <c r="V24" s="207">
        <v>77.76693</v>
      </c>
    </row>
    <row r="25" spans="1:22" ht="12.75">
      <c r="A25" s="39" t="s">
        <v>57</v>
      </c>
      <c r="B25" s="25">
        <v>18.93045</v>
      </c>
      <c r="C25" s="25">
        <v>19.05208</v>
      </c>
      <c r="D25" s="25">
        <v>23.33843</v>
      </c>
      <c r="E25" s="25">
        <v>24.76619</v>
      </c>
      <c r="F25" s="25">
        <v>26.76239</v>
      </c>
      <c r="G25" s="25">
        <v>30.16717</v>
      </c>
      <c r="H25" s="25">
        <v>31.9732</v>
      </c>
      <c r="I25" s="25">
        <v>37.05324</v>
      </c>
      <c r="J25" s="25">
        <v>42.6055</v>
      </c>
      <c r="K25" s="25">
        <v>45.6052</v>
      </c>
      <c r="L25" s="25">
        <v>46.94133</v>
      </c>
      <c r="M25" s="25">
        <v>47.21336</v>
      </c>
      <c r="N25" s="25">
        <v>47.84651</v>
      </c>
      <c r="O25" s="25">
        <v>50.58688</v>
      </c>
      <c r="P25" s="25">
        <v>52.5835</v>
      </c>
      <c r="Q25" s="25">
        <v>49.9056</v>
      </c>
      <c r="R25" s="25">
        <v>54.94487</v>
      </c>
      <c r="S25" s="25">
        <v>54.75008</v>
      </c>
      <c r="T25" s="25">
        <v>55.14059</v>
      </c>
      <c r="U25" s="25">
        <v>54.46893</v>
      </c>
      <c r="V25" s="198">
        <v>56.30404</v>
      </c>
    </row>
    <row r="26" spans="1:22" ht="12.75">
      <c r="A26" s="39" t="s">
        <v>58</v>
      </c>
      <c r="B26" s="25">
        <v>29.07238</v>
      </c>
      <c r="C26" s="25">
        <v>30.82942</v>
      </c>
      <c r="D26" s="25">
        <v>34.57391</v>
      </c>
      <c r="E26" s="25">
        <v>38.58605</v>
      </c>
      <c r="F26" s="25">
        <v>41.4284</v>
      </c>
      <c r="G26" s="25">
        <v>47.06315</v>
      </c>
      <c r="H26" s="25">
        <v>50.90089</v>
      </c>
      <c r="I26" s="25">
        <v>58.55802</v>
      </c>
      <c r="J26" s="25">
        <v>62.5132</v>
      </c>
      <c r="K26" s="25">
        <v>66.94968</v>
      </c>
      <c r="L26" s="25">
        <v>68.25687</v>
      </c>
      <c r="M26" s="25">
        <v>68.70844</v>
      </c>
      <c r="N26" s="25">
        <v>67.96943</v>
      </c>
      <c r="O26" s="25">
        <v>70.9043</v>
      </c>
      <c r="P26" s="25">
        <v>71.49116</v>
      </c>
      <c r="Q26" s="25">
        <v>71.06802</v>
      </c>
      <c r="R26" s="25">
        <v>72.22069</v>
      </c>
      <c r="S26" s="25">
        <v>75.46616</v>
      </c>
      <c r="T26" s="25">
        <v>76.28124</v>
      </c>
      <c r="U26" s="25">
        <v>77.20396</v>
      </c>
      <c r="V26" s="198">
        <v>77.58596</v>
      </c>
    </row>
    <row r="27" spans="1:22" ht="12.75">
      <c r="A27" s="39" t="s">
        <v>59</v>
      </c>
      <c r="B27" s="25">
        <v>37.52883</v>
      </c>
      <c r="C27" s="25">
        <v>38.17142</v>
      </c>
      <c r="D27" s="25">
        <v>42.81142</v>
      </c>
      <c r="E27" s="25">
        <v>48.07807</v>
      </c>
      <c r="F27" s="25">
        <v>49.88639</v>
      </c>
      <c r="G27" s="25">
        <v>54.94331</v>
      </c>
      <c r="H27" s="25">
        <v>58.21784</v>
      </c>
      <c r="I27" s="25">
        <v>66.26006</v>
      </c>
      <c r="J27" s="25">
        <v>69.00097</v>
      </c>
      <c r="K27" s="25">
        <v>72.99748</v>
      </c>
      <c r="L27" s="25">
        <v>76.67843</v>
      </c>
      <c r="M27" s="25">
        <v>76.6278</v>
      </c>
      <c r="N27" s="25">
        <v>76.83558</v>
      </c>
      <c r="O27" s="25">
        <v>78.47619</v>
      </c>
      <c r="P27" s="25">
        <v>80.37126</v>
      </c>
      <c r="Q27" s="25">
        <v>80.0605</v>
      </c>
      <c r="R27" s="25">
        <v>80.40972</v>
      </c>
      <c r="S27" s="25">
        <v>83.26791</v>
      </c>
      <c r="T27" s="25">
        <v>84.15474</v>
      </c>
      <c r="U27" s="25">
        <v>87.30683</v>
      </c>
      <c r="V27" s="198">
        <v>87.81519</v>
      </c>
    </row>
    <row r="28" spans="1:22" ht="12.75">
      <c r="A28" s="39" t="s">
        <v>60</v>
      </c>
      <c r="B28" s="25">
        <v>40.82739</v>
      </c>
      <c r="C28" s="25">
        <v>45.83557</v>
      </c>
      <c r="D28" s="25">
        <v>46.96831</v>
      </c>
      <c r="E28" s="25">
        <v>53.3846</v>
      </c>
      <c r="F28" s="25">
        <v>54.60843</v>
      </c>
      <c r="G28" s="25">
        <v>61.36495</v>
      </c>
      <c r="H28" s="25">
        <v>65.22829</v>
      </c>
      <c r="I28" s="25">
        <v>70.83282</v>
      </c>
      <c r="J28" s="25">
        <v>74.49028</v>
      </c>
      <c r="K28" s="25">
        <v>75.91067</v>
      </c>
      <c r="L28" s="25">
        <v>79.31539</v>
      </c>
      <c r="M28" s="25">
        <v>80.40388</v>
      </c>
      <c r="N28" s="25">
        <v>81.05115</v>
      </c>
      <c r="O28" s="25">
        <v>84.11813</v>
      </c>
      <c r="P28" s="25">
        <v>85.10368</v>
      </c>
      <c r="Q28" s="25">
        <v>83.93644</v>
      </c>
      <c r="R28" s="25">
        <v>86.03337</v>
      </c>
      <c r="S28" s="25">
        <v>86.15253</v>
      </c>
      <c r="T28" s="25">
        <v>86.42191</v>
      </c>
      <c r="U28" s="25">
        <v>89.08829</v>
      </c>
      <c r="V28" s="198">
        <v>89.81763</v>
      </c>
    </row>
    <row r="29" spans="1:22" ht="12.75">
      <c r="A29" s="3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198"/>
    </row>
    <row r="30" spans="1:22" ht="12.75">
      <c r="A30" s="166" t="s">
        <v>55</v>
      </c>
      <c r="B30" s="167">
        <v>31.85726</v>
      </c>
      <c r="C30" s="167">
        <v>33.83456</v>
      </c>
      <c r="D30" s="167">
        <v>38.35651</v>
      </c>
      <c r="E30" s="167">
        <v>41.71667</v>
      </c>
      <c r="F30" s="167">
        <v>43.6116</v>
      </c>
      <c r="G30" s="167">
        <v>47.77558</v>
      </c>
      <c r="H30" s="167">
        <v>54.91818</v>
      </c>
      <c r="I30" s="167">
        <v>59.66155</v>
      </c>
      <c r="J30" s="167">
        <v>63.17928</v>
      </c>
      <c r="K30" s="167">
        <v>65.11067</v>
      </c>
      <c r="L30" s="167">
        <v>66.35188</v>
      </c>
      <c r="M30" s="167">
        <v>67.67857</v>
      </c>
      <c r="N30" s="167">
        <v>68.06193</v>
      </c>
      <c r="O30" s="167">
        <v>69.45662</v>
      </c>
      <c r="P30" s="167">
        <v>69.45773</v>
      </c>
      <c r="Q30" s="167">
        <v>70.12254</v>
      </c>
      <c r="R30" s="167">
        <v>69.69624</v>
      </c>
      <c r="S30" s="167">
        <v>71.51762</v>
      </c>
      <c r="T30" s="167">
        <v>74.92698</v>
      </c>
      <c r="U30" s="167">
        <v>76.10064</v>
      </c>
      <c r="V30" s="207">
        <v>74.35287</v>
      </c>
    </row>
    <row r="31" spans="1:22" ht="12.75">
      <c r="A31" s="39" t="s">
        <v>57</v>
      </c>
      <c r="B31" s="25">
        <v>19.40816</v>
      </c>
      <c r="C31" s="25">
        <v>23.49058</v>
      </c>
      <c r="D31" s="25">
        <v>26.08545</v>
      </c>
      <c r="E31" s="25">
        <v>31.43906</v>
      </c>
      <c r="F31" s="25">
        <v>30.47054</v>
      </c>
      <c r="G31" s="25">
        <v>32.35579</v>
      </c>
      <c r="H31" s="25">
        <v>39.54739</v>
      </c>
      <c r="I31" s="25">
        <v>42.82669</v>
      </c>
      <c r="J31" s="25">
        <v>47.01588</v>
      </c>
      <c r="K31" s="25">
        <v>48.98182</v>
      </c>
      <c r="L31" s="25">
        <v>49.05858</v>
      </c>
      <c r="M31" s="25">
        <v>52.81192</v>
      </c>
      <c r="N31" s="25">
        <v>51.46193</v>
      </c>
      <c r="O31" s="25">
        <v>53.86697</v>
      </c>
      <c r="P31" s="25">
        <v>54.2052</v>
      </c>
      <c r="Q31" s="25">
        <v>52.93992</v>
      </c>
      <c r="R31" s="25">
        <v>53.76001</v>
      </c>
      <c r="S31" s="25">
        <v>56.46913</v>
      </c>
      <c r="T31" s="25">
        <v>58.20926</v>
      </c>
      <c r="U31" s="25">
        <v>59.19945</v>
      </c>
      <c r="V31" s="198">
        <v>50.40004</v>
      </c>
    </row>
    <row r="32" spans="1:22" ht="12.75">
      <c r="A32" s="39" t="s">
        <v>58</v>
      </c>
      <c r="B32" s="25">
        <v>30.86387</v>
      </c>
      <c r="C32" s="25">
        <v>32.87199</v>
      </c>
      <c r="D32" s="25">
        <v>37.98195</v>
      </c>
      <c r="E32" s="25">
        <v>41.01495</v>
      </c>
      <c r="F32" s="25">
        <v>45.56996</v>
      </c>
      <c r="G32" s="25">
        <v>46.03472</v>
      </c>
      <c r="H32" s="25">
        <v>54.62141</v>
      </c>
      <c r="I32" s="25">
        <v>57.63359</v>
      </c>
      <c r="J32" s="25">
        <v>63.22337</v>
      </c>
      <c r="K32" s="25">
        <v>63.41052</v>
      </c>
      <c r="L32" s="25">
        <v>68.93717</v>
      </c>
      <c r="M32" s="25">
        <v>65.07953</v>
      </c>
      <c r="N32" s="25">
        <v>67.67433</v>
      </c>
      <c r="O32" s="25">
        <v>68.66058</v>
      </c>
      <c r="P32" s="25">
        <v>68.26614</v>
      </c>
      <c r="Q32" s="25">
        <v>71.46992</v>
      </c>
      <c r="R32" s="25">
        <v>68.62732</v>
      </c>
      <c r="S32" s="25">
        <v>70.46985</v>
      </c>
      <c r="T32" s="25">
        <v>74.36908</v>
      </c>
      <c r="U32" s="25">
        <v>75.45522</v>
      </c>
      <c r="V32" s="198">
        <v>76.97007</v>
      </c>
    </row>
    <row r="33" spans="1:22" ht="12.75">
      <c r="A33" s="39" t="s">
        <v>59</v>
      </c>
      <c r="B33" s="25">
        <v>36.96735</v>
      </c>
      <c r="C33" s="25">
        <v>37.10534</v>
      </c>
      <c r="D33" s="25">
        <v>43.96908</v>
      </c>
      <c r="E33" s="25">
        <v>45.99996</v>
      </c>
      <c r="F33" s="25">
        <v>47.81676</v>
      </c>
      <c r="G33" s="25">
        <v>56.48611</v>
      </c>
      <c r="H33" s="25">
        <v>61.39275</v>
      </c>
      <c r="I33" s="25">
        <v>68.17499</v>
      </c>
      <c r="J33" s="25">
        <v>69.25797</v>
      </c>
      <c r="K33" s="25">
        <v>71.63487</v>
      </c>
      <c r="L33" s="25">
        <v>73.65232</v>
      </c>
      <c r="M33" s="25">
        <v>73.06696</v>
      </c>
      <c r="N33" s="25">
        <v>72.92706</v>
      </c>
      <c r="O33" s="25">
        <v>74.25959</v>
      </c>
      <c r="P33" s="25">
        <v>75.80504</v>
      </c>
      <c r="Q33" s="25">
        <v>78.31911</v>
      </c>
      <c r="R33" s="25">
        <v>75.83849</v>
      </c>
      <c r="S33" s="25">
        <v>78.50604</v>
      </c>
      <c r="T33" s="25">
        <v>80.9049</v>
      </c>
      <c r="U33" s="25">
        <v>82.34887</v>
      </c>
      <c r="V33" s="198">
        <v>85.11195</v>
      </c>
    </row>
    <row r="34" spans="1:22" ht="12.75">
      <c r="A34" s="39" t="s">
        <v>60</v>
      </c>
      <c r="B34" s="25">
        <v>40.79911</v>
      </c>
      <c r="C34" s="25">
        <v>42.10548</v>
      </c>
      <c r="D34" s="25">
        <v>47.5815</v>
      </c>
      <c r="E34" s="25">
        <v>49.81314</v>
      </c>
      <c r="F34" s="25">
        <v>52.31272</v>
      </c>
      <c r="G34" s="25">
        <v>56.84558</v>
      </c>
      <c r="H34" s="25">
        <v>63.71937</v>
      </c>
      <c r="I34" s="25">
        <v>69.9726</v>
      </c>
      <c r="J34" s="25">
        <v>72.88814</v>
      </c>
      <c r="K34" s="25">
        <v>76.54939</v>
      </c>
      <c r="L34" s="25">
        <v>76.1442</v>
      </c>
      <c r="M34" s="25">
        <v>79.62539</v>
      </c>
      <c r="N34" s="25">
        <v>80.47201</v>
      </c>
      <c r="O34" s="25">
        <v>80.09751</v>
      </c>
      <c r="P34" s="25">
        <v>80.76653</v>
      </c>
      <c r="Q34" s="25">
        <v>78.94354</v>
      </c>
      <c r="R34" s="25">
        <v>81.85467</v>
      </c>
      <c r="S34" s="25">
        <v>80.72514</v>
      </c>
      <c r="T34" s="25">
        <v>85.13335</v>
      </c>
      <c r="U34" s="25">
        <v>87.07203</v>
      </c>
      <c r="V34" s="198">
        <v>85.33199</v>
      </c>
    </row>
    <row r="35" spans="1:22" ht="12.75">
      <c r="A35" s="39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198"/>
    </row>
    <row r="36" spans="1:22" ht="12.75">
      <c r="A36" s="56" t="s">
        <v>56</v>
      </c>
      <c r="B36" s="167">
        <v>22.32342</v>
      </c>
      <c r="C36" s="167">
        <v>24.68373</v>
      </c>
      <c r="D36" s="167">
        <v>27.12499</v>
      </c>
      <c r="E36" s="167">
        <v>29.03992</v>
      </c>
      <c r="F36" s="167">
        <v>34.14987</v>
      </c>
      <c r="G36" s="167">
        <v>35.86718</v>
      </c>
      <c r="H36" s="167">
        <v>38.71288</v>
      </c>
      <c r="I36" s="167">
        <v>44.87544</v>
      </c>
      <c r="J36" s="167">
        <v>49.74031</v>
      </c>
      <c r="K36" s="167">
        <v>53.82121</v>
      </c>
      <c r="L36" s="167">
        <v>56.03782</v>
      </c>
      <c r="M36" s="167">
        <v>58.12908</v>
      </c>
      <c r="N36" s="167">
        <v>60.2796</v>
      </c>
      <c r="O36" s="167">
        <v>62.03934</v>
      </c>
      <c r="P36" s="167">
        <v>64.69612</v>
      </c>
      <c r="Q36" s="167">
        <v>67.04131</v>
      </c>
      <c r="R36" s="167">
        <v>70.22507</v>
      </c>
      <c r="S36" s="167">
        <v>71.76617</v>
      </c>
      <c r="T36" s="167">
        <v>71.73082</v>
      </c>
      <c r="U36" s="167">
        <v>73.04425</v>
      </c>
      <c r="V36" s="207">
        <v>72.24457</v>
      </c>
    </row>
    <row r="37" spans="1:22" ht="12.75">
      <c r="A37" s="39" t="s">
        <v>57</v>
      </c>
      <c r="B37" s="25">
        <v>13.5578</v>
      </c>
      <c r="C37" s="25">
        <v>13.87061</v>
      </c>
      <c r="D37" s="25">
        <v>14.95816</v>
      </c>
      <c r="E37" s="25">
        <v>16.70154</v>
      </c>
      <c r="F37" s="25">
        <v>21.03756</v>
      </c>
      <c r="G37" s="25">
        <v>21.50193</v>
      </c>
      <c r="H37" s="25">
        <v>24.16336</v>
      </c>
      <c r="I37" s="25">
        <v>28.46829</v>
      </c>
      <c r="J37" s="25">
        <v>33.20576</v>
      </c>
      <c r="K37" s="25">
        <v>36.5802</v>
      </c>
      <c r="L37" s="25">
        <v>37.05201</v>
      </c>
      <c r="M37" s="25">
        <v>38.74203</v>
      </c>
      <c r="N37" s="25">
        <v>43.21023</v>
      </c>
      <c r="O37" s="25">
        <v>43.41219</v>
      </c>
      <c r="P37" s="25">
        <v>45.07232</v>
      </c>
      <c r="Q37" s="25">
        <v>48.05177</v>
      </c>
      <c r="R37" s="25">
        <v>50.00137</v>
      </c>
      <c r="S37" s="25">
        <v>51.38918</v>
      </c>
      <c r="T37" s="25">
        <v>51.62512</v>
      </c>
      <c r="U37" s="25">
        <v>53.12773</v>
      </c>
      <c r="V37" s="198">
        <v>47.57312</v>
      </c>
    </row>
    <row r="38" spans="1:22" ht="12.75">
      <c r="A38" s="39" t="s">
        <v>58</v>
      </c>
      <c r="B38" s="25">
        <v>22.35345</v>
      </c>
      <c r="C38" s="25">
        <v>20.67179</v>
      </c>
      <c r="D38" s="25">
        <v>26.10368</v>
      </c>
      <c r="E38" s="25">
        <v>27.38562</v>
      </c>
      <c r="F38" s="25">
        <v>32.23495</v>
      </c>
      <c r="G38" s="25">
        <v>32.72425</v>
      </c>
      <c r="H38" s="25">
        <v>36.81132</v>
      </c>
      <c r="I38" s="25">
        <v>44.19634</v>
      </c>
      <c r="J38" s="25">
        <v>45.23225</v>
      </c>
      <c r="K38" s="25">
        <v>51.87801</v>
      </c>
      <c r="L38" s="25">
        <v>54.42707</v>
      </c>
      <c r="M38" s="25">
        <v>58.66888</v>
      </c>
      <c r="N38" s="25">
        <v>58.17732</v>
      </c>
      <c r="O38" s="25">
        <v>61.91705</v>
      </c>
      <c r="P38" s="25">
        <v>61.19181</v>
      </c>
      <c r="Q38" s="25">
        <v>66.81773</v>
      </c>
      <c r="R38" s="25">
        <v>72.14544</v>
      </c>
      <c r="S38" s="25">
        <v>70.25049</v>
      </c>
      <c r="T38" s="25">
        <v>72.32182</v>
      </c>
      <c r="U38" s="25">
        <v>73.68208</v>
      </c>
      <c r="V38" s="198">
        <v>73.68949</v>
      </c>
    </row>
    <row r="39" spans="1:22" ht="12.75">
      <c r="A39" s="39" t="s">
        <v>59</v>
      </c>
      <c r="B39" s="25">
        <v>24.78744</v>
      </c>
      <c r="C39" s="25">
        <v>31.94514</v>
      </c>
      <c r="D39" s="25">
        <v>31.99825</v>
      </c>
      <c r="E39" s="25">
        <v>35.79304</v>
      </c>
      <c r="F39" s="25">
        <v>37.41749</v>
      </c>
      <c r="G39" s="25">
        <v>43.226</v>
      </c>
      <c r="H39" s="25">
        <v>47.53543</v>
      </c>
      <c r="I39" s="25">
        <v>51.97065</v>
      </c>
      <c r="J39" s="25">
        <v>57.79996</v>
      </c>
      <c r="K39" s="25">
        <v>61.7087</v>
      </c>
      <c r="L39" s="25">
        <v>62.95799</v>
      </c>
      <c r="M39" s="25">
        <v>63.01739</v>
      </c>
      <c r="N39" s="25">
        <v>65.7407</v>
      </c>
      <c r="O39" s="25">
        <v>68.52727</v>
      </c>
      <c r="P39" s="25">
        <v>74.7088</v>
      </c>
      <c r="Q39" s="25">
        <v>76.62181</v>
      </c>
      <c r="R39" s="25">
        <v>77.28208</v>
      </c>
      <c r="S39" s="25">
        <v>80.72192</v>
      </c>
      <c r="T39" s="25">
        <v>79.36552</v>
      </c>
      <c r="U39" s="25">
        <v>79.81086</v>
      </c>
      <c r="V39" s="198">
        <v>84.95621</v>
      </c>
    </row>
    <row r="40" spans="1:22" ht="12.75">
      <c r="A40" s="157" t="s">
        <v>60</v>
      </c>
      <c r="B40" s="64">
        <v>29.04773</v>
      </c>
      <c r="C40" s="64">
        <v>34.00696</v>
      </c>
      <c r="D40" s="64">
        <v>36.40601</v>
      </c>
      <c r="E40" s="64">
        <v>37.83209</v>
      </c>
      <c r="F40" s="64">
        <v>47.26406</v>
      </c>
      <c r="G40" s="64">
        <v>46.5068</v>
      </c>
      <c r="H40" s="64">
        <v>45.68411</v>
      </c>
      <c r="I40" s="64">
        <v>55.29906</v>
      </c>
      <c r="J40" s="64">
        <v>63.7412</v>
      </c>
      <c r="K40" s="64">
        <v>65.77274</v>
      </c>
      <c r="L40" s="64">
        <v>69.0925</v>
      </c>
      <c r="M40" s="64">
        <v>72.99638</v>
      </c>
      <c r="N40" s="64">
        <v>73.91907</v>
      </c>
      <c r="O40" s="64">
        <v>73.06476</v>
      </c>
      <c r="P40" s="64">
        <v>78.47479</v>
      </c>
      <c r="Q40" s="64">
        <v>77.69802</v>
      </c>
      <c r="R40" s="64">
        <v>82.43022</v>
      </c>
      <c r="S40" s="64">
        <v>84.75973</v>
      </c>
      <c r="T40" s="64">
        <v>82.45676</v>
      </c>
      <c r="U40" s="64">
        <v>85.35948</v>
      </c>
      <c r="V40" s="202">
        <v>83.31506</v>
      </c>
    </row>
    <row r="41" spans="1:18" s="2" customFormat="1" ht="11.25" customHeight="1">
      <c r="A41" s="11" t="s">
        <v>19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</row>
    <row r="42" spans="1:18" s="2" customFormat="1" ht="11.25" customHeight="1">
      <c r="A42" s="11" t="s">
        <v>153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</row>
    <row r="43" spans="1:16" s="2" customFormat="1" ht="11.25" customHeight="1">
      <c r="A43" s="11" t="s">
        <v>161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</row>
    <row r="44" spans="1:16" s="2" customFormat="1" ht="11.25" customHeight="1">
      <c r="A44" s="11" t="s">
        <v>164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7" spans="1:16" ht="12.75">
      <c r="A47" s="56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</row>
    <row r="48" spans="1:16" ht="12.75">
      <c r="A48" s="14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</row>
    <row r="49" spans="1:16" ht="12.75">
      <c r="A49" s="1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49"/>
      <c r="P49" s="49"/>
    </row>
    <row r="50" spans="1:16" ht="12.75">
      <c r="A50" s="1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49"/>
      <c r="P50" s="49"/>
    </row>
    <row r="51" spans="1:16" ht="12.75">
      <c r="A51" s="14"/>
      <c r="B51" s="2"/>
      <c r="C51" s="2"/>
      <c r="D51" s="2"/>
      <c r="E51" s="2"/>
      <c r="F51" s="2"/>
      <c r="G51" s="2"/>
      <c r="H51" s="2"/>
      <c r="I51" s="5"/>
      <c r="J51" s="5"/>
      <c r="K51" s="5"/>
      <c r="L51" s="5"/>
      <c r="M51" s="5"/>
      <c r="N51" s="2"/>
      <c r="O51" s="49"/>
      <c r="P51" s="49"/>
    </row>
    <row r="52" spans="1:16" ht="12.75">
      <c r="A52" s="14"/>
      <c r="B52" s="2"/>
      <c r="C52" s="2"/>
      <c r="D52" s="2"/>
      <c r="E52" s="2"/>
      <c r="F52" s="2"/>
      <c r="G52" s="2"/>
      <c r="H52" s="2"/>
      <c r="I52" s="5"/>
      <c r="J52" s="5"/>
      <c r="K52" s="5"/>
      <c r="L52" s="5"/>
      <c r="M52" s="5"/>
      <c r="N52" s="2"/>
      <c r="O52" s="49"/>
      <c r="P52" s="49"/>
    </row>
    <row r="53" spans="1:16" ht="12.75">
      <c r="A53" s="14"/>
      <c r="B53" s="2"/>
      <c r="C53" s="2"/>
      <c r="D53" s="2"/>
      <c r="E53" s="2"/>
      <c r="F53" s="2"/>
      <c r="G53" s="2"/>
      <c r="H53" s="2"/>
      <c r="I53" s="5"/>
      <c r="J53" s="5"/>
      <c r="K53" s="5"/>
      <c r="L53" s="5"/>
      <c r="M53" s="5"/>
      <c r="N53" s="2"/>
      <c r="O53" s="49"/>
      <c r="P53" s="49"/>
    </row>
    <row r="54" spans="1:16" ht="12.75">
      <c r="A54" s="14"/>
      <c r="O54" s="49"/>
      <c r="P54" s="49"/>
    </row>
    <row r="55" spans="1:16" ht="12.75">
      <c r="A55" s="56"/>
      <c r="O55" s="40"/>
      <c r="P55" s="5"/>
    </row>
    <row r="56" spans="1:16" ht="12.75">
      <c r="A56" s="14"/>
      <c r="O56" s="40"/>
      <c r="P56" s="5"/>
    </row>
    <row r="57" spans="1:16" ht="12.75">
      <c r="A57" s="14"/>
      <c r="O57" s="40"/>
      <c r="P57" s="5"/>
    </row>
    <row r="58" spans="1:16" ht="12.75">
      <c r="A58" s="14"/>
      <c r="O58" s="40"/>
      <c r="P58" s="5"/>
    </row>
    <row r="59" spans="1:16" ht="12.75">
      <c r="A59" s="14"/>
      <c r="O59" s="40"/>
      <c r="P59" s="5"/>
    </row>
    <row r="60" ht="12.75">
      <c r="A60" s="14"/>
    </row>
    <row r="61" ht="12.75">
      <c r="A61" s="56"/>
    </row>
    <row r="62" ht="12.75">
      <c r="A62" s="14"/>
    </row>
    <row r="63" ht="12.75">
      <c r="A63" s="14"/>
    </row>
    <row r="64" ht="12.75">
      <c r="A64" s="14"/>
    </row>
    <row r="65" ht="12.75">
      <c r="A65" s="56"/>
    </row>
    <row r="66" ht="12.75">
      <c r="A66" s="14"/>
    </row>
    <row r="67" ht="12.75">
      <c r="A67" s="14"/>
    </row>
    <row r="68" ht="12.75">
      <c r="A68" s="14"/>
    </row>
    <row r="69" ht="12.75">
      <c r="A69" s="24"/>
    </row>
    <row r="70" ht="12.75">
      <c r="A70" s="24"/>
    </row>
    <row r="71" ht="12.75">
      <c r="A71" s="56"/>
    </row>
    <row r="72" ht="12.75">
      <c r="A72" s="14"/>
    </row>
    <row r="73" ht="12.75">
      <c r="A73" s="14"/>
    </row>
    <row r="74" ht="12.75">
      <c r="A74" s="14"/>
    </row>
    <row r="75" ht="12.75">
      <c r="A75" s="14"/>
    </row>
    <row r="76" ht="12.75">
      <c r="A76" s="14"/>
    </row>
    <row r="77" ht="12.75">
      <c r="A77" s="14"/>
    </row>
    <row r="78" ht="12.75">
      <c r="A78" s="14"/>
    </row>
    <row r="79" ht="12.75">
      <c r="A79" s="56"/>
    </row>
    <row r="80" ht="12.75">
      <c r="A80" s="14"/>
    </row>
    <row r="81" ht="12.75">
      <c r="A81" s="14"/>
    </row>
    <row r="82" ht="12.75">
      <c r="A82" s="14"/>
    </row>
    <row r="83" ht="12.75">
      <c r="A83" s="14"/>
    </row>
    <row r="84" ht="12.75">
      <c r="A84" s="14"/>
    </row>
    <row r="85" ht="12.75">
      <c r="A85" s="56"/>
    </row>
    <row r="86" ht="12.75">
      <c r="A86" s="14"/>
    </row>
    <row r="87" ht="12.75">
      <c r="A87" s="14"/>
    </row>
    <row r="88" ht="12.75">
      <c r="A88" s="14"/>
    </row>
    <row r="89" ht="12.75">
      <c r="A89" s="56"/>
    </row>
    <row r="90" ht="12.75">
      <c r="A90" s="14"/>
    </row>
    <row r="91" ht="12.75">
      <c r="A91" s="1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V74"/>
  <sheetViews>
    <sheetView showGridLines="0" zoomScalePageLayoutView="0" workbookViewId="0" topLeftCell="A1">
      <selection activeCell="A64" sqref="A64"/>
    </sheetView>
  </sheetViews>
  <sheetFormatPr defaultColWidth="9.140625" defaultRowHeight="12.75"/>
  <cols>
    <col min="1" max="1" width="11.421875" style="0" customWidth="1"/>
    <col min="2" max="22" width="8.57421875" style="0" customWidth="1"/>
  </cols>
  <sheetData>
    <row r="1" spans="1:16" ht="12.75">
      <c r="A1" s="188" t="s">
        <v>64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2.75">
      <c r="A2" s="189" t="s">
        <v>166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2.7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22" ht="15" customHeight="1">
      <c r="A4" s="17" t="s">
        <v>6</v>
      </c>
      <c r="B4" s="27">
        <v>1992</v>
      </c>
      <c r="C4" s="27">
        <v>1993</v>
      </c>
      <c r="D4" s="27">
        <v>1995</v>
      </c>
      <c r="E4" s="27">
        <v>1996</v>
      </c>
      <c r="F4" s="27">
        <v>1997</v>
      </c>
      <c r="G4" s="27">
        <v>1998</v>
      </c>
      <c r="H4" s="27">
        <v>1999</v>
      </c>
      <c r="I4" s="27">
        <v>2001</v>
      </c>
      <c r="J4" s="27">
        <v>2002</v>
      </c>
      <c r="K4" s="27">
        <v>2003</v>
      </c>
      <c r="L4" s="27">
        <v>2004</v>
      </c>
      <c r="M4" s="27">
        <v>2005</v>
      </c>
      <c r="N4" s="27">
        <v>2006</v>
      </c>
      <c r="O4" s="27">
        <v>2007</v>
      </c>
      <c r="P4" s="27">
        <v>2008</v>
      </c>
      <c r="Q4" s="27">
        <v>2009</v>
      </c>
      <c r="R4" s="27">
        <v>2011</v>
      </c>
      <c r="S4" s="27">
        <v>2012</v>
      </c>
      <c r="T4" s="27">
        <v>2013</v>
      </c>
      <c r="U4" s="27">
        <v>2014</v>
      </c>
      <c r="V4" s="27">
        <v>2015</v>
      </c>
    </row>
    <row r="5" spans="1:22" ht="12.75">
      <c r="A5" s="61"/>
      <c r="B5" s="62"/>
      <c r="C5" s="62"/>
      <c r="D5" s="62"/>
      <c r="E5" s="62"/>
      <c r="F5" s="62"/>
      <c r="G5" s="62"/>
      <c r="H5" s="62"/>
      <c r="I5" s="63"/>
      <c r="J5" s="63"/>
      <c r="K5" s="63"/>
      <c r="L5" s="63"/>
      <c r="M5" s="63"/>
      <c r="N5" s="25"/>
      <c r="O5" s="25"/>
      <c r="P5" s="25"/>
      <c r="Q5" s="25"/>
      <c r="R5" s="25"/>
      <c r="S5" s="25"/>
      <c r="T5" s="25"/>
      <c r="U5" s="25"/>
      <c r="V5" s="25"/>
    </row>
    <row r="6" spans="1:22" s="169" customFormat="1" ht="12.75">
      <c r="A6" s="56" t="s">
        <v>0</v>
      </c>
      <c r="B6" s="168">
        <v>17.4165</v>
      </c>
      <c r="C6" s="168">
        <v>17.97828</v>
      </c>
      <c r="D6" s="168">
        <v>19.84682</v>
      </c>
      <c r="E6" s="168">
        <v>21.40458</v>
      </c>
      <c r="F6" s="168">
        <v>22.67977</v>
      </c>
      <c r="G6" s="168">
        <v>25.0753</v>
      </c>
      <c r="H6" s="168">
        <v>27.48616</v>
      </c>
      <c r="I6" s="168">
        <v>33.16613</v>
      </c>
      <c r="J6" s="168">
        <v>36.75571</v>
      </c>
      <c r="K6" s="168">
        <v>39.69715</v>
      </c>
      <c r="L6" s="168">
        <v>41.47811</v>
      </c>
      <c r="M6" s="168">
        <v>43.69661</v>
      </c>
      <c r="N6" s="168">
        <v>46.33451</v>
      </c>
      <c r="O6" s="168">
        <v>47.75797</v>
      </c>
      <c r="P6" s="168">
        <v>50.22415</v>
      </c>
      <c r="Q6" s="168">
        <v>52.28394</v>
      </c>
      <c r="R6" s="168">
        <v>54.27171</v>
      </c>
      <c r="S6" s="168">
        <v>54.35305</v>
      </c>
      <c r="T6" s="168">
        <v>56.11132</v>
      </c>
      <c r="U6" s="168">
        <v>57.10295</v>
      </c>
      <c r="V6" s="207">
        <v>58.23463</v>
      </c>
    </row>
    <row r="7" spans="1:22" ht="12.75">
      <c r="A7" s="39" t="s">
        <v>60</v>
      </c>
      <c r="B7" s="25">
        <v>7.48292</v>
      </c>
      <c r="C7" s="25">
        <v>8.96105</v>
      </c>
      <c r="D7" s="25">
        <v>9.43606</v>
      </c>
      <c r="E7" s="25">
        <v>10.90757</v>
      </c>
      <c r="F7" s="25">
        <v>11.98391</v>
      </c>
      <c r="G7" s="25">
        <v>13.75169</v>
      </c>
      <c r="H7" s="25">
        <v>15.3886</v>
      </c>
      <c r="I7" s="25">
        <v>19.29781</v>
      </c>
      <c r="J7" s="25">
        <v>21.62893</v>
      </c>
      <c r="K7" s="25">
        <v>21.99393</v>
      </c>
      <c r="L7" s="25">
        <v>24.01526</v>
      </c>
      <c r="M7" s="25">
        <v>26.17372</v>
      </c>
      <c r="N7" s="25">
        <v>27.96241</v>
      </c>
      <c r="O7" s="25">
        <v>30.80093</v>
      </c>
      <c r="P7" s="25">
        <v>30.96091</v>
      </c>
      <c r="Q7" s="25">
        <v>32.11975</v>
      </c>
      <c r="R7" s="25">
        <v>34.46638</v>
      </c>
      <c r="S7" s="25">
        <v>34.79292</v>
      </c>
      <c r="T7" s="25">
        <v>36.5753</v>
      </c>
      <c r="U7" s="25">
        <v>39.26425</v>
      </c>
      <c r="V7" s="198">
        <v>38.93821</v>
      </c>
    </row>
    <row r="8" spans="1:22" ht="12.75">
      <c r="A8" s="39" t="s">
        <v>65</v>
      </c>
      <c r="B8" s="25">
        <v>13.27161</v>
      </c>
      <c r="C8" s="25">
        <v>13.65733</v>
      </c>
      <c r="D8" s="25">
        <v>16.12414</v>
      </c>
      <c r="E8" s="25">
        <v>17.5901</v>
      </c>
      <c r="F8" s="25">
        <v>20.02037</v>
      </c>
      <c r="G8" s="25">
        <v>21.58879</v>
      </c>
      <c r="H8" s="25">
        <v>24.50267</v>
      </c>
      <c r="I8" s="25">
        <v>30.34344</v>
      </c>
      <c r="J8" s="25">
        <v>33.24941</v>
      </c>
      <c r="K8" s="25">
        <v>34.26431</v>
      </c>
      <c r="L8" s="25">
        <v>36.73955</v>
      </c>
      <c r="M8" s="25">
        <v>38.05655</v>
      </c>
      <c r="N8" s="25">
        <v>41.61855</v>
      </c>
      <c r="O8" s="25">
        <v>42.94702</v>
      </c>
      <c r="P8" s="25">
        <v>45.25402</v>
      </c>
      <c r="Q8" s="25">
        <v>47.81136</v>
      </c>
      <c r="R8" s="25">
        <v>48.71567</v>
      </c>
      <c r="S8" s="25">
        <v>49.3191</v>
      </c>
      <c r="T8" s="25">
        <v>51.29955</v>
      </c>
      <c r="U8" s="25">
        <v>53.69717</v>
      </c>
      <c r="V8" s="198">
        <v>53.13304</v>
      </c>
    </row>
    <row r="9" spans="1:22" ht="12.75">
      <c r="A9" s="39" t="s">
        <v>66</v>
      </c>
      <c r="B9" s="25">
        <v>16.61036</v>
      </c>
      <c r="C9" s="25">
        <v>17.09123</v>
      </c>
      <c r="D9" s="25">
        <v>19.49549</v>
      </c>
      <c r="E9" s="25">
        <v>21.83749</v>
      </c>
      <c r="F9" s="25">
        <v>22.99259</v>
      </c>
      <c r="G9" s="25">
        <v>25.77602</v>
      </c>
      <c r="H9" s="25">
        <v>28.41464</v>
      </c>
      <c r="I9" s="25">
        <v>34.80347</v>
      </c>
      <c r="J9" s="25">
        <v>38.48976</v>
      </c>
      <c r="K9" s="25">
        <v>41.03533</v>
      </c>
      <c r="L9" s="25">
        <v>43.29758</v>
      </c>
      <c r="M9" s="25">
        <v>43.95146</v>
      </c>
      <c r="N9" s="25">
        <v>47.35265</v>
      </c>
      <c r="O9" s="25">
        <v>49.24243</v>
      </c>
      <c r="P9" s="25">
        <v>51.15994</v>
      </c>
      <c r="Q9" s="25">
        <v>54.36049</v>
      </c>
      <c r="R9" s="25">
        <v>56.99205</v>
      </c>
      <c r="S9" s="25">
        <v>55.98924</v>
      </c>
      <c r="T9" s="25">
        <v>57.22034</v>
      </c>
      <c r="U9" s="25">
        <v>58.56936</v>
      </c>
      <c r="V9" s="198">
        <v>61.07323</v>
      </c>
    </row>
    <row r="10" spans="1:22" ht="12.75">
      <c r="A10" s="39" t="s">
        <v>67</v>
      </c>
      <c r="B10" s="25">
        <v>19.494</v>
      </c>
      <c r="C10" s="25">
        <v>20.29544</v>
      </c>
      <c r="D10" s="25">
        <v>22.01599</v>
      </c>
      <c r="E10" s="25">
        <v>25.08459</v>
      </c>
      <c r="F10" s="25">
        <v>24.83694</v>
      </c>
      <c r="G10" s="25">
        <v>28.26338</v>
      </c>
      <c r="H10" s="25">
        <v>31.56812</v>
      </c>
      <c r="I10" s="25">
        <v>37.71175</v>
      </c>
      <c r="J10" s="25">
        <v>41.29329</v>
      </c>
      <c r="K10" s="25">
        <v>44.68765</v>
      </c>
      <c r="L10" s="25">
        <v>45.40658</v>
      </c>
      <c r="M10" s="25">
        <v>48.10255</v>
      </c>
      <c r="N10" s="25">
        <v>50.6142</v>
      </c>
      <c r="O10" s="25">
        <v>50.89206</v>
      </c>
      <c r="P10" s="25">
        <v>55.43977</v>
      </c>
      <c r="Q10" s="25">
        <v>57.1438</v>
      </c>
      <c r="R10" s="25">
        <v>58.57851</v>
      </c>
      <c r="S10" s="25">
        <v>59.78908</v>
      </c>
      <c r="T10" s="25">
        <v>60.3477</v>
      </c>
      <c r="U10" s="25">
        <v>62.2004</v>
      </c>
      <c r="V10" s="198">
        <v>63.43107</v>
      </c>
    </row>
    <row r="11" spans="1:22" ht="12.75">
      <c r="A11" s="14" t="s">
        <v>68</v>
      </c>
      <c r="B11" s="25">
        <v>21.23417</v>
      </c>
      <c r="C11" s="25">
        <v>21.93581</v>
      </c>
      <c r="D11" s="25">
        <v>23.84543</v>
      </c>
      <c r="E11" s="25">
        <v>24.35766</v>
      </c>
      <c r="F11" s="25">
        <v>27.99819</v>
      </c>
      <c r="G11" s="25">
        <v>28.88284</v>
      </c>
      <c r="H11" s="25">
        <v>30.92574</v>
      </c>
      <c r="I11" s="25">
        <v>37.56282</v>
      </c>
      <c r="J11" s="25">
        <v>42.51016</v>
      </c>
      <c r="K11" s="25">
        <v>45.41714</v>
      </c>
      <c r="L11" s="25">
        <v>47.75405</v>
      </c>
      <c r="M11" s="25">
        <v>49.62513</v>
      </c>
      <c r="N11" s="25">
        <v>52.40334</v>
      </c>
      <c r="O11" s="25">
        <v>52.3638</v>
      </c>
      <c r="P11" s="25">
        <v>55.50109</v>
      </c>
      <c r="Q11" s="25">
        <v>57.90456</v>
      </c>
      <c r="R11" s="25">
        <v>59.78634</v>
      </c>
      <c r="S11" s="25">
        <v>59.16303</v>
      </c>
      <c r="T11" s="25">
        <v>62.29723</v>
      </c>
      <c r="U11" s="25">
        <v>61.86201</v>
      </c>
      <c r="V11" s="198">
        <v>64.3819</v>
      </c>
    </row>
    <row r="12" spans="1:22" ht="12.75">
      <c r="A12" s="59" t="s">
        <v>69</v>
      </c>
      <c r="B12" s="25">
        <v>21.06211</v>
      </c>
      <c r="C12" s="25">
        <v>21.6635</v>
      </c>
      <c r="D12" s="25">
        <v>24.2853</v>
      </c>
      <c r="E12" s="25">
        <v>25.92018</v>
      </c>
      <c r="F12" s="25">
        <v>26.24236</v>
      </c>
      <c r="G12" s="25">
        <v>29.7691</v>
      </c>
      <c r="H12" s="25">
        <v>32.43517</v>
      </c>
      <c r="I12" s="25">
        <v>37.77249</v>
      </c>
      <c r="J12" s="25">
        <v>41.11208</v>
      </c>
      <c r="K12" s="25">
        <v>45.97356</v>
      </c>
      <c r="L12" s="25">
        <v>47.74992</v>
      </c>
      <c r="M12" s="25">
        <v>50.55874</v>
      </c>
      <c r="N12" s="25">
        <v>52.34572</v>
      </c>
      <c r="O12" s="25">
        <v>54.7834</v>
      </c>
      <c r="P12" s="25">
        <v>57.22412</v>
      </c>
      <c r="Q12" s="25">
        <v>58.46281</v>
      </c>
      <c r="R12" s="25">
        <v>60.61724</v>
      </c>
      <c r="S12" s="25">
        <v>61.25776</v>
      </c>
      <c r="T12" s="25">
        <v>63.57526</v>
      </c>
      <c r="U12" s="25">
        <v>63.68413</v>
      </c>
      <c r="V12" s="198">
        <v>65.02111</v>
      </c>
    </row>
    <row r="13" spans="1:22" ht="12.75">
      <c r="A13" s="59" t="s">
        <v>70</v>
      </c>
      <c r="B13" s="25">
        <v>24.14716</v>
      </c>
      <c r="C13" s="25">
        <v>24.16112</v>
      </c>
      <c r="D13" s="25">
        <v>25.87999</v>
      </c>
      <c r="E13" s="25">
        <v>27.01809</v>
      </c>
      <c r="F13" s="25">
        <v>27.30308</v>
      </c>
      <c r="G13" s="25">
        <v>30.63734</v>
      </c>
      <c r="H13" s="25">
        <v>32.13805</v>
      </c>
      <c r="I13" s="25">
        <v>36.73442</v>
      </c>
      <c r="J13" s="25">
        <v>40.04124</v>
      </c>
      <c r="K13" s="25">
        <v>45.73171</v>
      </c>
      <c r="L13" s="25">
        <v>46.16403</v>
      </c>
      <c r="M13" s="25">
        <v>50.2681</v>
      </c>
      <c r="N13" s="25">
        <v>52.82976</v>
      </c>
      <c r="O13" s="25">
        <v>54.29223</v>
      </c>
      <c r="P13" s="25">
        <v>56.39407</v>
      </c>
      <c r="Q13" s="25">
        <v>58.14104</v>
      </c>
      <c r="R13" s="25">
        <v>61.15648</v>
      </c>
      <c r="S13" s="25">
        <v>61.78872</v>
      </c>
      <c r="T13" s="25">
        <v>64.57482</v>
      </c>
      <c r="U13" s="25">
        <v>63.45232</v>
      </c>
      <c r="V13" s="198">
        <v>64.92244</v>
      </c>
    </row>
    <row r="14" spans="1:22" ht="12.75">
      <c r="A14" s="59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198"/>
    </row>
    <row r="15" spans="1:22" s="169" customFormat="1" ht="12.75">
      <c r="A15" s="56" t="s">
        <v>52</v>
      </c>
      <c r="B15" s="168">
        <v>15.48779</v>
      </c>
      <c r="C15" s="168">
        <v>13.42258</v>
      </c>
      <c r="D15" s="168">
        <v>16.01712</v>
      </c>
      <c r="E15" s="168">
        <v>16.67198</v>
      </c>
      <c r="F15" s="168">
        <v>18.68255</v>
      </c>
      <c r="G15" s="168">
        <v>20.49619</v>
      </c>
      <c r="H15" s="168">
        <v>22.24191</v>
      </c>
      <c r="I15" s="168">
        <v>24.0055</v>
      </c>
      <c r="J15" s="168">
        <v>28.53778</v>
      </c>
      <c r="K15" s="168">
        <v>30.94098</v>
      </c>
      <c r="L15" s="168">
        <v>27.5894</v>
      </c>
      <c r="M15" s="168">
        <v>29.26723</v>
      </c>
      <c r="N15" s="168">
        <v>33.56209</v>
      </c>
      <c r="O15" s="168">
        <v>36.13523</v>
      </c>
      <c r="P15" s="168">
        <v>38.3064</v>
      </c>
      <c r="Q15" s="168">
        <v>41.17372</v>
      </c>
      <c r="R15" s="168">
        <v>41.78285</v>
      </c>
      <c r="S15" s="168">
        <v>42.99438</v>
      </c>
      <c r="T15" s="168">
        <v>46.01866</v>
      </c>
      <c r="U15" s="168">
        <v>46.85228</v>
      </c>
      <c r="V15" s="207">
        <v>49.07225</v>
      </c>
    </row>
    <row r="16" spans="1:22" ht="12.75">
      <c r="A16" s="39" t="s">
        <v>60</v>
      </c>
      <c r="B16" s="25">
        <v>6.1416</v>
      </c>
      <c r="C16" s="25">
        <v>3.45938</v>
      </c>
      <c r="D16" s="25">
        <v>4.84433</v>
      </c>
      <c r="E16" s="25">
        <v>7.78151</v>
      </c>
      <c r="F16" s="25">
        <v>7.55728</v>
      </c>
      <c r="G16" s="25">
        <v>7.71034</v>
      </c>
      <c r="H16" s="25">
        <v>9.20606</v>
      </c>
      <c r="I16" s="25">
        <v>10.47558</v>
      </c>
      <c r="J16" s="25">
        <v>13.55697</v>
      </c>
      <c r="K16" s="25">
        <v>12.71924</v>
      </c>
      <c r="L16" s="25">
        <v>11.97249</v>
      </c>
      <c r="M16" s="25">
        <v>14.45065</v>
      </c>
      <c r="N16" s="25">
        <v>18.06928</v>
      </c>
      <c r="O16" s="25">
        <v>18.33589</v>
      </c>
      <c r="P16" s="25">
        <v>18.01086</v>
      </c>
      <c r="Q16" s="25">
        <v>21.00745</v>
      </c>
      <c r="R16" s="25">
        <v>23.96083</v>
      </c>
      <c r="S16" s="25">
        <v>24.00082</v>
      </c>
      <c r="T16" s="25">
        <v>25.1493</v>
      </c>
      <c r="U16" s="25">
        <v>27.18245</v>
      </c>
      <c r="V16" s="198">
        <v>28.50469</v>
      </c>
    </row>
    <row r="17" spans="1:22" ht="12.75">
      <c r="A17" s="39" t="s">
        <v>65</v>
      </c>
      <c r="B17" s="25">
        <v>11.17117</v>
      </c>
      <c r="C17" s="25">
        <v>8.04356</v>
      </c>
      <c r="D17" s="25">
        <v>12.39532</v>
      </c>
      <c r="E17" s="25">
        <v>9.8098</v>
      </c>
      <c r="F17" s="25">
        <v>14.22314</v>
      </c>
      <c r="G17" s="25">
        <v>16.09824</v>
      </c>
      <c r="H17" s="25">
        <v>15.32539</v>
      </c>
      <c r="I17" s="25">
        <v>15.10225</v>
      </c>
      <c r="J17" s="25">
        <v>19.86596</v>
      </c>
      <c r="K17" s="25">
        <v>21.86762</v>
      </c>
      <c r="L17" s="25">
        <v>20.29667</v>
      </c>
      <c r="M17" s="25">
        <v>22.95558</v>
      </c>
      <c r="N17" s="25">
        <v>26.58097</v>
      </c>
      <c r="O17" s="25">
        <v>28.00133</v>
      </c>
      <c r="P17" s="25">
        <v>33.20343</v>
      </c>
      <c r="Q17" s="25">
        <v>34.21733</v>
      </c>
      <c r="R17" s="25">
        <v>34.20778</v>
      </c>
      <c r="S17" s="25">
        <v>34.83447</v>
      </c>
      <c r="T17" s="25">
        <v>39.68813</v>
      </c>
      <c r="U17" s="25">
        <v>41.84903</v>
      </c>
      <c r="V17" s="198">
        <v>39.89837</v>
      </c>
    </row>
    <row r="18" spans="1:22" ht="12.75">
      <c r="A18" s="39" t="s">
        <v>66</v>
      </c>
      <c r="B18" s="25">
        <v>14.27361</v>
      </c>
      <c r="C18" s="25">
        <v>13.26682</v>
      </c>
      <c r="D18" s="25">
        <v>17.18869</v>
      </c>
      <c r="E18" s="25">
        <v>19.35425</v>
      </c>
      <c r="F18" s="25">
        <v>14.33053</v>
      </c>
      <c r="G18" s="25">
        <v>17.33566</v>
      </c>
      <c r="H18" s="25">
        <v>24.72449</v>
      </c>
      <c r="I18" s="25">
        <v>24.45307</v>
      </c>
      <c r="J18" s="25">
        <v>29.69412</v>
      </c>
      <c r="K18" s="25">
        <v>31.25008</v>
      </c>
      <c r="L18" s="25">
        <v>27.30675</v>
      </c>
      <c r="M18" s="25">
        <v>28.78135</v>
      </c>
      <c r="N18" s="25">
        <v>31.85169</v>
      </c>
      <c r="O18" s="25">
        <v>36.98511</v>
      </c>
      <c r="P18" s="25">
        <v>38.48984</v>
      </c>
      <c r="Q18" s="25">
        <v>41.52408</v>
      </c>
      <c r="R18" s="25">
        <v>44.81057</v>
      </c>
      <c r="S18" s="25">
        <v>45.3302</v>
      </c>
      <c r="T18" s="25">
        <v>45.32274</v>
      </c>
      <c r="U18" s="25">
        <v>47.64105</v>
      </c>
      <c r="V18" s="198">
        <v>52.01237</v>
      </c>
    </row>
    <row r="19" spans="1:22" ht="12.75">
      <c r="A19" s="39" t="s">
        <v>67</v>
      </c>
      <c r="B19" s="25">
        <v>16.44895</v>
      </c>
      <c r="C19" s="25">
        <v>16.53553</v>
      </c>
      <c r="D19" s="25">
        <v>18.38236</v>
      </c>
      <c r="E19" s="25">
        <v>18.41282</v>
      </c>
      <c r="F19" s="25">
        <v>21.23527</v>
      </c>
      <c r="G19" s="25">
        <v>20.0579</v>
      </c>
      <c r="H19" s="25">
        <v>26.26623</v>
      </c>
      <c r="I19" s="25">
        <v>28.0661</v>
      </c>
      <c r="J19" s="25">
        <v>29.60606</v>
      </c>
      <c r="K19" s="25">
        <v>34.76292</v>
      </c>
      <c r="L19" s="25">
        <v>34.0055</v>
      </c>
      <c r="M19" s="25">
        <v>33.38524</v>
      </c>
      <c r="N19" s="25">
        <v>38.35982</v>
      </c>
      <c r="O19" s="25">
        <v>39.40703</v>
      </c>
      <c r="P19" s="25">
        <v>42.73985</v>
      </c>
      <c r="Q19" s="25">
        <v>47.76488</v>
      </c>
      <c r="R19" s="25">
        <v>47.09662</v>
      </c>
      <c r="S19" s="25">
        <v>49.31589</v>
      </c>
      <c r="T19" s="25">
        <v>50.0793</v>
      </c>
      <c r="U19" s="25">
        <v>51.16592</v>
      </c>
      <c r="V19" s="198">
        <v>55.19115</v>
      </c>
    </row>
    <row r="20" spans="1:22" ht="12.75">
      <c r="A20" s="14" t="s">
        <v>68</v>
      </c>
      <c r="B20" s="25">
        <v>19.44068</v>
      </c>
      <c r="C20" s="25">
        <v>16.50209</v>
      </c>
      <c r="D20" s="25">
        <v>18.99268</v>
      </c>
      <c r="E20" s="25">
        <v>19.24019</v>
      </c>
      <c r="F20" s="25">
        <v>23.55267</v>
      </c>
      <c r="G20" s="25">
        <v>27.27596</v>
      </c>
      <c r="H20" s="25">
        <v>25.23624</v>
      </c>
      <c r="I20" s="25">
        <v>30.17315</v>
      </c>
      <c r="J20" s="25">
        <v>33.09549</v>
      </c>
      <c r="K20" s="25">
        <v>40.23081</v>
      </c>
      <c r="L20" s="25">
        <v>32.16365</v>
      </c>
      <c r="M20" s="25">
        <v>33.85065</v>
      </c>
      <c r="N20" s="25">
        <v>38.92752</v>
      </c>
      <c r="O20" s="25">
        <v>41.95564</v>
      </c>
      <c r="P20" s="25">
        <v>39.24361</v>
      </c>
      <c r="Q20" s="25">
        <v>44.90196</v>
      </c>
      <c r="R20" s="25">
        <v>48.63298</v>
      </c>
      <c r="S20" s="25">
        <v>50.67743</v>
      </c>
      <c r="T20" s="25">
        <v>54.52312</v>
      </c>
      <c r="U20" s="25">
        <v>53.61393</v>
      </c>
      <c r="V20" s="198">
        <v>56.37072</v>
      </c>
    </row>
    <row r="21" spans="1:22" ht="12.75">
      <c r="A21" s="59" t="s">
        <v>69</v>
      </c>
      <c r="B21" s="25">
        <v>21.56725</v>
      </c>
      <c r="C21" s="25">
        <v>18.82212</v>
      </c>
      <c r="D21" s="25">
        <v>20.43205</v>
      </c>
      <c r="E21" s="25">
        <v>18.52584</v>
      </c>
      <c r="F21" s="25">
        <v>25.35757</v>
      </c>
      <c r="G21" s="25">
        <v>28.57192</v>
      </c>
      <c r="H21" s="25">
        <v>26.98498</v>
      </c>
      <c r="I21" s="25">
        <v>32.09277</v>
      </c>
      <c r="J21" s="25">
        <v>38.19602</v>
      </c>
      <c r="K21" s="25">
        <v>37.72724</v>
      </c>
      <c r="L21" s="25">
        <v>34.30851</v>
      </c>
      <c r="M21" s="25">
        <v>36.69358</v>
      </c>
      <c r="N21" s="25">
        <v>41.82046</v>
      </c>
      <c r="O21" s="25">
        <v>46.22054</v>
      </c>
      <c r="P21" s="25">
        <v>50.28547</v>
      </c>
      <c r="Q21" s="25">
        <v>49.13947</v>
      </c>
      <c r="R21" s="25">
        <v>48.76442</v>
      </c>
      <c r="S21" s="25">
        <v>51.45288</v>
      </c>
      <c r="T21" s="25">
        <v>57.43967</v>
      </c>
      <c r="U21" s="25">
        <v>57.09754</v>
      </c>
      <c r="V21" s="198">
        <v>57.5079</v>
      </c>
    </row>
    <row r="22" spans="1:22" ht="12.75">
      <c r="A22" s="59" t="s">
        <v>70</v>
      </c>
      <c r="B22" s="25">
        <v>22.12144</v>
      </c>
      <c r="C22" s="25">
        <v>20.04032</v>
      </c>
      <c r="D22" s="25">
        <v>23.02289</v>
      </c>
      <c r="E22" s="25">
        <v>27.02142</v>
      </c>
      <c r="F22" s="25">
        <v>30.08318</v>
      </c>
      <c r="G22" s="25">
        <v>31.49037</v>
      </c>
      <c r="H22" s="25">
        <v>31.63092</v>
      </c>
      <c r="I22" s="25">
        <v>31.18397</v>
      </c>
      <c r="J22" s="25">
        <v>37.45435</v>
      </c>
      <c r="K22" s="25">
        <v>40.81265</v>
      </c>
      <c r="L22" s="25">
        <v>35.08323</v>
      </c>
      <c r="M22" s="25">
        <v>35.78344</v>
      </c>
      <c r="N22" s="25">
        <v>40.90643</v>
      </c>
      <c r="O22" s="25">
        <v>44.05957</v>
      </c>
      <c r="P22" s="25">
        <v>45.8752</v>
      </c>
      <c r="Q22" s="25">
        <v>49.80046</v>
      </c>
      <c r="R22" s="25">
        <v>48.30081</v>
      </c>
      <c r="S22" s="25">
        <v>49.66974</v>
      </c>
      <c r="T22" s="25">
        <v>55.52624</v>
      </c>
      <c r="U22" s="25">
        <v>54.37864</v>
      </c>
      <c r="V22" s="198">
        <v>58.04401</v>
      </c>
    </row>
    <row r="23" spans="1:22" ht="12.75">
      <c r="A23" s="59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198"/>
    </row>
    <row r="24" spans="1:22" s="169" customFormat="1" ht="12.75">
      <c r="A24" s="56" t="s">
        <v>53</v>
      </c>
      <c r="B24" s="168">
        <v>11.56621</v>
      </c>
      <c r="C24" s="168">
        <v>11.5014</v>
      </c>
      <c r="D24" s="168">
        <v>12.31656</v>
      </c>
      <c r="E24" s="168">
        <v>13.64554</v>
      </c>
      <c r="F24" s="168">
        <v>13.81147</v>
      </c>
      <c r="G24" s="168">
        <v>15.26239</v>
      </c>
      <c r="H24" s="168">
        <v>16.49262</v>
      </c>
      <c r="I24" s="168">
        <v>20.0827</v>
      </c>
      <c r="J24" s="168">
        <v>22.62624</v>
      </c>
      <c r="K24" s="168">
        <v>24.93298</v>
      </c>
      <c r="L24" s="168">
        <v>27.13742</v>
      </c>
      <c r="M24" s="168">
        <v>29.19113</v>
      </c>
      <c r="N24" s="168">
        <v>31.47386</v>
      </c>
      <c r="O24" s="168">
        <v>33.85683</v>
      </c>
      <c r="P24" s="168">
        <v>36.7755</v>
      </c>
      <c r="Q24" s="168">
        <v>40.14723</v>
      </c>
      <c r="R24" s="168">
        <v>43.92852</v>
      </c>
      <c r="S24" s="168">
        <v>44.51913</v>
      </c>
      <c r="T24" s="168">
        <v>46.82741</v>
      </c>
      <c r="U24" s="168">
        <v>48.48761</v>
      </c>
      <c r="V24" s="207">
        <v>50.09015</v>
      </c>
    </row>
    <row r="25" spans="1:22" ht="12.75">
      <c r="A25" s="39" t="s">
        <v>60</v>
      </c>
      <c r="B25" s="25">
        <v>3.63368</v>
      </c>
      <c r="C25" s="25">
        <v>3.92067</v>
      </c>
      <c r="D25" s="25">
        <v>4.94744</v>
      </c>
      <c r="E25" s="25">
        <v>5.10782</v>
      </c>
      <c r="F25" s="25">
        <v>4.91571</v>
      </c>
      <c r="G25" s="25">
        <v>6.63869</v>
      </c>
      <c r="H25" s="25">
        <v>6.19856</v>
      </c>
      <c r="I25" s="25">
        <v>8.61836</v>
      </c>
      <c r="J25" s="25">
        <v>9.1189</v>
      </c>
      <c r="K25" s="25">
        <v>10.47743</v>
      </c>
      <c r="L25" s="25">
        <v>11.64249</v>
      </c>
      <c r="M25" s="25">
        <v>12.6265</v>
      </c>
      <c r="N25" s="25">
        <v>14.13924</v>
      </c>
      <c r="O25" s="25">
        <v>17.16192</v>
      </c>
      <c r="P25" s="25">
        <v>18.68568</v>
      </c>
      <c r="Q25" s="25">
        <v>20.17438</v>
      </c>
      <c r="R25" s="25">
        <v>24.48233</v>
      </c>
      <c r="S25" s="25">
        <v>25.97111</v>
      </c>
      <c r="T25" s="25">
        <v>26.62946</v>
      </c>
      <c r="U25" s="25">
        <v>30.94417</v>
      </c>
      <c r="V25" s="198">
        <v>30.52791</v>
      </c>
    </row>
    <row r="26" spans="1:22" ht="12.75">
      <c r="A26" s="39" t="s">
        <v>65</v>
      </c>
      <c r="B26" s="25">
        <v>7.26422</v>
      </c>
      <c r="C26" s="25">
        <v>7.3527</v>
      </c>
      <c r="D26" s="25">
        <v>8.51339</v>
      </c>
      <c r="E26" s="25">
        <v>9.1268</v>
      </c>
      <c r="F26" s="25">
        <v>10.60903</v>
      </c>
      <c r="G26" s="25">
        <v>10.58551</v>
      </c>
      <c r="H26" s="25">
        <v>12.20325</v>
      </c>
      <c r="I26" s="25">
        <v>15.42409</v>
      </c>
      <c r="J26" s="25">
        <v>16.46163</v>
      </c>
      <c r="K26" s="25">
        <v>18.30323</v>
      </c>
      <c r="L26" s="25">
        <v>21.1687</v>
      </c>
      <c r="M26" s="25">
        <v>21.64033</v>
      </c>
      <c r="N26" s="25">
        <v>24.73943</v>
      </c>
      <c r="O26" s="25">
        <v>27.56257</v>
      </c>
      <c r="P26" s="25">
        <v>29.30144</v>
      </c>
      <c r="Q26" s="25">
        <v>33.98049</v>
      </c>
      <c r="R26" s="25">
        <v>39.68483</v>
      </c>
      <c r="S26" s="25">
        <v>39.89814</v>
      </c>
      <c r="T26" s="25">
        <v>42.46904</v>
      </c>
      <c r="U26" s="25">
        <v>43.93824</v>
      </c>
      <c r="V26" s="198">
        <v>44.72322</v>
      </c>
    </row>
    <row r="27" spans="1:22" ht="12.75">
      <c r="A27" s="39" t="s">
        <v>66</v>
      </c>
      <c r="B27" s="25">
        <v>10.40361</v>
      </c>
      <c r="C27" s="25">
        <v>10.46002</v>
      </c>
      <c r="D27" s="25">
        <v>10.67639</v>
      </c>
      <c r="E27" s="25">
        <v>13.23955</v>
      </c>
      <c r="F27" s="25">
        <v>12.74149</v>
      </c>
      <c r="G27" s="25">
        <v>14.03754</v>
      </c>
      <c r="H27" s="25">
        <v>17.2354</v>
      </c>
      <c r="I27" s="25">
        <v>20.58457</v>
      </c>
      <c r="J27" s="25">
        <v>22.05661</v>
      </c>
      <c r="K27" s="25">
        <v>23.24657</v>
      </c>
      <c r="L27" s="25">
        <v>25.67285</v>
      </c>
      <c r="M27" s="25">
        <v>28.51925</v>
      </c>
      <c r="N27" s="25">
        <v>30.34451</v>
      </c>
      <c r="O27" s="25">
        <v>33.95414</v>
      </c>
      <c r="P27" s="25">
        <v>36.18647</v>
      </c>
      <c r="Q27" s="25">
        <v>41.0071</v>
      </c>
      <c r="R27" s="25">
        <v>46.34927</v>
      </c>
      <c r="S27" s="25">
        <v>45.40035</v>
      </c>
      <c r="T27" s="25">
        <v>49.04969</v>
      </c>
      <c r="U27" s="25">
        <v>51.27535</v>
      </c>
      <c r="V27" s="198">
        <v>53.78717</v>
      </c>
    </row>
    <row r="28" spans="1:22" ht="12.75">
      <c r="A28" s="39" t="s">
        <v>67</v>
      </c>
      <c r="B28" s="25">
        <v>13.23055</v>
      </c>
      <c r="C28" s="25">
        <v>12.9811</v>
      </c>
      <c r="D28" s="25">
        <v>13.63286</v>
      </c>
      <c r="E28" s="25">
        <v>16.58083</v>
      </c>
      <c r="F28" s="25">
        <v>15.43816</v>
      </c>
      <c r="G28" s="25">
        <v>18.37933</v>
      </c>
      <c r="H28" s="25">
        <v>19.20125</v>
      </c>
      <c r="I28" s="25">
        <v>24.1954</v>
      </c>
      <c r="J28" s="25">
        <v>28.73526</v>
      </c>
      <c r="K28" s="25">
        <v>28.792</v>
      </c>
      <c r="L28" s="25">
        <v>31.1071</v>
      </c>
      <c r="M28" s="25">
        <v>32.913</v>
      </c>
      <c r="N28" s="25">
        <v>36.45403</v>
      </c>
      <c r="O28" s="25">
        <v>36.95529</v>
      </c>
      <c r="P28" s="25">
        <v>40.83955</v>
      </c>
      <c r="Q28" s="25">
        <v>45.23562</v>
      </c>
      <c r="R28" s="25">
        <v>46.50658</v>
      </c>
      <c r="S28" s="25">
        <v>49.49402</v>
      </c>
      <c r="T28" s="25">
        <v>51.72941</v>
      </c>
      <c r="U28" s="25">
        <v>54.41825</v>
      </c>
      <c r="V28" s="198">
        <v>54.44624</v>
      </c>
    </row>
    <row r="29" spans="1:22" ht="12.75">
      <c r="A29" s="14" t="s">
        <v>68</v>
      </c>
      <c r="B29" s="25">
        <v>15.5986</v>
      </c>
      <c r="C29" s="25">
        <v>15.70582</v>
      </c>
      <c r="D29" s="25">
        <v>17.0098</v>
      </c>
      <c r="E29" s="25">
        <v>16.33392</v>
      </c>
      <c r="F29" s="25">
        <v>18.79834</v>
      </c>
      <c r="G29" s="25">
        <v>19.41822</v>
      </c>
      <c r="H29" s="25">
        <v>19.10354</v>
      </c>
      <c r="I29" s="25">
        <v>23.63166</v>
      </c>
      <c r="J29" s="25">
        <v>27.96906</v>
      </c>
      <c r="K29" s="25">
        <v>31.56747</v>
      </c>
      <c r="L29" s="25">
        <v>33.5102</v>
      </c>
      <c r="M29" s="25">
        <v>35.9136</v>
      </c>
      <c r="N29" s="25">
        <v>38.07662</v>
      </c>
      <c r="O29" s="25">
        <v>37.67011</v>
      </c>
      <c r="P29" s="25">
        <v>44.28505</v>
      </c>
      <c r="Q29" s="25">
        <v>46.7625</v>
      </c>
      <c r="R29" s="25">
        <v>50.87649</v>
      </c>
      <c r="S29" s="25">
        <v>51.43426</v>
      </c>
      <c r="T29" s="25">
        <v>52.37256</v>
      </c>
      <c r="U29" s="25">
        <v>54.36757</v>
      </c>
      <c r="V29" s="198">
        <v>57.1361</v>
      </c>
    </row>
    <row r="30" spans="1:22" ht="12.75">
      <c r="A30" s="59" t="s">
        <v>69</v>
      </c>
      <c r="B30" s="25">
        <v>14.72909</v>
      </c>
      <c r="C30" s="25">
        <v>14.86958</v>
      </c>
      <c r="D30" s="25">
        <v>15.8082</v>
      </c>
      <c r="E30" s="25">
        <v>18.72469</v>
      </c>
      <c r="F30" s="25">
        <v>18.25006</v>
      </c>
      <c r="G30" s="25">
        <v>20.25573</v>
      </c>
      <c r="H30" s="25">
        <v>23.14916</v>
      </c>
      <c r="I30" s="25">
        <v>25.57026</v>
      </c>
      <c r="J30" s="25">
        <v>28.36419</v>
      </c>
      <c r="K30" s="25">
        <v>32.34826</v>
      </c>
      <c r="L30" s="25">
        <v>34.85675</v>
      </c>
      <c r="M30" s="25">
        <v>36.47228</v>
      </c>
      <c r="N30" s="25">
        <v>39.11593</v>
      </c>
      <c r="O30" s="25">
        <v>44.05875</v>
      </c>
      <c r="P30" s="25">
        <v>44.25268</v>
      </c>
      <c r="Q30" s="25">
        <v>47.13785</v>
      </c>
      <c r="R30" s="25">
        <v>50.51387</v>
      </c>
      <c r="S30" s="25">
        <v>52.43135</v>
      </c>
      <c r="T30" s="25">
        <v>54.29042</v>
      </c>
      <c r="U30" s="25">
        <v>54.26413</v>
      </c>
      <c r="V30" s="198">
        <v>57.84111</v>
      </c>
    </row>
    <row r="31" spans="1:22" ht="12.75">
      <c r="A31" s="59" t="s">
        <v>70</v>
      </c>
      <c r="B31" s="25">
        <v>18.48843</v>
      </c>
      <c r="C31" s="25">
        <v>18.48736</v>
      </c>
      <c r="D31" s="25">
        <v>18.89217</v>
      </c>
      <c r="E31" s="25">
        <v>20.14608</v>
      </c>
      <c r="F31" s="25">
        <v>19.89613</v>
      </c>
      <c r="G31" s="25">
        <v>22.15128</v>
      </c>
      <c r="H31" s="25">
        <v>22.73978</v>
      </c>
      <c r="I31" s="25">
        <v>25.69232</v>
      </c>
      <c r="J31" s="25">
        <v>28.61786</v>
      </c>
      <c r="K31" s="25">
        <v>33.1456</v>
      </c>
      <c r="L31" s="25">
        <v>34.64857</v>
      </c>
      <c r="M31" s="25">
        <v>38.33119</v>
      </c>
      <c r="N31" s="25">
        <v>39.36571</v>
      </c>
      <c r="O31" s="25">
        <v>41.654</v>
      </c>
      <c r="P31" s="25">
        <v>44.5061</v>
      </c>
      <c r="Q31" s="25">
        <v>45.83036</v>
      </c>
      <c r="R31" s="25">
        <v>51.3235</v>
      </c>
      <c r="S31" s="25">
        <v>50.10818</v>
      </c>
      <c r="T31" s="25">
        <v>55.65708</v>
      </c>
      <c r="U31" s="25">
        <v>55.04798</v>
      </c>
      <c r="V31" s="198">
        <v>56.64346</v>
      </c>
    </row>
    <row r="32" spans="1:22" ht="12.75">
      <c r="A32" s="5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198"/>
    </row>
    <row r="33" spans="1:22" s="169" customFormat="1" ht="12.75">
      <c r="A33" s="56" t="s">
        <v>54</v>
      </c>
      <c r="B33" s="168">
        <v>20.95581</v>
      </c>
      <c r="C33" s="168">
        <v>22.00096</v>
      </c>
      <c r="D33" s="168">
        <v>24.74929</v>
      </c>
      <c r="E33" s="168">
        <v>26.0696</v>
      </c>
      <c r="F33" s="168">
        <v>28.32338</v>
      </c>
      <c r="G33" s="168">
        <v>31.37606</v>
      </c>
      <c r="H33" s="168">
        <v>34.13171</v>
      </c>
      <c r="I33" s="168">
        <v>42.25869</v>
      </c>
      <c r="J33" s="168">
        <v>46.16347</v>
      </c>
      <c r="K33" s="168">
        <v>49.68494</v>
      </c>
      <c r="L33" s="168">
        <v>52.4354</v>
      </c>
      <c r="M33" s="168">
        <v>54.82356</v>
      </c>
      <c r="N33" s="168">
        <v>57.46006</v>
      </c>
      <c r="O33" s="168">
        <v>59.05584</v>
      </c>
      <c r="P33" s="168">
        <v>60.46926</v>
      </c>
      <c r="Q33" s="168">
        <v>61.61481</v>
      </c>
      <c r="R33" s="168">
        <v>62.67759</v>
      </c>
      <c r="S33" s="168">
        <v>62.47558</v>
      </c>
      <c r="T33" s="168">
        <v>63.73651</v>
      </c>
      <c r="U33" s="168">
        <v>64.35622</v>
      </c>
      <c r="V33" s="207">
        <v>64.99874</v>
      </c>
    </row>
    <row r="34" spans="1:22" ht="12.75">
      <c r="A34" s="39" t="s">
        <v>60</v>
      </c>
      <c r="B34" s="25">
        <v>10.06542</v>
      </c>
      <c r="C34" s="25">
        <v>12.6336</v>
      </c>
      <c r="D34" s="25">
        <v>12.6568</v>
      </c>
      <c r="E34" s="25">
        <v>14.37705</v>
      </c>
      <c r="F34" s="25">
        <v>16.38479</v>
      </c>
      <c r="G34" s="25">
        <v>18.70561</v>
      </c>
      <c r="H34" s="25">
        <v>20.65654</v>
      </c>
      <c r="I34" s="25">
        <v>25.84515</v>
      </c>
      <c r="J34" s="25">
        <v>29.37801</v>
      </c>
      <c r="K34" s="25">
        <v>29.45275</v>
      </c>
      <c r="L34" s="25">
        <v>34.4852</v>
      </c>
      <c r="M34" s="25">
        <v>35.21142</v>
      </c>
      <c r="N34" s="25">
        <v>36.75465</v>
      </c>
      <c r="O34" s="25">
        <v>41.65444</v>
      </c>
      <c r="P34" s="25">
        <v>39.8074</v>
      </c>
      <c r="Q34" s="25">
        <v>39.90729</v>
      </c>
      <c r="R34" s="25">
        <v>42.74536</v>
      </c>
      <c r="S34" s="25">
        <v>42.5436</v>
      </c>
      <c r="T34" s="25">
        <v>44.33248</v>
      </c>
      <c r="U34" s="25">
        <v>46.2196</v>
      </c>
      <c r="V34" s="198">
        <v>44.26538</v>
      </c>
    </row>
    <row r="35" spans="1:22" ht="12.75">
      <c r="A35" s="39" t="s">
        <v>65</v>
      </c>
      <c r="B35" s="25">
        <v>16.87247</v>
      </c>
      <c r="C35" s="25">
        <v>17.1346</v>
      </c>
      <c r="D35" s="25">
        <v>20.46474</v>
      </c>
      <c r="E35" s="25">
        <v>22.3526</v>
      </c>
      <c r="F35" s="25">
        <v>25.5955</v>
      </c>
      <c r="G35" s="25">
        <v>28.57353</v>
      </c>
      <c r="H35" s="25">
        <v>32.09425</v>
      </c>
      <c r="I35" s="25">
        <v>42.12315</v>
      </c>
      <c r="J35" s="25">
        <v>45.01915</v>
      </c>
      <c r="K35" s="25">
        <v>45.54194</v>
      </c>
      <c r="L35" s="25">
        <v>48.7818</v>
      </c>
      <c r="M35" s="25">
        <v>50.75183</v>
      </c>
      <c r="N35" s="25">
        <v>54.53946</v>
      </c>
      <c r="O35" s="25">
        <v>56.06017</v>
      </c>
      <c r="P35" s="25">
        <v>55.69697</v>
      </c>
      <c r="Q35" s="25">
        <v>57.38613</v>
      </c>
      <c r="R35" s="25">
        <v>56.4587</v>
      </c>
      <c r="S35" s="25">
        <v>58.79744</v>
      </c>
      <c r="T35" s="25">
        <v>58.404</v>
      </c>
      <c r="U35" s="25">
        <v>62.93401</v>
      </c>
      <c r="V35" s="198">
        <v>60.4673</v>
      </c>
    </row>
    <row r="36" spans="1:22" ht="12.75">
      <c r="A36" s="39" t="s">
        <v>66</v>
      </c>
      <c r="B36" s="25">
        <v>19.92502</v>
      </c>
      <c r="C36" s="25">
        <v>20.59401</v>
      </c>
      <c r="D36" s="25">
        <v>24.17059</v>
      </c>
      <c r="E36" s="25">
        <v>27.21016</v>
      </c>
      <c r="F36" s="25">
        <v>30.17594</v>
      </c>
      <c r="G36" s="25">
        <v>32.76971</v>
      </c>
      <c r="H36" s="25">
        <v>36.35111</v>
      </c>
      <c r="I36" s="25">
        <v>44.81279</v>
      </c>
      <c r="J36" s="25">
        <v>49.28802</v>
      </c>
      <c r="K36" s="25">
        <v>52.00123</v>
      </c>
      <c r="L36" s="25">
        <v>56.00428</v>
      </c>
      <c r="M36" s="25">
        <v>56.47614</v>
      </c>
      <c r="N36" s="25">
        <v>60.01497</v>
      </c>
      <c r="O36" s="25">
        <v>61.04914</v>
      </c>
      <c r="P36" s="25">
        <v>63.14926</v>
      </c>
      <c r="Q36" s="25">
        <v>64.49426</v>
      </c>
      <c r="R36" s="25">
        <v>65.77566</v>
      </c>
      <c r="S36" s="25">
        <v>63.98595</v>
      </c>
      <c r="T36" s="25">
        <v>64.73739</v>
      </c>
      <c r="U36" s="25">
        <v>65.02165</v>
      </c>
      <c r="V36" s="198">
        <v>67.78901</v>
      </c>
    </row>
    <row r="37" spans="1:22" ht="12.75">
      <c r="A37" s="39" t="s">
        <v>67</v>
      </c>
      <c r="B37" s="25">
        <v>22.95243</v>
      </c>
      <c r="C37" s="25">
        <v>25.05876</v>
      </c>
      <c r="D37" s="25">
        <v>27.23005</v>
      </c>
      <c r="E37" s="25">
        <v>30.23452</v>
      </c>
      <c r="F37" s="25">
        <v>30.31884</v>
      </c>
      <c r="G37" s="25">
        <v>34.79137</v>
      </c>
      <c r="H37" s="25">
        <v>39.50754</v>
      </c>
      <c r="I37" s="25">
        <v>47.49614</v>
      </c>
      <c r="J37" s="25">
        <v>49.74833</v>
      </c>
      <c r="K37" s="25">
        <v>55.19416</v>
      </c>
      <c r="L37" s="25">
        <v>56.33325</v>
      </c>
      <c r="M37" s="25">
        <v>59.90542</v>
      </c>
      <c r="N37" s="25">
        <v>61.80681</v>
      </c>
      <c r="O37" s="25">
        <v>61.79292</v>
      </c>
      <c r="P37" s="25">
        <v>67.3119</v>
      </c>
      <c r="Q37" s="25">
        <v>65.97214</v>
      </c>
      <c r="R37" s="25">
        <v>68.02059</v>
      </c>
      <c r="S37" s="25">
        <v>68.21468</v>
      </c>
      <c r="T37" s="25">
        <v>68.41927</v>
      </c>
      <c r="U37" s="25">
        <v>69.56865</v>
      </c>
      <c r="V37" s="198">
        <v>71.56725</v>
      </c>
    </row>
    <row r="38" spans="1:22" ht="12.75">
      <c r="A38" s="14" t="s">
        <v>68</v>
      </c>
      <c r="B38" s="25">
        <v>25.41041</v>
      </c>
      <c r="C38" s="25">
        <v>25.67408</v>
      </c>
      <c r="D38" s="25">
        <v>29.12358</v>
      </c>
      <c r="E38" s="25">
        <v>29.03918</v>
      </c>
      <c r="F38" s="25">
        <v>34.05887</v>
      </c>
      <c r="G38" s="25">
        <v>35.06429</v>
      </c>
      <c r="H38" s="25">
        <v>37.88533</v>
      </c>
      <c r="I38" s="25">
        <v>47.19784</v>
      </c>
      <c r="J38" s="25">
        <v>52.53621</v>
      </c>
      <c r="K38" s="25">
        <v>54.42612</v>
      </c>
      <c r="L38" s="25">
        <v>58.22415</v>
      </c>
      <c r="M38" s="25">
        <v>60.56435</v>
      </c>
      <c r="N38" s="25">
        <v>64.24986</v>
      </c>
      <c r="O38" s="25">
        <v>64.43537</v>
      </c>
      <c r="P38" s="25">
        <v>65.74548</v>
      </c>
      <c r="Q38" s="25">
        <v>66.91353</v>
      </c>
      <c r="R38" s="25">
        <v>65.73735</v>
      </c>
      <c r="S38" s="25">
        <v>65.99354</v>
      </c>
      <c r="T38" s="25">
        <v>70.24271</v>
      </c>
      <c r="U38" s="25">
        <v>69.15368</v>
      </c>
      <c r="V38" s="198">
        <v>70.78525</v>
      </c>
    </row>
    <row r="39" spans="1:22" ht="12.75">
      <c r="A39" s="59" t="s">
        <v>69</v>
      </c>
      <c r="B39" s="25">
        <v>23.66432</v>
      </c>
      <c r="C39" s="25">
        <v>26.56288</v>
      </c>
      <c r="D39" s="25">
        <v>29.45592</v>
      </c>
      <c r="E39" s="25">
        <v>31.01605</v>
      </c>
      <c r="F39" s="25">
        <v>31.95296</v>
      </c>
      <c r="G39" s="25">
        <v>36.26742</v>
      </c>
      <c r="H39" s="25">
        <v>38.05532</v>
      </c>
      <c r="I39" s="25">
        <v>45.36442</v>
      </c>
      <c r="J39" s="25">
        <v>50.18718</v>
      </c>
      <c r="K39" s="25">
        <v>56.92086</v>
      </c>
      <c r="L39" s="25">
        <v>58.08404</v>
      </c>
      <c r="M39" s="25">
        <v>61.89753</v>
      </c>
      <c r="N39" s="25">
        <v>62.66174</v>
      </c>
      <c r="O39" s="25">
        <v>64.37866</v>
      </c>
      <c r="P39" s="25">
        <v>66.43179</v>
      </c>
      <c r="Q39" s="25">
        <v>68.37883</v>
      </c>
      <c r="R39" s="25">
        <v>70.01977</v>
      </c>
      <c r="S39" s="25">
        <v>68.18804</v>
      </c>
      <c r="T39" s="25">
        <v>70.47751</v>
      </c>
      <c r="U39" s="25">
        <v>69.50681</v>
      </c>
      <c r="V39" s="198">
        <v>72.30902</v>
      </c>
    </row>
    <row r="40" spans="1:22" ht="12.75">
      <c r="A40" s="59" t="s">
        <v>70</v>
      </c>
      <c r="B40" s="25">
        <v>28.51142</v>
      </c>
      <c r="C40" s="25">
        <v>27.46249</v>
      </c>
      <c r="D40" s="25">
        <v>31.70116</v>
      </c>
      <c r="E40" s="25">
        <v>31.14513</v>
      </c>
      <c r="F40" s="25">
        <v>31.97527</v>
      </c>
      <c r="G40" s="25">
        <v>35.90318</v>
      </c>
      <c r="H40" s="25">
        <v>36.79145</v>
      </c>
      <c r="I40" s="25">
        <v>44.30909</v>
      </c>
      <c r="J40" s="25">
        <v>47.04907</v>
      </c>
      <c r="K40" s="25">
        <v>54.46188</v>
      </c>
      <c r="L40" s="25">
        <v>54.72122</v>
      </c>
      <c r="M40" s="25">
        <v>59.50118</v>
      </c>
      <c r="N40" s="25">
        <v>62.49106</v>
      </c>
      <c r="O40" s="25">
        <v>64.05784</v>
      </c>
      <c r="P40" s="25">
        <v>65.64358</v>
      </c>
      <c r="Q40" s="25">
        <v>68.15471</v>
      </c>
      <c r="R40" s="25">
        <v>69.09183</v>
      </c>
      <c r="S40" s="25">
        <v>70.21916</v>
      </c>
      <c r="T40" s="25">
        <v>71.56033</v>
      </c>
      <c r="U40" s="25">
        <v>70.2081</v>
      </c>
      <c r="V40" s="198">
        <v>71.22857</v>
      </c>
    </row>
    <row r="41" spans="1:22" ht="12.75">
      <c r="A41" s="59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198"/>
    </row>
    <row r="42" spans="1:22" s="169" customFormat="1" ht="12.75">
      <c r="A42" s="56" t="s">
        <v>55</v>
      </c>
      <c r="B42" s="168">
        <v>19.49937</v>
      </c>
      <c r="C42" s="168">
        <v>20.4899</v>
      </c>
      <c r="D42" s="168">
        <v>22.84521</v>
      </c>
      <c r="E42" s="168">
        <v>25.09692</v>
      </c>
      <c r="F42" s="168">
        <v>26.40196</v>
      </c>
      <c r="G42" s="168">
        <v>29.34812</v>
      </c>
      <c r="H42" s="168">
        <v>33.18623</v>
      </c>
      <c r="I42" s="168">
        <v>38.60798</v>
      </c>
      <c r="J42" s="168">
        <v>42.64334</v>
      </c>
      <c r="K42" s="168">
        <v>45.86187</v>
      </c>
      <c r="L42" s="168">
        <v>49.50816</v>
      </c>
      <c r="M42" s="168">
        <v>51.7358</v>
      </c>
      <c r="N42" s="168">
        <v>53.84551</v>
      </c>
      <c r="O42" s="168">
        <v>53.27778</v>
      </c>
      <c r="P42" s="168">
        <v>56.56045</v>
      </c>
      <c r="Q42" s="168">
        <v>57.59237</v>
      </c>
      <c r="R42" s="168">
        <v>57.45455</v>
      </c>
      <c r="S42" s="168">
        <v>57.7692</v>
      </c>
      <c r="T42" s="168">
        <v>58.96889</v>
      </c>
      <c r="U42" s="168">
        <v>59.87228</v>
      </c>
      <c r="V42" s="207">
        <v>60.957</v>
      </c>
    </row>
    <row r="43" spans="1:22" ht="12.75">
      <c r="A43" s="39" t="s">
        <v>60</v>
      </c>
      <c r="B43" s="25">
        <v>9.53838</v>
      </c>
      <c r="C43" s="25">
        <v>10.49411</v>
      </c>
      <c r="D43" s="25">
        <v>12.30487</v>
      </c>
      <c r="E43" s="25">
        <v>15.31671</v>
      </c>
      <c r="F43" s="25">
        <v>16.59877</v>
      </c>
      <c r="G43" s="25">
        <v>19.22745</v>
      </c>
      <c r="H43" s="25">
        <v>23.28672</v>
      </c>
      <c r="I43" s="25">
        <v>28.1471</v>
      </c>
      <c r="J43" s="25">
        <v>29.638</v>
      </c>
      <c r="K43" s="25">
        <v>31.55657</v>
      </c>
      <c r="L43" s="25">
        <v>30.25014</v>
      </c>
      <c r="M43" s="25">
        <v>36.56667</v>
      </c>
      <c r="N43" s="25">
        <v>38.02586</v>
      </c>
      <c r="O43" s="25">
        <v>39.62856</v>
      </c>
      <c r="P43" s="25">
        <v>39.19082</v>
      </c>
      <c r="Q43" s="25">
        <v>40.0046</v>
      </c>
      <c r="R43" s="25">
        <v>41.13575</v>
      </c>
      <c r="S43" s="25">
        <v>38.79174</v>
      </c>
      <c r="T43" s="25">
        <v>42.05728</v>
      </c>
      <c r="U43" s="25">
        <v>46.12159</v>
      </c>
      <c r="V43" s="198">
        <v>49.85466</v>
      </c>
    </row>
    <row r="44" spans="1:22" ht="12.75">
      <c r="A44" s="39" t="s">
        <v>65</v>
      </c>
      <c r="B44" s="25">
        <v>15.55807</v>
      </c>
      <c r="C44" s="25">
        <v>19.5943</v>
      </c>
      <c r="D44" s="25">
        <v>21.65764</v>
      </c>
      <c r="E44" s="25">
        <v>24.21023</v>
      </c>
      <c r="F44" s="25">
        <v>25.42775</v>
      </c>
      <c r="G44" s="25">
        <v>29.0793</v>
      </c>
      <c r="H44" s="25">
        <v>32.46245</v>
      </c>
      <c r="I44" s="25">
        <v>37.0054</v>
      </c>
      <c r="J44" s="25">
        <v>40.14401</v>
      </c>
      <c r="K44" s="25">
        <v>42.20664</v>
      </c>
      <c r="L44" s="25">
        <v>47.6846</v>
      </c>
      <c r="M44" s="25">
        <v>49.13579</v>
      </c>
      <c r="N44" s="25">
        <v>52.77672</v>
      </c>
      <c r="O44" s="25">
        <v>49.30579</v>
      </c>
      <c r="P44" s="25">
        <v>56.14563</v>
      </c>
      <c r="Q44" s="25">
        <v>58.05514</v>
      </c>
      <c r="R44" s="25">
        <v>52.67918</v>
      </c>
      <c r="S44" s="25">
        <v>52.83684</v>
      </c>
      <c r="T44" s="25">
        <v>57.27698</v>
      </c>
      <c r="U44" s="25">
        <v>59.82148</v>
      </c>
      <c r="V44" s="198">
        <v>57.64929</v>
      </c>
    </row>
    <row r="45" spans="1:22" ht="12.75">
      <c r="A45" s="39" t="s">
        <v>66</v>
      </c>
      <c r="B45" s="25">
        <v>20.77222</v>
      </c>
      <c r="C45" s="25">
        <v>21.38952</v>
      </c>
      <c r="D45" s="25">
        <v>24.34868</v>
      </c>
      <c r="E45" s="25">
        <v>24.51834</v>
      </c>
      <c r="F45" s="25">
        <v>28.65361</v>
      </c>
      <c r="G45" s="25">
        <v>32.69914</v>
      </c>
      <c r="H45" s="25">
        <v>32.16443</v>
      </c>
      <c r="I45" s="25">
        <v>41.53651</v>
      </c>
      <c r="J45" s="25">
        <v>45.37108</v>
      </c>
      <c r="K45" s="25">
        <v>50.92589</v>
      </c>
      <c r="L45" s="25">
        <v>54.55548</v>
      </c>
      <c r="M45" s="25">
        <v>52.8471</v>
      </c>
      <c r="N45" s="25">
        <v>58.50491</v>
      </c>
      <c r="O45" s="25">
        <v>55.88625</v>
      </c>
      <c r="P45" s="25">
        <v>57.57181</v>
      </c>
      <c r="Q45" s="25">
        <v>61.70963</v>
      </c>
      <c r="R45" s="25">
        <v>58.56533</v>
      </c>
      <c r="S45" s="25">
        <v>60.95593</v>
      </c>
      <c r="T45" s="25">
        <v>59.00448</v>
      </c>
      <c r="U45" s="25">
        <v>59.57564</v>
      </c>
      <c r="V45" s="198">
        <v>62.58151</v>
      </c>
    </row>
    <row r="46" spans="1:22" ht="12.75">
      <c r="A46" s="39" t="s">
        <v>67</v>
      </c>
      <c r="B46" s="25">
        <v>22.21368</v>
      </c>
      <c r="C46" s="25">
        <v>23.20971</v>
      </c>
      <c r="D46" s="25">
        <v>26.90754</v>
      </c>
      <c r="E46" s="25">
        <v>29.96911</v>
      </c>
      <c r="F46" s="25">
        <v>29.00512</v>
      </c>
      <c r="G46" s="25">
        <v>31.86416</v>
      </c>
      <c r="H46" s="25">
        <v>36.17325</v>
      </c>
      <c r="I46" s="25">
        <v>40.7998</v>
      </c>
      <c r="J46" s="25">
        <v>47.82075</v>
      </c>
      <c r="K46" s="25">
        <v>52.52995</v>
      </c>
      <c r="L46" s="25">
        <v>51.484</v>
      </c>
      <c r="M46" s="25">
        <v>55.12192</v>
      </c>
      <c r="N46" s="25">
        <v>56.49884</v>
      </c>
      <c r="O46" s="25">
        <v>60.86596</v>
      </c>
      <c r="P46" s="25">
        <v>61.04301</v>
      </c>
      <c r="Q46" s="25">
        <v>62.28968</v>
      </c>
      <c r="R46" s="25">
        <v>61.89836</v>
      </c>
      <c r="S46" s="25">
        <v>62.23771</v>
      </c>
      <c r="T46" s="25">
        <v>62.54804</v>
      </c>
      <c r="U46" s="25">
        <v>63.45032</v>
      </c>
      <c r="V46" s="198">
        <v>62.62102</v>
      </c>
    </row>
    <row r="47" spans="1:22" ht="12.75">
      <c r="A47" s="14" t="s">
        <v>68</v>
      </c>
      <c r="B47" s="25">
        <v>21.3692</v>
      </c>
      <c r="C47" s="25">
        <v>23.31367</v>
      </c>
      <c r="D47" s="25">
        <v>24.72891</v>
      </c>
      <c r="E47" s="25">
        <v>28.09577</v>
      </c>
      <c r="F47" s="25">
        <v>30.32128</v>
      </c>
      <c r="G47" s="25">
        <v>31.98112</v>
      </c>
      <c r="H47" s="25">
        <v>37.04271</v>
      </c>
      <c r="I47" s="25">
        <v>41.12555</v>
      </c>
      <c r="J47" s="25">
        <v>48.34809</v>
      </c>
      <c r="K47" s="25">
        <v>48.81925</v>
      </c>
      <c r="L47" s="25">
        <v>55.96262</v>
      </c>
      <c r="M47" s="25">
        <v>55.36873</v>
      </c>
      <c r="N47" s="25">
        <v>56.07972</v>
      </c>
      <c r="O47" s="25">
        <v>57.52383</v>
      </c>
      <c r="P47" s="25">
        <v>59.36294</v>
      </c>
      <c r="Q47" s="25">
        <v>62.64461</v>
      </c>
      <c r="R47" s="25">
        <v>64.72471</v>
      </c>
      <c r="S47" s="25">
        <v>59.88487</v>
      </c>
      <c r="T47" s="25">
        <v>64.5772</v>
      </c>
      <c r="U47" s="25">
        <v>62.10705</v>
      </c>
      <c r="V47" s="198">
        <v>64.68673</v>
      </c>
    </row>
    <row r="48" spans="1:22" ht="12.75">
      <c r="A48" s="59" t="s">
        <v>69</v>
      </c>
      <c r="B48" s="25">
        <v>25.06956</v>
      </c>
      <c r="C48" s="25">
        <v>21.67934</v>
      </c>
      <c r="D48" s="25">
        <v>26.27613</v>
      </c>
      <c r="E48" s="25">
        <v>27.15725</v>
      </c>
      <c r="F48" s="25">
        <v>27.47189</v>
      </c>
      <c r="G48" s="25">
        <v>30.12427</v>
      </c>
      <c r="H48" s="25">
        <v>36.96263</v>
      </c>
      <c r="I48" s="25">
        <v>42.43622</v>
      </c>
      <c r="J48" s="25">
        <v>44.10197</v>
      </c>
      <c r="K48" s="25">
        <v>45.98077</v>
      </c>
      <c r="L48" s="25">
        <v>53.55319</v>
      </c>
      <c r="M48" s="25">
        <v>57.57701</v>
      </c>
      <c r="N48" s="25">
        <v>57.11142</v>
      </c>
      <c r="O48" s="25">
        <v>54.06161</v>
      </c>
      <c r="P48" s="25">
        <v>62.54176</v>
      </c>
      <c r="Q48" s="25">
        <v>60.41962</v>
      </c>
      <c r="R48" s="25">
        <v>60.81263</v>
      </c>
      <c r="S48" s="25">
        <v>62.25133</v>
      </c>
      <c r="T48" s="25">
        <v>65.24161</v>
      </c>
      <c r="U48" s="25">
        <v>65.86356</v>
      </c>
      <c r="V48" s="198">
        <v>64.4624</v>
      </c>
    </row>
    <row r="49" spans="1:22" ht="12.75">
      <c r="A49" s="59" t="s">
        <v>70</v>
      </c>
      <c r="B49" s="25">
        <v>22.78812</v>
      </c>
      <c r="C49" s="25">
        <v>25.18214</v>
      </c>
      <c r="D49" s="25">
        <v>24.57331</v>
      </c>
      <c r="E49" s="25">
        <v>27.82342</v>
      </c>
      <c r="F49" s="25">
        <v>28.18419</v>
      </c>
      <c r="G49" s="25">
        <v>32.09611</v>
      </c>
      <c r="H49" s="25">
        <v>36.38425</v>
      </c>
      <c r="I49" s="25">
        <v>41.01683</v>
      </c>
      <c r="J49" s="25">
        <v>43.32125</v>
      </c>
      <c r="K49" s="25">
        <v>48.98024</v>
      </c>
      <c r="L49" s="25">
        <v>52.99458</v>
      </c>
      <c r="M49" s="25">
        <v>56.24121</v>
      </c>
      <c r="N49" s="25">
        <v>58.13155</v>
      </c>
      <c r="O49" s="25">
        <v>56.89486</v>
      </c>
      <c r="P49" s="25">
        <v>60.1105</v>
      </c>
      <c r="Q49" s="25">
        <v>59.53664</v>
      </c>
      <c r="R49" s="25">
        <v>61.9564</v>
      </c>
      <c r="S49" s="25">
        <v>67.98329</v>
      </c>
      <c r="T49" s="25">
        <v>65.33259</v>
      </c>
      <c r="U49" s="25">
        <v>63.13973</v>
      </c>
      <c r="V49" s="198">
        <v>65.27634</v>
      </c>
    </row>
    <row r="50" spans="1:22" ht="12.75">
      <c r="A50" s="59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198"/>
    </row>
    <row r="51" spans="1:22" s="169" customFormat="1" ht="12.75">
      <c r="A51" s="56" t="s">
        <v>56</v>
      </c>
      <c r="B51" s="168">
        <v>17.07346</v>
      </c>
      <c r="C51" s="168">
        <v>18.61898</v>
      </c>
      <c r="D51" s="168">
        <v>18.21363</v>
      </c>
      <c r="E51" s="168">
        <v>21.94102</v>
      </c>
      <c r="F51" s="168">
        <v>21.33508</v>
      </c>
      <c r="G51" s="168">
        <v>22.99058</v>
      </c>
      <c r="H51" s="168">
        <v>25.65072</v>
      </c>
      <c r="I51" s="168">
        <v>31.02663</v>
      </c>
      <c r="J51" s="168">
        <v>36.63463</v>
      </c>
      <c r="K51" s="168">
        <v>38.79291</v>
      </c>
      <c r="L51" s="168">
        <v>41.36662</v>
      </c>
      <c r="M51" s="168">
        <v>44.0471</v>
      </c>
      <c r="N51" s="168">
        <v>46.76386</v>
      </c>
      <c r="O51" s="168">
        <v>47.6761</v>
      </c>
      <c r="P51" s="168">
        <v>51.82948</v>
      </c>
      <c r="Q51" s="168">
        <v>53.60061</v>
      </c>
      <c r="R51" s="168">
        <v>57.383</v>
      </c>
      <c r="S51" s="168">
        <v>56.92018</v>
      </c>
      <c r="T51" s="168">
        <v>58.43474</v>
      </c>
      <c r="U51" s="168">
        <v>59.22146</v>
      </c>
      <c r="V51" s="207">
        <v>59.48256</v>
      </c>
    </row>
    <row r="52" spans="1:22" ht="12.75">
      <c r="A52" s="39" t="s">
        <v>60</v>
      </c>
      <c r="B52" s="25">
        <v>6.06374</v>
      </c>
      <c r="C52" s="25">
        <v>10.69989</v>
      </c>
      <c r="D52" s="25">
        <v>8.80025</v>
      </c>
      <c r="E52" s="25">
        <v>9.54086</v>
      </c>
      <c r="F52" s="25">
        <v>12.88977</v>
      </c>
      <c r="G52" s="25">
        <v>10.48822</v>
      </c>
      <c r="H52" s="25">
        <v>12.67009</v>
      </c>
      <c r="I52" s="25">
        <v>16.42361</v>
      </c>
      <c r="J52" s="25">
        <v>24.70294</v>
      </c>
      <c r="K52" s="25">
        <v>21.17408</v>
      </c>
      <c r="L52" s="25">
        <v>26.01034</v>
      </c>
      <c r="M52" s="25">
        <v>27.68245</v>
      </c>
      <c r="N52" s="25">
        <v>31.68112</v>
      </c>
      <c r="O52" s="25">
        <v>29.78228</v>
      </c>
      <c r="P52" s="25">
        <v>33.51562</v>
      </c>
      <c r="Q52" s="25">
        <v>33.62509</v>
      </c>
      <c r="R52" s="25">
        <v>33.99441</v>
      </c>
      <c r="S52" s="25">
        <v>37.65177</v>
      </c>
      <c r="T52" s="25">
        <v>40.51555</v>
      </c>
      <c r="U52" s="25">
        <v>40.12326</v>
      </c>
      <c r="V52" s="198">
        <v>37.72707</v>
      </c>
    </row>
    <row r="53" spans="1:22" ht="12.75">
      <c r="A53" s="39" t="s">
        <v>65</v>
      </c>
      <c r="B53" s="25">
        <v>13.64949</v>
      </c>
      <c r="C53" s="25">
        <v>13.18913</v>
      </c>
      <c r="D53" s="25">
        <v>13.78534</v>
      </c>
      <c r="E53" s="25">
        <v>18.29071</v>
      </c>
      <c r="F53" s="25">
        <v>18.97316</v>
      </c>
      <c r="G53" s="25">
        <v>16.99005</v>
      </c>
      <c r="H53" s="25">
        <v>24.02225</v>
      </c>
      <c r="I53" s="25">
        <v>24.59908</v>
      </c>
      <c r="J53" s="25">
        <v>33.96183</v>
      </c>
      <c r="K53" s="25">
        <v>35.87806</v>
      </c>
      <c r="L53" s="25">
        <v>37.6102</v>
      </c>
      <c r="M53" s="25">
        <v>38.08261</v>
      </c>
      <c r="N53" s="25">
        <v>40.31676</v>
      </c>
      <c r="O53" s="25">
        <v>42.06181</v>
      </c>
      <c r="P53" s="25">
        <v>46.61946</v>
      </c>
      <c r="Q53" s="25">
        <v>47.84843</v>
      </c>
      <c r="R53" s="25">
        <v>54.49417</v>
      </c>
      <c r="S53" s="25">
        <v>49.80548</v>
      </c>
      <c r="T53" s="25">
        <v>52.03713</v>
      </c>
      <c r="U53" s="25">
        <v>49.21312</v>
      </c>
      <c r="V53" s="198">
        <v>56.67366</v>
      </c>
    </row>
    <row r="54" spans="1:22" ht="12.75">
      <c r="A54" s="39" t="s">
        <v>66</v>
      </c>
      <c r="B54" s="25">
        <v>14.93651</v>
      </c>
      <c r="C54" s="25">
        <v>18.04324</v>
      </c>
      <c r="D54" s="25">
        <v>19.61327</v>
      </c>
      <c r="E54" s="25">
        <v>21.71288</v>
      </c>
      <c r="F54" s="25">
        <v>20.826</v>
      </c>
      <c r="G54" s="25">
        <v>26.01567</v>
      </c>
      <c r="H54" s="25">
        <v>24.33894</v>
      </c>
      <c r="I54" s="25">
        <v>34.24396</v>
      </c>
      <c r="J54" s="25">
        <v>39.14956</v>
      </c>
      <c r="K54" s="25">
        <v>41.31515</v>
      </c>
      <c r="L54" s="25">
        <v>42.06371</v>
      </c>
      <c r="M54" s="25">
        <v>45.49596</v>
      </c>
      <c r="N54" s="25">
        <v>46.37482</v>
      </c>
      <c r="O54" s="25">
        <v>49.38552</v>
      </c>
      <c r="P54" s="25">
        <v>51.78305</v>
      </c>
      <c r="Q54" s="25">
        <v>56.82911</v>
      </c>
      <c r="R54" s="25">
        <v>61.39542</v>
      </c>
      <c r="S54" s="25">
        <v>59.49136</v>
      </c>
      <c r="T54" s="25">
        <v>60.43624</v>
      </c>
      <c r="U54" s="25">
        <v>64.25346</v>
      </c>
      <c r="V54" s="198">
        <v>60.61516</v>
      </c>
    </row>
    <row r="55" spans="1:22" ht="12.75">
      <c r="A55" s="39" t="s">
        <v>67</v>
      </c>
      <c r="B55" s="25">
        <v>20.38844</v>
      </c>
      <c r="C55" s="25">
        <v>18.8191</v>
      </c>
      <c r="D55" s="25">
        <v>18.73266</v>
      </c>
      <c r="E55" s="25">
        <v>25.92361</v>
      </c>
      <c r="F55" s="25">
        <v>24.94112</v>
      </c>
      <c r="G55" s="25">
        <v>28.18788</v>
      </c>
      <c r="H55" s="25">
        <v>28.2455</v>
      </c>
      <c r="I55" s="25">
        <v>34.13682</v>
      </c>
      <c r="J55" s="25">
        <v>39.66741</v>
      </c>
      <c r="K55" s="25">
        <v>43.29937</v>
      </c>
      <c r="L55" s="25">
        <v>45.81976</v>
      </c>
      <c r="M55" s="25">
        <v>48.28021</v>
      </c>
      <c r="N55" s="25">
        <v>50.3416</v>
      </c>
      <c r="O55" s="25">
        <v>48.81731</v>
      </c>
      <c r="P55" s="25">
        <v>55.29444</v>
      </c>
      <c r="Q55" s="25">
        <v>59.66251</v>
      </c>
      <c r="R55" s="25">
        <v>59.31194</v>
      </c>
      <c r="S55" s="25">
        <v>62.30137</v>
      </c>
      <c r="T55" s="25">
        <v>61.35896</v>
      </c>
      <c r="U55" s="25">
        <v>64.05313</v>
      </c>
      <c r="V55" s="198">
        <v>63.52305</v>
      </c>
    </row>
    <row r="56" spans="1:22" ht="12.75">
      <c r="A56" s="14" t="s">
        <v>68</v>
      </c>
      <c r="B56" s="25">
        <v>21.16904</v>
      </c>
      <c r="C56" s="25">
        <v>24.0763</v>
      </c>
      <c r="D56" s="25">
        <v>22.10198</v>
      </c>
      <c r="E56" s="25">
        <v>24.63293</v>
      </c>
      <c r="F56" s="25">
        <v>26.32651</v>
      </c>
      <c r="G56" s="25">
        <v>24.28398</v>
      </c>
      <c r="H56" s="25">
        <v>28.98163</v>
      </c>
      <c r="I56" s="25">
        <v>38.19806</v>
      </c>
      <c r="J56" s="25">
        <v>39.76087</v>
      </c>
      <c r="K56" s="25">
        <v>47.25813</v>
      </c>
      <c r="L56" s="25">
        <v>47.78096</v>
      </c>
      <c r="M56" s="25">
        <v>48.89466</v>
      </c>
      <c r="N56" s="25">
        <v>53.34603</v>
      </c>
      <c r="O56" s="25">
        <v>53.14847</v>
      </c>
      <c r="P56" s="25">
        <v>58.23776</v>
      </c>
      <c r="Q56" s="25">
        <v>61.67852</v>
      </c>
      <c r="R56" s="25">
        <v>62.72001</v>
      </c>
      <c r="S56" s="25">
        <v>58.63815</v>
      </c>
      <c r="T56" s="25">
        <v>65.04627</v>
      </c>
      <c r="U56" s="25">
        <v>62.65356</v>
      </c>
      <c r="V56" s="198">
        <v>67.19697</v>
      </c>
    </row>
    <row r="57" spans="1:22" ht="12.75">
      <c r="A57" s="59" t="s">
        <v>69</v>
      </c>
      <c r="B57" s="25">
        <v>22.07037</v>
      </c>
      <c r="C57" s="25">
        <v>20.1263</v>
      </c>
      <c r="D57" s="25">
        <v>23.44465</v>
      </c>
      <c r="E57" s="25">
        <v>27.50773</v>
      </c>
      <c r="F57" s="25">
        <v>22.10847</v>
      </c>
      <c r="G57" s="25">
        <v>27.94449</v>
      </c>
      <c r="H57" s="25">
        <v>30.62014</v>
      </c>
      <c r="I57" s="25">
        <v>37.25737</v>
      </c>
      <c r="J57" s="25">
        <v>39.95197</v>
      </c>
      <c r="K57" s="25">
        <v>43.00581</v>
      </c>
      <c r="L57" s="25">
        <v>45.96064</v>
      </c>
      <c r="M57" s="25">
        <v>49.33254</v>
      </c>
      <c r="N57" s="25">
        <v>52.47796</v>
      </c>
      <c r="O57" s="25">
        <v>56.55018</v>
      </c>
      <c r="P57" s="25">
        <v>59.13049</v>
      </c>
      <c r="Q57" s="25">
        <v>56.86335</v>
      </c>
      <c r="R57" s="25">
        <v>61.55626</v>
      </c>
      <c r="S57" s="25">
        <v>66.81694</v>
      </c>
      <c r="T57" s="25">
        <v>63.66208</v>
      </c>
      <c r="U57" s="25">
        <v>68.37607</v>
      </c>
      <c r="V57" s="198">
        <v>64.84843</v>
      </c>
    </row>
    <row r="58" spans="1:22" ht="12.75">
      <c r="A58" s="158" t="s">
        <v>70</v>
      </c>
      <c r="B58" s="64">
        <v>22.30713</v>
      </c>
      <c r="C58" s="64">
        <v>26.95693</v>
      </c>
      <c r="D58" s="64">
        <v>22.22723</v>
      </c>
      <c r="E58" s="64">
        <v>28.04901</v>
      </c>
      <c r="F58" s="64">
        <v>24.77162</v>
      </c>
      <c r="G58" s="64">
        <v>28.89716</v>
      </c>
      <c r="H58" s="64">
        <v>31.52386</v>
      </c>
      <c r="I58" s="64">
        <v>32.77467</v>
      </c>
      <c r="J58" s="64">
        <v>39.32374</v>
      </c>
      <c r="K58" s="64">
        <v>39.91949</v>
      </c>
      <c r="L58" s="64">
        <v>44.25127</v>
      </c>
      <c r="M58" s="64">
        <v>50.16481</v>
      </c>
      <c r="N58" s="64">
        <v>52.83705</v>
      </c>
      <c r="O58" s="64">
        <v>55.59899</v>
      </c>
      <c r="P58" s="64">
        <v>57.58502</v>
      </c>
      <c r="Q58" s="64">
        <v>58.73062</v>
      </c>
      <c r="R58" s="64">
        <v>66.68102</v>
      </c>
      <c r="S58" s="64">
        <v>64.99424</v>
      </c>
      <c r="T58" s="64">
        <v>67.57657</v>
      </c>
      <c r="U58" s="64">
        <v>68.09405</v>
      </c>
      <c r="V58" s="202">
        <v>68.81354</v>
      </c>
    </row>
    <row r="59" spans="1:17" ht="11.25" customHeight="1">
      <c r="A59" s="11" t="s">
        <v>19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spans="1:17" ht="11.25" customHeight="1">
      <c r="A60" s="11" t="s">
        <v>153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</row>
    <row r="61" spans="1:17" ht="11.25" customHeight="1">
      <c r="A61" s="11" t="s">
        <v>144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</row>
    <row r="62" ht="11.25" customHeight="1">
      <c r="A62" s="14" t="s">
        <v>110</v>
      </c>
    </row>
    <row r="63" spans="1:3" ht="11.25" customHeight="1">
      <c r="A63" s="14" t="s">
        <v>139</v>
      </c>
      <c r="B63" s="49"/>
      <c r="C63" s="49"/>
    </row>
    <row r="64" spans="1:3" ht="12.75">
      <c r="A64" s="49"/>
      <c r="B64" s="49"/>
      <c r="C64" s="49"/>
    </row>
    <row r="65" spans="1:17" ht="12.75">
      <c r="A65" s="49"/>
      <c r="N65" s="25"/>
      <c r="Q65" s="25"/>
    </row>
    <row r="66" spans="1:17" ht="12.75">
      <c r="A66" s="49"/>
      <c r="N66" s="25"/>
      <c r="Q66" s="25"/>
    </row>
    <row r="67" spans="2:17" ht="12.75">
      <c r="B67" s="49"/>
      <c r="C67" s="49"/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25"/>
      <c r="O67" s="49"/>
      <c r="Q67" s="25"/>
    </row>
    <row r="68" spans="2:17" ht="12.75">
      <c r="B68" s="49"/>
      <c r="C68" s="49"/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25"/>
      <c r="O68" s="49"/>
      <c r="P68" s="49"/>
      <c r="Q68" s="25"/>
    </row>
    <row r="69" spans="2:17" ht="12.75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49"/>
      <c r="P69" s="49"/>
      <c r="Q69" s="49"/>
    </row>
    <row r="70" spans="2:17" ht="12.7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49"/>
      <c r="P70" s="49"/>
      <c r="Q70" s="49"/>
    </row>
    <row r="71" spans="2:16" ht="12.75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49"/>
      <c r="P71" s="49"/>
    </row>
    <row r="72" spans="2:16" ht="12.75">
      <c r="B72" s="2"/>
      <c r="C72" s="2"/>
      <c r="D72" s="2"/>
      <c r="E72" s="2"/>
      <c r="F72" s="2"/>
      <c r="G72" s="2"/>
      <c r="H72" s="2"/>
      <c r="I72" s="5"/>
      <c r="J72" s="5"/>
      <c r="K72" s="5"/>
      <c r="L72" s="5"/>
      <c r="M72" s="5"/>
      <c r="N72" s="2"/>
      <c r="O72" s="49"/>
      <c r="P72" s="49"/>
    </row>
    <row r="73" spans="14:17" ht="12.75">
      <c r="N73" s="49"/>
      <c r="Q73" s="49"/>
    </row>
    <row r="74" spans="14:17" ht="12.75">
      <c r="N74" s="49"/>
      <c r="Q74" s="49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V102"/>
  <sheetViews>
    <sheetView showGridLines="0" zoomScalePageLayoutView="0" workbookViewId="0" topLeftCell="A1">
      <selection activeCell="A58" sqref="A58"/>
    </sheetView>
  </sheetViews>
  <sheetFormatPr defaultColWidth="9.140625" defaultRowHeight="12.75"/>
  <cols>
    <col min="1" max="1" width="13.57421875" style="0" customWidth="1"/>
    <col min="2" max="20" width="8.57421875" style="0" customWidth="1"/>
  </cols>
  <sheetData>
    <row r="1" spans="1:16" ht="12.75">
      <c r="A1" s="188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16" ht="12.75">
      <c r="A2" s="189" t="s">
        <v>167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2:16" ht="12.7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22" ht="15" customHeight="1">
      <c r="A4" s="17" t="s">
        <v>6</v>
      </c>
      <c r="B4" s="27">
        <v>1992</v>
      </c>
      <c r="C4" s="27">
        <v>1993</v>
      </c>
      <c r="D4" s="27">
        <v>1995</v>
      </c>
      <c r="E4" s="27">
        <v>1996</v>
      </c>
      <c r="F4" s="27">
        <v>1997</v>
      </c>
      <c r="G4" s="27">
        <v>1998</v>
      </c>
      <c r="H4" s="27">
        <v>1999</v>
      </c>
      <c r="I4" s="27">
        <v>2001</v>
      </c>
      <c r="J4" s="27">
        <v>2002</v>
      </c>
      <c r="K4" s="27">
        <v>2003</v>
      </c>
      <c r="L4" s="27">
        <v>2004</v>
      </c>
      <c r="M4" s="27">
        <v>2005</v>
      </c>
      <c r="N4" s="27">
        <v>2006</v>
      </c>
      <c r="O4" s="27">
        <v>2007</v>
      </c>
      <c r="P4" s="27">
        <v>2008</v>
      </c>
      <c r="Q4" s="27">
        <v>2009</v>
      </c>
      <c r="R4" s="27">
        <v>2011</v>
      </c>
      <c r="S4" s="27">
        <v>2012</v>
      </c>
      <c r="T4" s="27">
        <v>2013</v>
      </c>
      <c r="U4" s="27">
        <v>2014</v>
      </c>
      <c r="V4" s="27">
        <v>2015</v>
      </c>
    </row>
    <row r="5" spans="1:22" ht="12.75">
      <c r="A5" s="58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25"/>
      <c r="P5" s="25"/>
      <c r="Q5" s="25"/>
      <c r="R5" s="25"/>
      <c r="S5" s="25"/>
      <c r="T5" s="25"/>
      <c r="U5" s="25"/>
      <c r="V5" s="25"/>
    </row>
    <row r="6" spans="1:22" s="169" customFormat="1" ht="12" customHeight="1">
      <c r="A6" s="56" t="s">
        <v>0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25"/>
      <c r="P6" s="25"/>
      <c r="Q6" s="25"/>
      <c r="R6" s="25"/>
      <c r="S6" s="25"/>
      <c r="T6" s="25"/>
      <c r="U6" s="25"/>
      <c r="V6" s="25"/>
    </row>
    <row r="7" spans="1:22" ht="12.75">
      <c r="A7" s="39" t="s">
        <v>62</v>
      </c>
      <c r="B7" s="25">
        <v>5.8817</v>
      </c>
      <c r="C7" s="25">
        <v>6.06753</v>
      </c>
      <c r="D7" s="25">
        <v>6.4302</v>
      </c>
      <c r="E7" s="25">
        <v>6.45105</v>
      </c>
      <c r="F7" s="25">
        <v>6.76077</v>
      </c>
      <c r="G7" s="25">
        <v>6.89442</v>
      </c>
      <c r="H7" s="25">
        <v>7.00437</v>
      </c>
      <c r="I7" s="25">
        <v>7.28249</v>
      </c>
      <c r="J7" s="25">
        <v>7.64853</v>
      </c>
      <c r="K7" s="25">
        <v>7.8764</v>
      </c>
      <c r="L7" s="25">
        <v>8.06164</v>
      </c>
      <c r="M7" s="25">
        <v>8.30944</v>
      </c>
      <c r="N7" s="25">
        <v>8.94948</v>
      </c>
      <c r="O7" s="25">
        <v>9.28005</v>
      </c>
      <c r="P7" s="25">
        <v>10.00819</v>
      </c>
      <c r="Q7" s="25">
        <v>10.57571</v>
      </c>
      <c r="R7" s="25">
        <v>11.44385</v>
      </c>
      <c r="S7" s="25">
        <v>11.95873</v>
      </c>
      <c r="T7" s="25">
        <v>12.61683</v>
      </c>
      <c r="U7" s="25">
        <v>13.14446</v>
      </c>
      <c r="V7" s="198">
        <v>13.54297</v>
      </c>
    </row>
    <row r="8" spans="1:22" ht="12.75">
      <c r="A8" s="39" t="s">
        <v>38</v>
      </c>
      <c r="B8" s="25">
        <v>5.28163</v>
      </c>
      <c r="C8" s="25">
        <v>5.58809</v>
      </c>
      <c r="D8" s="25">
        <v>5.34797</v>
      </c>
      <c r="E8" s="25">
        <v>5.48089</v>
      </c>
      <c r="F8" s="25">
        <v>5.54089</v>
      </c>
      <c r="G8" s="25">
        <v>5.49819</v>
      </c>
      <c r="H8" s="25">
        <v>5.91234</v>
      </c>
      <c r="I8" s="25">
        <v>6.17739</v>
      </c>
      <c r="J8" s="25">
        <v>6.85273</v>
      </c>
      <c r="K8" s="25">
        <v>7.46369</v>
      </c>
      <c r="L8" s="25">
        <v>7.6507</v>
      </c>
      <c r="M8" s="25">
        <v>8.24292</v>
      </c>
      <c r="N8" s="25">
        <v>9.17704</v>
      </c>
      <c r="O8" s="25">
        <v>10.02345</v>
      </c>
      <c r="P8" s="25">
        <v>10.8881</v>
      </c>
      <c r="Q8" s="25">
        <v>12.08463</v>
      </c>
      <c r="R8" s="25">
        <v>12.68299</v>
      </c>
      <c r="S8" s="25">
        <v>14.02459</v>
      </c>
      <c r="T8" s="25">
        <v>14.38342</v>
      </c>
      <c r="U8" s="25">
        <v>15.26598</v>
      </c>
      <c r="V8" s="198">
        <v>15.39966</v>
      </c>
    </row>
    <row r="9" spans="1:22" ht="12.75">
      <c r="A9" s="39" t="s">
        <v>39</v>
      </c>
      <c r="B9" s="25">
        <v>7.76229</v>
      </c>
      <c r="C9" s="25">
        <v>7.58248</v>
      </c>
      <c r="D9" s="25">
        <v>7.85421</v>
      </c>
      <c r="E9" s="25">
        <v>7.81697</v>
      </c>
      <c r="F9" s="25">
        <v>8.26785</v>
      </c>
      <c r="G9" s="25">
        <v>8.11571</v>
      </c>
      <c r="H9" s="25">
        <v>7.9884</v>
      </c>
      <c r="I9" s="25">
        <v>7.93641</v>
      </c>
      <c r="J9" s="25">
        <v>8.37963</v>
      </c>
      <c r="K9" s="25">
        <v>8.39591</v>
      </c>
      <c r="L9" s="25">
        <v>8.65452</v>
      </c>
      <c r="M9" s="25">
        <v>8.9518</v>
      </c>
      <c r="N9" s="25">
        <v>9.45939</v>
      </c>
      <c r="O9" s="25">
        <v>9.76206</v>
      </c>
      <c r="P9" s="25">
        <v>10.7339</v>
      </c>
      <c r="Q9" s="25">
        <v>11.36306</v>
      </c>
      <c r="R9" s="25">
        <v>13.39449</v>
      </c>
      <c r="S9" s="25">
        <v>14.0981</v>
      </c>
      <c r="T9" s="25">
        <v>15.29897</v>
      </c>
      <c r="U9" s="25">
        <v>16.40559</v>
      </c>
      <c r="V9" s="198">
        <v>16.98245</v>
      </c>
    </row>
    <row r="10" spans="1:22" ht="12.75">
      <c r="A10" s="39" t="s">
        <v>41</v>
      </c>
      <c r="B10" s="25">
        <v>7.31053</v>
      </c>
      <c r="C10" s="25">
        <v>7.65205</v>
      </c>
      <c r="D10" s="25">
        <v>8.61697</v>
      </c>
      <c r="E10" s="25">
        <v>8.40778</v>
      </c>
      <c r="F10" s="25">
        <v>8.892</v>
      </c>
      <c r="G10" s="25">
        <v>9.09605</v>
      </c>
      <c r="H10" s="25">
        <v>9.07771</v>
      </c>
      <c r="I10" s="25">
        <v>9.18159</v>
      </c>
      <c r="J10" s="25">
        <v>9.53993</v>
      </c>
      <c r="K10" s="25">
        <v>9.62962</v>
      </c>
      <c r="L10" s="25">
        <v>9.66005</v>
      </c>
      <c r="M10" s="25">
        <v>9.70146</v>
      </c>
      <c r="N10" s="25">
        <v>10.27245</v>
      </c>
      <c r="O10" s="25">
        <v>10.74706</v>
      </c>
      <c r="P10" s="25">
        <v>12.15129</v>
      </c>
      <c r="Q10" s="25">
        <v>12.5362</v>
      </c>
      <c r="R10" s="25">
        <v>12.9711</v>
      </c>
      <c r="S10" s="25">
        <v>13.15887</v>
      </c>
      <c r="T10" s="25">
        <v>13.78906</v>
      </c>
      <c r="U10" s="25">
        <v>14.05067</v>
      </c>
      <c r="V10" s="198">
        <v>14.3988</v>
      </c>
    </row>
    <row r="11" spans="1:22" ht="12.75">
      <c r="A11" s="14" t="s">
        <v>42</v>
      </c>
      <c r="B11" s="25">
        <v>4.39964</v>
      </c>
      <c r="C11" s="25">
        <v>4.98205</v>
      </c>
      <c r="D11" s="25">
        <v>5.59005</v>
      </c>
      <c r="E11" s="25">
        <v>5.7938</v>
      </c>
      <c r="F11" s="25">
        <v>6.02562</v>
      </c>
      <c r="G11" s="25">
        <v>6.77214</v>
      </c>
      <c r="H11" s="25">
        <v>7.14821</v>
      </c>
      <c r="I11" s="25">
        <v>8.04871</v>
      </c>
      <c r="J11" s="25">
        <v>8.41775</v>
      </c>
      <c r="K11" s="25">
        <v>8.62091</v>
      </c>
      <c r="L11" s="25">
        <v>9.20581</v>
      </c>
      <c r="M11" s="25">
        <v>9.27464</v>
      </c>
      <c r="N11" s="25">
        <v>10.17518</v>
      </c>
      <c r="O11" s="25">
        <v>10.0689</v>
      </c>
      <c r="P11" s="25">
        <v>9.86668</v>
      </c>
      <c r="Q11" s="25">
        <v>10.42321</v>
      </c>
      <c r="R11" s="25">
        <v>10.82895</v>
      </c>
      <c r="S11" s="25">
        <v>11.42258</v>
      </c>
      <c r="T11" s="25">
        <v>12.15272</v>
      </c>
      <c r="U11" s="25">
        <v>12.47156</v>
      </c>
      <c r="V11" s="198">
        <v>13.32958</v>
      </c>
    </row>
    <row r="12" spans="1:22" ht="12.75">
      <c r="A12" s="59" t="s">
        <v>63</v>
      </c>
      <c r="B12" s="25">
        <v>2.54107</v>
      </c>
      <c r="C12" s="25">
        <v>2.72806</v>
      </c>
      <c r="D12" s="25">
        <v>2.8681</v>
      </c>
      <c r="E12" s="25">
        <v>2.96686</v>
      </c>
      <c r="F12" s="25">
        <v>3.11885</v>
      </c>
      <c r="G12" s="25">
        <v>3.26835</v>
      </c>
      <c r="H12" s="25">
        <v>3.5292</v>
      </c>
      <c r="I12" s="25">
        <v>4.01088</v>
      </c>
      <c r="J12" s="25">
        <v>4.02469</v>
      </c>
      <c r="K12" s="25">
        <v>4.52176</v>
      </c>
      <c r="L12" s="25">
        <v>4.42273</v>
      </c>
      <c r="M12" s="25">
        <v>4.76687</v>
      </c>
      <c r="N12" s="25">
        <v>5.24139</v>
      </c>
      <c r="O12" s="25">
        <v>5.44677</v>
      </c>
      <c r="P12" s="25">
        <v>5.90019</v>
      </c>
      <c r="Q12" s="25">
        <v>6.22672</v>
      </c>
      <c r="R12" s="25">
        <v>6.92807</v>
      </c>
      <c r="S12" s="25">
        <v>7.18246</v>
      </c>
      <c r="T12" s="25">
        <v>7.50549</v>
      </c>
      <c r="U12" s="25">
        <v>7.89907</v>
      </c>
      <c r="V12" s="198">
        <v>8.17951</v>
      </c>
    </row>
    <row r="13" spans="1:22" ht="12.75">
      <c r="A13" s="59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198"/>
    </row>
    <row r="14" spans="1:22" ht="12.75">
      <c r="A14" s="56" t="s">
        <v>52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198"/>
    </row>
    <row r="15" spans="1:22" ht="12.75">
      <c r="A15" s="39" t="s">
        <v>62</v>
      </c>
      <c r="B15" s="25">
        <v>3.58735</v>
      </c>
      <c r="C15" s="25">
        <v>3.6827</v>
      </c>
      <c r="D15" s="25">
        <v>3.93326</v>
      </c>
      <c r="E15" s="25">
        <v>4.0189</v>
      </c>
      <c r="F15" s="25">
        <v>4.06159</v>
      </c>
      <c r="G15" s="25">
        <v>4.27812</v>
      </c>
      <c r="H15" s="25">
        <v>4.54366</v>
      </c>
      <c r="I15" s="25">
        <v>4.25777</v>
      </c>
      <c r="J15" s="25">
        <v>4.41868</v>
      </c>
      <c r="K15" s="25">
        <v>4.51363</v>
      </c>
      <c r="L15" s="25">
        <v>4.66114</v>
      </c>
      <c r="M15" s="25">
        <v>4.62208</v>
      </c>
      <c r="N15" s="25">
        <v>4.94159</v>
      </c>
      <c r="O15" s="25">
        <v>5.79317</v>
      </c>
      <c r="P15" s="25">
        <v>6.25843</v>
      </c>
      <c r="Q15" s="25">
        <v>6.79904</v>
      </c>
      <c r="R15" s="25">
        <v>7.68144</v>
      </c>
      <c r="S15" s="25">
        <v>8.31177</v>
      </c>
      <c r="T15" s="25">
        <v>8.83147</v>
      </c>
      <c r="U15" s="25">
        <v>9.2007</v>
      </c>
      <c r="V15" s="198">
        <v>9.44375</v>
      </c>
    </row>
    <row r="16" spans="1:22" ht="12.75">
      <c r="A16" s="39" t="s">
        <v>38</v>
      </c>
      <c r="B16" s="25">
        <v>2.77849</v>
      </c>
      <c r="C16" s="25">
        <v>2.32925</v>
      </c>
      <c r="D16" s="25">
        <v>2.43249</v>
      </c>
      <c r="E16" s="25">
        <v>2.92472</v>
      </c>
      <c r="F16" s="25">
        <v>3.92294</v>
      </c>
      <c r="G16" s="25">
        <v>2.81769</v>
      </c>
      <c r="H16" s="25">
        <v>3.20168</v>
      </c>
      <c r="I16" s="25">
        <v>2.96317</v>
      </c>
      <c r="J16" s="25">
        <v>3.09639</v>
      </c>
      <c r="K16" s="25">
        <v>2.81342</v>
      </c>
      <c r="L16" s="25">
        <v>3.4251</v>
      </c>
      <c r="M16" s="25">
        <v>3.86087</v>
      </c>
      <c r="N16" s="25">
        <v>3.44747</v>
      </c>
      <c r="O16" s="25">
        <v>5.32972</v>
      </c>
      <c r="P16" s="25">
        <v>4.83945</v>
      </c>
      <c r="Q16" s="25">
        <v>6.66964</v>
      </c>
      <c r="R16" s="25">
        <v>7.51166</v>
      </c>
      <c r="S16" s="25">
        <v>7.93355</v>
      </c>
      <c r="T16" s="25">
        <v>9.40481</v>
      </c>
      <c r="U16" s="25">
        <v>9.0933</v>
      </c>
      <c r="V16" s="198">
        <v>9.12445</v>
      </c>
    </row>
    <row r="17" spans="1:22" ht="12.75">
      <c r="A17" s="39" t="s">
        <v>39</v>
      </c>
      <c r="B17" s="25">
        <v>4.48047</v>
      </c>
      <c r="C17" s="25">
        <v>4.67605</v>
      </c>
      <c r="D17" s="25">
        <v>5.22039</v>
      </c>
      <c r="E17" s="25">
        <v>5.14269</v>
      </c>
      <c r="F17" s="25">
        <v>4.71998</v>
      </c>
      <c r="G17" s="25">
        <v>4.96693</v>
      </c>
      <c r="H17" s="25">
        <v>5.15545</v>
      </c>
      <c r="I17" s="25">
        <v>4.43377</v>
      </c>
      <c r="J17" s="25">
        <v>4.80718</v>
      </c>
      <c r="K17" s="25">
        <v>4.83211</v>
      </c>
      <c r="L17" s="25">
        <v>5.32201</v>
      </c>
      <c r="M17" s="25">
        <v>5.29524</v>
      </c>
      <c r="N17" s="25">
        <v>5.67805</v>
      </c>
      <c r="O17" s="25">
        <v>6.03797</v>
      </c>
      <c r="P17" s="25">
        <v>6.9716</v>
      </c>
      <c r="Q17" s="25">
        <v>7.10561</v>
      </c>
      <c r="R17" s="25">
        <v>8.66186</v>
      </c>
      <c r="S17" s="25">
        <v>9.60336</v>
      </c>
      <c r="T17" s="25">
        <v>10.5611</v>
      </c>
      <c r="U17" s="25">
        <v>10.96059</v>
      </c>
      <c r="V17" s="198">
        <v>11.38722</v>
      </c>
    </row>
    <row r="18" spans="1:22" ht="12.75">
      <c r="A18" s="39" t="s">
        <v>41</v>
      </c>
      <c r="B18" s="25">
        <v>4.76779</v>
      </c>
      <c r="C18" s="25">
        <v>5.11496</v>
      </c>
      <c r="D18" s="25">
        <v>5.13412</v>
      </c>
      <c r="E18" s="25">
        <v>5.59186</v>
      </c>
      <c r="F18" s="25">
        <v>5.49361</v>
      </c>
      <c r="G18" s="25">
        <v>6.43568</v>
      </c>
      <c r="H18" s="25">
        <v>6.14585</v>
      </c>
      <c r="I18" s="25">
        <v>6.08152</v>
      </c>
      <c r="J18" s="25">
        <v>6.11939</v>
      </c>
      <c r="K18" s="25">
        <v>6.41542</v>
      </c>
      <c r="L18" s="25">
        <v>5.93006</v>
      </c>
      <c r="M18" s="25">
        <v>5.62401</v>
      </c>
      <c r="N18" s="25">
        <v>5.98147</v>
      </c>
      <c r="O18" s="25">
        <v>7.70787</v>
      </c>
      <c r="P18" s="25">
        <v>8.46832</v>
      </c>
      <c r="Q18" s="25">
        <v>8.79</v>
      </c>
      <c r="R18" s="25">
        <v>9.65176</v>
      </c>
      <c r="S18" s="25">
        <v>9.99953</v>
      </c>
      <c r="T18" s="25">
        <v>10.07913</v>
      </c>
      <c r="U18" s="25">
        <v>10.6688</v>
      </c>
      <c r="V18" s="198">
        <v>11.27686</v>
      </c>
    </row>
    <row r="19" spans="1:22" ht="12.75">
      <c r="A19" s="14" t="s">
        <v>42</v>
      </c>
      <c r="B19" s="25">
        <v>3.04548</v>
      </c>
      <c r="C19" s="25">
        <v>3.55547</v>
      </c>
      <c r="D19" s="25">
        <v>3.31477</v>
      </c>
      <c r="E19" s="25">
        <v>2.96322</v>
      </c>
      <c r="F19" s="25">
        <v>3.29572</v>
      </c>
      <c r="G19" s="25">
        <v>3.79461</v>
      </c>
      <c r="H19" s="25">
        <v>5.28586</v>
      </c>
      <c r="I19" s="25">
        <v>4.89056</v>
      </c>
      <c r="J19" s="25">
        <v>5.5726</v>
      </c>
      <c r="K19" s="25">
        <v>5.33959</v>
      </c>
      <c r="L19" s="25">
        <v>5.59807</v>
      </c>
      <c r="M19" s="25">
        <v>4.74181</v>
      </c>
      <c r="N19" s="25">
        <v>6.07449</v>
      </c>
      <c r="O19" s="25">
        <v>6.38823</v>
      </c>
      <c r="P19" s="25">
        <v>6.46806</v>
      </c>
      <c r="Q19" s="25">
        <v>6.88073</v>
      </c>
      <c r="R19" s="25">
        <v>7.11816</v>
      </c>
      <c r="S19" s="25">
        <v>8.34837</v>
      </c>
      <c r="T19" s="25">
        <v>8.66504</v>
      </c>
      <c r="U19" s="25">
        <v>8.94378</v>
      </c>
      <c r="V19" s="198">
        <v>9.8117</v>
      </c>
    </row>
    <row r="20" spans="1:22" ht="12.75">
      <c r="A20" s="59" t="s">
        <v>63</v>
      </c>
      <c r="B20" s="25">
        <v>1.41698</v>
      </c>
      <c r="C20" s="25">
        <v>1.2571</v>
      </c>
      <c r="D20" s="25">
        <v>1.50542</v>
      </c>
      <c r="E20" s="25">
        <v>1.26709</v>
      </c>
      <c r="F20" s="25">
        <v>1.26985</v>
      </c>
      <c r="G20" s="25">
        <v>1.74686</v>
      </c>
      <c r="H20" s="25">
        <v>1.60644</v>
      </c>
      <c r="I20" s="25">
        <v>1.97223</v>
      </c>
      <c r="J20" s="25">
        <v>1.50838</v>
      </c>
      <c r="K20" s="25">
        <v>2.37965</v>
      </c>
      <c r="L20" s="25">
        <v>1.85663</v>
      </c>
      <c r="M20" s="25">
        <v>2.3945</v>
      </c>
      <c r="N20" s="25">
        <v>2.56755</v>
      </c>
      <c r="O20" s="25">
        <v>2.34668</v>
      </c>
      <c r="P20" s="25">
        <v>2.89512</v>
      </c>
      <c r="Q20" s="25">
        <v>3.29993</v>
      </c>
      <c r="R20" s="25">
        <v>3.71896</v>
      </c>
      <c r="S20" s="25">
        <v>3.84114</v>
      </c>
      <c r="T20" s="25">
        <v>3.77416</v>
      </c>
      <c r="U20" s="25">
        <v>4.57926</v>
      </c>
      <c r="V20" s="198">
        <v>4.12248</v>
      </c>
    </row>
    <row r="21" spans="1:22" ht="12.75">
      <c r="A21" s="59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198"/>
    </row>
    <row r="22" spans="1:22" ht="12.75">
      <c r="A22" s="56" t="s">
        <v>53</v>
      </c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198"/>
    </row>
    <row r="23" spans="1:22" ht="12.75">
      <c r="A23" s="39" t="s">
        <v>62</v>
      </c>
      <c r="B23" s="25">
        <v>3.17387</v>
      </c>
      <c r="C23" s="25">
        <v>3.48394</v>
      </c>
      <c r="D23" s="25">
        <v>3.34416</v>
      </c>
      <c r="E23" s="25">
        <v>3.62209</v>
      </c>
      <c r="F23" s="25">
        <v>3.83767</v>
      </c>
      <c r="G23" s="25">
        <v>3.74378</v>
      </c>
      <c r="H23" s="25">
        <v>3.8376</v>
      </c>
      <c r="I23" s="25">
        <v>3.93399</v>
      </c>
      <c r="J23" s="25">
        <v>4.26287</v>
      </c>
      <c r="K23" s="25">
        <v>4.23776</v>
      </c>
      <c r="L23" s="25">
        <v>4.67675</v>
      </c>
      <c r="M23" s="25">
        <v>4.64608</v>
      </c>
      <c r="N23" s="25">
        <v>5.1275</v>
      </c>
      <c r="O23" s="25">
        <v>5.2532</v>
      </c>
      <c r="P23" s="25">
        <v>5.86227</v>
      </c>
      <c r="Q23" s="25">
        <v>6.26485</v>
      </c>
      <c r="R23" s="25">
        <v>6.98642</v>
      </c>
      <c r="S23" s="25">
        <v>7.28394</v>
      </c>
      <c r="T23" s="25">
        <v>7.95112</v>
      </c>
      <c r="U23" s="25">
        <v>8.06838</v>
      </c>
      <c r="V23" s="198">
        <v>8.29646</v>
      </c>
    </row>
    <row r="24" spans="1:22" ht="12.75">
      <c r="A24" s="39" t="s">
        <v>38</v>
      </c>
      <c r="B24" s="25">
        <v>2.72899</v>
      </c>
      <c r="C24" s="25">
        <v>3.26669</v>
      </c>
      <c r="D24" s="25">
        <v>2.28774</v>
      </c>
      <c r="E24" s="25">
        <v>2.56637</v>
      </c>
      <c r="F24" s="25">
        <v>2.61957</v>
      </c>
      <c r="G24" s="25">
        <v>2.75479</v>
      </c>
      <c r="H24" s="25">
        <v>2.94134</v>
      </c>
      <c r="I24" s="25">
        <v>3.00423</v>
      </c>
      <c r="J24" s="25">
        <v>3.35732</v>
      </c>
      <c r="K24" s="25">
        <v>3.5579</v>
      </c>
      <c r="L24" s="25">
        <v>3.72601</v>
      </c>
      <c r="M24" s="25">
        <v>4.20447</v>
      </c>
      <c r="N24" s="25">
        <v>4.60329</v>
      </c>
      <c r="O24" s="25">
        <v>5.16806</v>
      </c>
      <c r="P24" s="25">
        <v>5.84277</v>
      </c>
      <c r="Q24" s="25">
        <v>6.32819</v>
      </c>
      <c r="R24" s="25">
        <v>7.01769</v>
      </c>
      <c r="S24" s="25">
        <v>7.5176</v>
      </c>
      <c r="T24" s="25">
        <v>8.36448</v>
      </c>
      <c r="U24" s="25">
        <v>9.05025</v>
      </c>
      <c r="V24" s="198">
        <v>8.80023</v>
      </c>
    </row>
    <row r="25" spans="1:22" ht="12.75">
      <c r="A25" s="39" t="s">
        <v>39</v>
      </c>
      <c r="B25" s="25">
        <v>4.38788</v>
      </c>
      <c r="C25" s="25">
        <v>4.4058</v>
      </c>
      <c r="D25" s="25">
        <v>4.12044</v>
      </c>
      <c r="E25" s="25">
        <v>4.34927</v>
      </c>
      <c r="F25" s="25">
        <v>4.8489</v>
      </c>
      <c r="G25" s="25">
        <v>4.42805</v>
      </c>
      <c r="H25" s="25">
        <v>4.35233</v>
      </c>
      <c r="I25" s="25">
        <v>4.15852</v>
      </c>
      <c r="J25" s="25">
        <v>4.60888</v>
      </c>
      <c r="K25" s="25">
        <v>4.2855</v>
      </c>
      <c r="L25" s="25">
        <v>4.94898</v>
      </c>
      <c r="M25" s="25">
        <v>4.81404</v>
      </c>
      <c r="N25" s="25">
        <v>5.30328</v>
      </c>
      <c r="O25" s="25">
        <v>5.48988</v>
      </c>
      <c r="P25" s="25">
        <v>6.15473</v>
      </c>
      <c r="Q25" s="25">
        <v>6.8347</v>
      </c>
      <c r="R25" s="25">
        <v>7.74815</v>
      </c>
      <c r="S25" s="25">
        <v>8.43456</v>
      </c>
      <c r="T25" s="25">
        <v>9.06474</v>
      </c>
      <c r="U25" s="25">
        <v>9.73804</v>
      </c>
      <c r="V25" s="198">
        <v>10.02266</v>
      </c>
    </row>
    <row r="26" spans="1:22" ht="12.75">
      <c r="A26" s="39" t="s">
        <v>41</v>
      </c>
      <c r="B26" s="25">
        <v>4.32617</v>
      </c>
      <c r="C26" s="25">
        <v>4.9742</v>
      </c>
      <c r="D26" s="25">
        <v>5.20229</v>
      </c>
      <c r="E26" s="25">
        <v>5.42899</v>
      </c>
      <c r="F26" s="25">
        <v>5.55101</v>
      </c>
      <c r="G26" s="25">
        <v>5.35931</v>
      </c>
      <c r="H26" s="25">
        <v>5.71239</v>
      </c>
      <c r="I26" s="25">
        <v>5.4357</v>
      </c>
      <c r="J26" s="25">
        <v>5.73633</v>
      </c>
      <c r="K26" s="25">
        <v>6.00913</v>
      </c>
      <c r="L26" s="25">
        <v>6.4328</v>
      </c>
      <c r="M26" s="25">
        <v>5.97495</v>
      </c>
      <c r="N26" s="25">
        <v>6.20638</v>
      </c>
      <c r="O26" s="25">
        <v>6.18804</v>
      </c>
      <c r="P26" s="25">
        <v>7.37323</v>
      </c>
      <c r="Q26" s="25">
        <v>7.34743</v>
      </c>
      <c r="R26" s="25">
        <v>8.35739</v>
      </c>
      <c r="S26" s="25">
        <v>8.21127</v>
      </c>
      <c r="T26" s="25">
        <v>9.23131</v>
      </c>
      <c r="U26" s="25">
        <v>8.67364</v>
      </c>
      <c r="V26" s="198">
        <v>9.27927</v>
      </c>
    </row>
    <row r="27" spans="1:22" ht="12.75">
      <c r="A27" s="14" t="s">
        <v>42</v>
      </c>
      <c r="B27" s="25">
        <v>2.3474</v>
      </c>
      <c r="C27" s="25">
        <v>2.72799</v>
      </c>
      <c r="D27" s="25">
        <v>3.14636</v>
      </c>
      <c r="E27" s="25">
        <v>3.75495</v>
      </c>
      <c r="F27" s="25">
        <v>3.5749</v>
      </c>
      <c r="G27" s="25">
        <v>3.87974</v>
      </c>
      <c r="H27" s="25">
        <v>3.97187</v>
      </c>
      <c r="I27" s="25">
        <v>4.68903</v>
      </c>
      <c r="J27" s="25">
        <v>4.94013</v>
      </c>
      <c r="K27" s="25">
        <v>4.9909</v>
      </c>
      <c r="L27" s="25">
        <v>5.49602</v>
      </c>
      <c r="M27" s="25">
        <v>5.68174</v>
      </c>
      <c r="N27" s="25">
        <v>6.38</v>
      </c>
      <c r="O27" s="25">
        <v>6.0489</v>
      </c>
      <c r="P27" s="25">
        <v>6.31561</v>
      </c>
      <c r="Q27" s="25">
        <v>6.98496</v>
      </c>
      <c r="R27" s="25">
        <v>7.66029</v>
      </c>
      <c r="S27" s="25">
        <v>7.58037</v>
      </c>
      <c r="T27" s="25">
        <v>7.99351</v>
      </c>
      <c r="U27" s="25">
        <v>8.28155</v>
      </c>
      <c r="V27" s="198">
        <v>8.52858</v>
      </c>
    </row>
    <row r="28" spans="1:22" ht="12.75">
      <c r="A28" s="59" t="s">
        <v>63</v>
      </c>
      <c r="B28" s="25">
        <v>1.18888</v>
      </c>
      <c r="C28" s="25">
        <v>1.30211</v>
      </c>
      <c r="D28" s="25">
        <v>1.23027</v>
      </c>
      <c r="E28" s="25">
        <v>1.35345</v>
      </c>
      <c r="F28" s="25">
        <v>1.62789</v>
      </c>
      <c r="G28" s="25">
        <v>1.58853</v>
      </c>
      <c r="H28" s="25">
        <v>1.65488</v>
      </c>
      <c r="I28" s="25">
        <v>2.10579</v>
      </c>
      <c r="J28" s="25">
        <v>2.33969</v>
      </c>
      <c r="K28" s="25">
        <v>2.20554</v>
      </c>
      <c r="L28" s="25">
        <v>2.45667</v>
      </c>
      <c r="M28" s="25">
        <v>2.3941</v>
      </c>
      <c r="N28" s="25">
        <v>3.08556</v>
      </c>
      <c r="O28" s="25">
        <v>3.24882</v>
      </c>
      <c r="P28" s="25">
        <v>3.34764</v>
      </c>
      <c r="Q28" s="25">
        <v>3.60068</v>
      </c>
      <c r="R28" s="25">
        <v>3.95211</v>
      </c>
      <c r="S28" s="25">
        <v>4.48303</v>
      </c>
      <c r="T28" s="25">
        <v>4.97978</v>
      </c>
      <c r="U28" s="25">
        <v>4.72636</v>
      </c>
      <c r="V28" s="198">
        <v>4.90417</v>
      </c>
    </row>
    <row r="29" spans="1:22" ht="12.75">
      <c r="A29" s="59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198"/>
    </row>
    <row r="30" spans="1:22" ht="12.75">
      <c r="A30" s="56" t="s">
        <v>54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198"/>
    </row>
    <row r="31" spans="1:22" ht="12.75">
      <c r="A31" s="39" t="s">
        <v>62</v>
      </c>
      <c r="B31" s="25">
        <v>7.67808</v>
      </c>
      <c r="C31" s="25">
        <v>7.80696</v>
      </c>
      <c r="D31" s="25">
        <v>8.35281</v>
      </c>
      <c r="E31" s="25">
        <v>8.2681</v>
      </c>
      <c r="F31" s="25">
        <v>8.65819</v>
      </c>
      <c r="G31" s="25">
        <v>8.86664</v>
      </c>
      <c r="H31" s="25">
        <v>8.93343</v>
      </c>
      <c r="I31" s="25">
        <v>9.3951</v>
      </c>
      <c r="J31" s="25">
        <v>9.78813</v>
      </c>
      <c r="K31" s="25">
        <v>10.0766</v>
      </c>
      <c r="L31" s="25">
        <v>10.18398</v>
      </c>
      <c r="M31" s="25">
        <v>10.5337</v>
      </c>
      <c r="N31" s="25">
        <v>11.37147</v>
      </c>
      <c r="O31" s="25">
        <v>11.60443</v>
      </c>
      <c r="P31" s="25">
        <v>12.1955</v>
      </c>
      <c r="Q31" s="25">
        <v>13.00125</v>
      </c>
      <c r="R31" s="25">
        <v>14.13944</v>
      </c>
      <c r="S31" s="25">
        <v>14.64197</v>
      </c>
      <c r="T31" s="25">
        <v>15.28978</v>
      </c>
      <c r="U31" s="25">
        <v>16.13361</v>
      </c>
      <c r="V31" s="198">
        <v>16.32544</v>
      </c>
    </row>
    <row r="32" spans="1:22" ht="12.75">
      <c r="A32" s="39" t="s">
        <v>38</v>
      </c>
      <c r="B32" s="25">
        <v>7.1618</v>
      </c>
      <c r="C32" s="25">
        <v>7.13676</v>
      </c>
      <c r="D32" s="25">
        <v>7.26278</v>
      </c>
      <c r="E32" s="25">
        <v>7.86037</v>
      </c>
      <c r="F32" s="25">
        <v>7.5188</v>
      </c>
      <c r="G32" s="25">
        <v>7.35486</v>
      </c>
      <c r="H32" s="25">
        <v>7.9482</v>
      </c>
      <c r="I32" s="25">
        <v>8.36842</v>
      </c>
      <c r="J32" s="25">
        <v>9.42035</v>
      </c>
      <c r="K32" s="25">
        <v>10.33181</v>
      </c>
      <c r="L32" s="25">
        <v>10.33916</v>
      </c>
      <c r="M32" s="25">
        <v>10.7814</v>
      </c>
      <c r="N32" s="25">
        <v>12.3543</v>
      </c>
      <c r="O32" s="25">
        <v>12.73885</v>
      </c>
      <c r="P32" s="25">
        <v>13.9955</v>
      </c>
      <c r="Q32" s="25">
        <v>15.80976</v>
      </c>
      <c r="R32" s="25">
        <v>16.14217</v>
      </c>
      <c r="S32" s="25">
        <v>17.96326</v>
      </c>
      <c r="T32" s="25">
        <v>17.81105</v>
      </c>
      <c r="U32" s="25">
        <v>19.46549</v>
      </c>
      <c r="V32" s="198">
        <v>19.0067</v>
      </c>
    </row>
    <row r="33" spans="1:22" ht="12.75">
      <c r="A33" s="39" t="s">
        <v>39</v>
      </c>
      <c r="B33" s="25">
        <v>10.14035</v>
      </c>
      <c r="C33" s="25">
        <v>9.74246</v>
      </c>
      <c r="D33" s="25">
        <v>10.05505</v>
      </c>
      <c r="E33" s="25">
        <v>10.01045</v>
      </c>
      <c r="F33" s="25">
        <v>10.6257</v>
      </c>
      <c r="G33" s="25">
        <v>10.57568</v>
      </c>
      <c r="H33" s="25">
        <v>10.30881</v>
      </c>
      <c r="I33" s="25">
        <v>10.42019</v>
      </c>
      <c r="J33" s="25">
        <v>10.69132</v>
      </c>
      <c r="K33" s="25">
        <v>10.92983</v>
      </c>
      <c r="L33" s="25">
        <v>10.94727</v>
      </c>
      <c r="M33" s="25">
        <v>11.59032</v>
      </c>
      <c r="N33" s="25">
        <v>12.0258</v>
      </c>
      <c r="O33" s="25">
        <v>12.16871</v>
      </c>
      <c r="P33" s="25">
        <v>13.28389</v>
      </c>
      <c r="Q33" s="25">
        <v>13.78841</v>
      </c>
      <c r="R33" s="25">
        <v>16.80806</v>
      </c>
      <c r="S33" s="25">
        <v>17.06624</v>
      </c>
      <c r="T33" s="25">
        <v>18.90549</v>
      </c>
      <c r="U33" s="25">
        <v>20.27912</v>
      </c>
      <c r="V33" s="198">
        <v>21.11852</v>
      </c>
    </row>
    <row r="34" spans="1:22" ht="12.75">
      <c r="A34" s="39" t="s">
        <v>41</v>
      </c>
      <c r="B34" s="25">
        <v>8.90443</v>
      </c>
      <c r="C34" s="25">
        <v>9.38754</v>
      </c>
      <c r="D34" s="25">
        <v>10.73312</v>
      </c>
      <c r="E34" s="25">
        <v>10.14649</v>
      </c>
      <c r="F34" s="25">
        <v>10.92891</v>
      </c>
      <c r="G34" s="25">
        <v>11.26143</v>
      </c>
      <c r="H34" s="25">
        <v>11.08336</v>
      </c>
      <c r="I34" s="25">
        <v>11.26157</v>
      </c>
      <c r="J34" s="25">
        <v>11.86848</v>
      </c>
      <c r="K34" s="25">
        <v>11.68206</v>
      </c>
      <c r="L34" s="25">
        <v>11.75718</v>
      </c>
      <c r="M34" s="25">
        <v>12.03072</v>
      </c>
      <c r="N34" s="25">
        <v>12.91929</v>
      </c>
      <c r="O34" s="25">
        <v>13.22008</v>
      </c>
      <c r="P34" s="25">
        <v>14.35838</v>
      </c>
      <c r="Q34" s="25">
        <v>15.3673</v>
      </c>
      <c r="R34" s="25">
        <v>15.64653</v>
      </c>
      <c r="S34" s="25">
        <v>15.83924</v>
      </c>
      <c r="T34" s="25">
        <v>16.00433</v>
      </c>
      <c r="U34" s="25">
        <v>16.87165</v>
      </c>
      <c r="V34" s="198">
        <v>16.63819</v>
      </c>
    </row>
    <row r="35" spans="1:22" ht="12.75">
      <c r="A35" s="14" t="s">
        <v>42</v>
      </c>
      <c r="B35" s="25">
        <v>5.80278</v>
      </c>
      <c r="C35" s="25">
        <v>6.52996</v>
      </c>
      <c r="D35" s="25">
        <v>7.31563</v>
      </c>
      <c r="E35" s="25">
        <v>7.02512</v>
      </c>
      <c r="F35" s="25">
        <v>7.62829</v>
      </c>
      <c r="G35" s="25">
        <v>8.56907</v>
      </c>
      <c r="H35" s="25">
        <v>8.74925</v>
      </c>
      <c r="I35" s="25">
        <v>10.16712</v>
      </c>
      <c r="J35" s="25">
        <v>10.73613</v>
      </c>
      <c r="K35" s="25">
        <v>10.65652</v>
      </c>
      <c r="L35" s="25">
        <v>11.41182</v>
      </c>
      <c r="M35" s="25">
        <v>11.38348</v>
      </c>
      <c r="N35" s="25">
        <v>12.5292</v>
      </c>
      <c r="O35" s="25">
        <v>12.68386</v>
      </c>
      <c r="P35" s="25">
        <v>11.57893</v>
      </c>
      <c r="Q35" s="25">
        <v>12.43922</v>
      </c>
      <c r="R35" s="25">
        <v>13.1664</v>
      </c>
      <c r="S35" s="25">
        <v>13.8613</v>
      </c>
      <c r="T35" s="25">
        <v>14.63554</v>
      </c>
      <c r="U35" s="25">
        <v>15.26098</v>
      </c>
      <c r="V35" s="198">
        <v>15.90615</v>
      </c>
    </row>
    <row r="36" spans="1:22" ht="12.75">
      <c r="A36" s="59" t="s">
        <v>63</v>
      </c>
      <c r="B36" s="25">
        <v>3.67593</v>
      </c>
      <c r="C36" s="25">
        <v>3.97652</v>
      </c>
      <c r="D36" s="25">
        <v>4.15367</v>
      </c>
      <c r="E36" s="25">
        <v>4.1578</v>
      </c>
      <c r="F36" s="25">
        <v>4.29111</v>
      </c>
      <c r="G36" s="25">
        <v>4.3676</v>
      </c>
      <c r="H36" s="25">
        <v>4.91594</v>
      </c>
      <c r="I36" s="25">
        <v>5.41298</v>
      </c>
      <c r="J36" s="25">
        <v>5.11945</v>
      </c>
      <c r="K36" s="25">
        <v>6.03708</v>
      </c>
      <c r="L36" s="25">
        <v>5.85221</v>
      </c>
      <c r="M36" s="25">
        <v>6.27884</v>
      </c>
      <c r="N36" s="25">
        <v>6.79221</v>
      </c>
      <c r="O36" s="25">
        <v>7.0885</v>
      </c>
      <c r="P36" s="25">
        <v>7.69548</v>
      </c>
      <c r="Q36" s="25">
        <v>8.04579</v>
      </c>
      <c r="R36" s="25">
        <v>8.94833</v>
      </c>
      <c r="S36" s="25">
        <v>9.3316</v>
      </c>
      <c r="T36" s="25">
        <v>9.66177</v>
      </c>
      <c r="U36" s="25">
        <v>10.11419</v>
      </c>
      <c r="V36" s="198">
        <v>10.29389</v>
      </c>
    </row>
    <row r="37" spans="1:22" ht="12.75">
      <c r="A37" s="59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198"/>
    </row>
    <row r="38" spans="1:22" ht="12.75">
      <c r="A38" s="56" t="s">
        <v>55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198"/>
    </row>
    <row r="39" spans="1:22" ht="12.75">
      <c r="A39" s="39" t="s">
        <v>62</v>
      </c>
      <c r="B39" s="25">
        <v>5.53199</v>
      </c>
      <c r="C39" s="25">
        <v>5.78745</v>
      </c>
      <c r="D39" s="25">
        <v>6.58593</v>
      </c>
      <c r="E39" s="25">
        <v>6.40556</v>
      </c>
      <c r="F39" s="25">
        <v>6.5715</v>
      </c>
      <c r="G39" s="25">
        <v>6.85675</v>
      </c>
      <c r="H39" s="25">
        <v>7.11887</v>
      </c>
      <c r="I39" s="25">
        <v>7.43544</v>
      </c>
      <c r="J39" s="25">
        <v>7.83455</v>
      </c>
      <c r="K39" s="25">
        <v>8.34836</v>
      </c>
      <c r="L39" s="25">
        <v>8.67372</v>
      </c>
      <c r="M39" s="25">
        <v>9.06692</v>
      </c>
      <c r="N39" s="25">
        <v>9.62142</v>
      </c>
      <c r="O39" s="25">
        <v>10.01238</v>
      </c>
      <c r="P39" s="25">
        <v>11.60459</v>
      </c>
      <c r="Q39" s="25">
        <v>11.7546</v>
      </c>
      <c r="R39" s="25">
        <v>11.81414</v>
      </c>
      <c r="S39" s="25">
        <v>12.59256</v>
      </c>
      <c r="T39" s="25">
        <v>13.41834</v>
      </c>
      <c r="U39" s="25">
        <v>14.04266</v>
      </c>
      <c r="V39" s="198">
        <v>15.04702</v>
      </c>
    </row>
    <row r="40" spans="1:22" ht="12.75">
      <c r="A40" s="39" t="s">
        <v>38</v>
      </c>
      <c r="B40" s="25">
        <v>5.07974</v>
      </c>
      <c r="C40" s="25">
        <v>6.23461</v>
      </c>
      <c r="D40" s="25">
        <v>6.56684</v>
      </c>
      <c r="E40" s="25">
        <v>5.36316</v>
      </c>
      <c r="F40" s="25">
        <v>5.85595</v>
      </c>
      <c r="G40" s="25">
        <v>5.65649</v>
      </c>
      <c r="H40" s="25">
        <v>6.41004</v>
      </c>
      <c r="I40" s="25">
        <v>7.31342</v>
      </c>
      <c r="J40" s="25">
        <v>7.44856</v>
      </c>
      <c r="K40" s="25">
        <v>8.9534</v>
      </c>
      <c r="L40" s="25">
        <v>9.82499</v>
      </c>
      <c r="M40" s="25">
        <v>10.54385</v>
      </c>
      <c r="N40" s="25">
        <v>11.67649</v>
      </c>
      <c r="O40" s="25">
        <v>13.35762</v>
      </c>
      <c r="P40" s="25">
        <v>14.65443</v>
      </c>
      <c r="Q40" s="25">
        <v>15.2866</v>
      </c>
      <c r="R40" s="25">
        <v>15.10422</v>
      </c>
      <c r="S40" s="25">
        <v>16.76107</v>
      </c>
      <c r="T40" s="25">
        <v>17.36572</v>
      </c>
      <c r="U40" s="25">
        <v>18.23138</v>
      </c>
      <c r="V40" s="198">
        <v>19.59705</v>
      </c>
    </row>
    <row r="41" spans="1:22" ht="12.75">
      <c r="A41" s="39" t="s">
        <v>39</v>
      </c>
      <c r="B41" s="25">
        <v>7.04878</v>
      </c>
      <c r="C41" s="25">
        <v>7.08528</v>
      </c>
      <c r="D41" s="25">
        <v>8.42882</v>
      </c>
      <c r="E41" s="25">
        <v>7.82383</v>
      </c>
      <c r="F41" s="25">
        <v>7.94375</v>
      </c>
      <c r="G41" s="25">
        <v>8.30491</v>
      </c>
      <c r="H41" s="25">
        <v>8.05484</v>
      </c>
      <c r="I41" s="25">
        <v>8.38487</v>
      </c>
      <c r="J41" s="25">
        <v>9.19504</v>
      </c>
      <c r="K41" s="25">
        <v>9.32962</v>
      </c>
      <c r="L41" s="25">
        <v>9.85116</v>
      </c>
      <c r="M41" s="25">
        <v>10.32196</v>
      </c>
      <c r="N41" s="25">
        <v>10.97871</v>
      </c>
      <c r="O41" s="25">
        <v>11.21572</v>
      </c>
      <c r="P41" s="25">
        <v>12.83423</v>
      </c>
      <c r="Q41" s="25">
        <v>13.875</v>
      </c>
      <c r="R41" s="25">
        <v>14.56096</v>
      </c>
      <c r="S41" s="25">
        <v>16.49258</v>
      </c>
      <c r="T41" s="25">
        <v>17.29107</v>
      </c>
      <c r="U41" s="25">
        <v>19.36162</v>
      </c>
      <c r="V41" s="198">
        <v>19.59952</v>
      </c>
    </row>
    <row r="42" spans="1:22" ht="12.75">
      <c r="A42" s="39" t="s">
        <v>41</v>
      </c>
      <c r="B42" s="25">
        <v>7.28916</v>
      </c>
      <c r="C42" s="25">
        <v>7.19904</v>
      </c>
      <c r="D42" s="25">
        <v>8.28622</v>
      </c>
      <c r="E42" s="25">
        <v>8.38034</v>
      </c>
      <c r="F42" s="25">
        <v>8.5441</v>
      </c>
      <c r="G42" s="25">
        <v>8.65425</v>
      </c>
      <c r="H42" s="25">
        <v>8.99379</v>
      </c>
      <c r="I42" s="25">
        <v>9.04564</v>
      </c>
      <c r="J42" s="25">
        <v>9.09485</v>
      </c>
      <c r="K42" s="25">
        <v>9.50628</v>
      </c>
      <c r="L42" s="25">
        <v>9.50884</v>
      </c>
      <c r="M42" s="25">
        <v>9.81046</v>
      </c>
      <c r="N42" s="25">
        <v>10.29729</v>
      </c>
      <c r="O42" s="25">
        <v>11.43722</v>
      </c>
      <c r="P42" s="25">
        <v>14.51746</v>
      </c>
      <c r="Q42" s="25">
        <v>13.59971</v>
      </c>
      <c r="R42" s="25">
        <v>13.47115</v>
      </c>
      <c r="S42" s="25">
        <v>14.12853</v>
      </c>
      <c r="T42" s="25">
        <v>15.43134</v>
      </c>
      <c r="U42" s="25">
        <v>15.50934</v>
      </c>
      <c r="V42" s="198">
        <v>16.4155</v>
      </c>
    </row>
    <row r="43" spans="1:22" ht="12.75">
      <c r="A43" s="14" t="s">
        <v>42</v>
      </c>
      <c r="B43" s="25">
        <v>3.92435</v>
      </c>
      <c r="C43" s="25">
        <v>4.16623</v>
      </c>
      <c r="D43" s="25">
        <v>5.15547</v>
      </c>
      <c r="E43" s="25">
        <v>5.76726</v>
      </c>
      <c r="F43" s="25">
        <v>5.65859</v>
      </c>
      <c r="G43" s="25">
        <v>6.51857</v>
      </c>
      <c r="H43" s="25">
        <v>7.55496</v>
      </c>
      <c r="I43" s="25">
        <v>7.7593</v>
      </c>
      <c r="J43" s="25">
        <v>7.89042</v>
      </c>
      <c r="K43" s="25">
        <v>8.74045</v>
      </c>
      <c r="L43" s="25">
        <v>9.39982</v>
      </c>
      <c r="M43" s="25">
        <v>9.55106</v>
      </c>
      <c r="N43" s="25">
        <v>10.00149</v>
      </c>
      <c r="O43" s="25">
        <v>9.13962</v>
      </c>
      <c r="P43" s="25">
        <v>10.50902</v>
      </c>
      <c r="Q43" s="25">
        <v>10.14572</v>
      </c>
      <c r="R43" s="25">
        <v>9.78121</v>
      </c>
      <c r="S43" s="25">
        <v>10.62241</v>
      </c>
      <c r="T43" s="25">
        <v>12.07863</v>
      </c>
      <c r="U43" s="25">
        <v>11.76427</v>
      </c>
      <c r="V43" s="198">
        <v>13.92614</v>
      </c>
    </row>
    <row r="44" spans="1:22" ht="12.75">
      <c r="A44" s="59" t="s">
        <v>63</v>
      </c>
      <c r="B44" s="25">
        <v>2.06492</v>
      </c>
      <c r="C44" s="25">
        <v>2.21545</v>
      </c>
      <c r="D44" s="25">
        <v>2.16148</v>
      </c>
      <c r="E44" s="25">
        <v>2.7025</v>
      </c>
      <c r="F44" s="25">
        <v>2.54841</v>
      </c>
      <c r="G44" s="25">
        <v>3.15624</v>
      </c>
      <c r="H44" s="25">
        <v>2.99514</v>
      </c>
      <c r="I44" s="25">
        <v>3.59044</v>
      </c>
      <c r="J44" s="25">
        <v>4.19908</v>
      </c>
      <c r="K44" s="25">
        <v>4.54656</v>
      </c>
      <c r="L44" s="25">
        <v>4.27334</v>
      </c>
      <c r="M44" s="25">
        <v>4.7647</v>
      </c>
      <c r="N44" s="25">
        <v>5.01238</v>
      </c>
      <c r="O44" s="25">
        <v>5.09508</v>
      </c>
      <c r="P44" s="25">
        <v>5.60451</v>
      </c>
      <c r="Q44" s="25">
        <v>6.12015</v>
      </c>
      <c r="R44" s="25">
        <v>6.76628</v>
      </c>
      <c r="S44" s="25">
        <v>6.46319</v>
      </c>
      <c r="T44" s="25">
        <v>6.57179</v>
      </c>
      <c r="U44" s="25">
        <v>7.32473</v>
      </c>
      <c r="V44" s="198">
        <v>8.46118</v>
      </c>
    </row>
    <row r="45" spans="1:22" ht="12.75">
      <c r="A45" s="59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198"/>
    </row>
    <row r="46" spans="1:22" ht="12.75">
      <c r="A46" s="56" t="s">
        <v>56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198"/>
    </row>
    <row r="47" spans="1:22" ht="12.75">
      <c r="A47" s="39" t="s">
        <v>62</v>
      </c>
      <c r="B47" s="25">
        <v>6.04716</v>
      </c>
      <c r="C47" s="25">
        <v>5.94833</v>
      </c>
      <c r="D47" s="25">
        <v>6.03065</v>
      </c>
      <c r="E47" s="25">
        <v>6.26616</v>
      </c>
      <c r="F47" s="25">
        <v>6.97274</v>
      </c>
      <c r="G47" s="25">
        <v>7.05377</v>
      </c>
      <c r="H47" s="25">
        <v>7.18003</v>
      </c>
      <c r="I47" s="25">
        <v>7.49782</v>
      </c>
      <c r="J47" s="25">
        <v>7.8979</v>
      </c>
      <c r="K47" s="25">
        <v>8.22216</v>
      </c>
      <c r="L47" s="25">
        <v>8.62552</v>
      </c>
      <c r="M47" s="25">
        <v>9.19877</v>
      </c>
      <c r="N47" s="25">
        <v>9.74617</v>
      </c>
      <c r="O47" s="25">
        <v>10.84086</v>
      </c>
      <c r="P47" s="25">
        <v>11.43122</v>
      </c>
      <c r="Q47" s="25">
        <v>12.15812</v>
      </c>
      <c r="R47" s="25">
        <v>13.93273</v>
      </c>
      <c r="S47" s="25">
        <v>14.73262</v>
      </c>
      <c r="T47" s="25">
        <v>15.32903</v>
      </c>
      <c r="U47" s="25">
        <v>15.45522</v>
      </c>
      <c r="V47" s="198">
        <v>16.66242</v>
      </c>
    </row>
    <row r="48" spans="1:22" ht="12.75">
      <c r="A48" s="39" t="s">
        <v>38</v>
      </c>
      <c r="B48" s="25">
        <v>5.1045</v>
      </c>
      <c r="C48" s="25">
        <v>5.05155</v>
      </c>
      <c r="D48" s="25">
        <v>4.50679</v>
      </c>
      <c r="E48" s="25">
        <v>4.34238</v>
      </c>
      <c r="F48" s="25">
        <v>4.95947</v>
      </c>
      <c r="G48" s="25">
        <v>6.18305</v>
      </c>
      <c r="H48" s="25">
        <v>5.93795</v>
      </c>
      <c r="I48" s="25">
        <v>5.55816</v>
      </c>
      <c r="J48" s="25">
        <v>6.93775</v>
      </c>
      <c r="K48" s="25">
        <v>7.1679</v>
      </c>
      <c r="L48" s="25">
        <v>7.83208</v>
      </c>
      <c r="M48" s="25">
        <v>9.87781</v>
      </c>
      <c r="N48" s="25">
        <v>10.38341</v>
      </c>
      <c r="O48" s="25">
        <v>12.13514</v>
      </c>
      <c r="P48" s="25">
        <v>12.4311</v>
      </c>
      <c r="Q48" s="25">
        <v>13.41965</v>
      </c>
      <c r="R48" s="25">
        <v>15.92176</v>
      </c>
      <c r="S48" s="25">
        <v>18.75126</v>
      </c>
      <c r="T48" s="25">
        <v>18.14845</v>
      </c>
      <c r="U48" s="25">
        <v>17.81469</v>
      </c>
      <c r="V48" s="198">
        <v>20.33548</v>
      </c>
    </row>
    <row r="49" spans="1:22" ht="12.75">
      <c r="A49" s="39" t="s">
        <v>39</v>
      </c>
      <c r="B49" s="25">
        <v>7.08993</v>
      </c>
      <c r="C49" s="25">
        <v>6.79974</v>
      </c>
      <c r="D49" s="25">
        <v>6.78041</v>
      </c>
      <c r="E49" s="25">
        <v>7.03839</v>
      </c>
      <c r="F49" s="25">
        <v>7.9476</v>
      </c>
      <c r="G49" s="25">
        <v>6.99217</v>
      </c>
      <c r="H49" s="25">
        <v>7.96075</v>
      </c>
      <c r="I49" s="25">
        <v>7.82167</v>
      </c>
      <c r="J49" s="25">
        <v>8.53391</v>
      </c>
      <c r="K49" s="25">
        <v>8.62571</v>
      </c>
      <c r="L49" s="25">
        <v>9.25589</v>
      </c>
      <c r="M49" s="25">
        <v>9.36947</v>
      </c>
      <c r="N49" s="25">
        <v>10.44089</v>
      </c>
      <c r="O49" s="25">
        <v>12.07119</v>
      </c>
      <c r="P49" s="25">
        <v>12.7087</v>
      </c>
      <c r="Q49" s="25">
        <v>13.71244</v>
      </c>
      <c r="R49" s="25">
        <v>16.56624</v>
      </c>
      <c r="S49" s="25">
        <v>17.41528</v>
      </c>
      <c r="T49" s="25">
        <v>18.55547</v>
      </c>
      <c r="U49" s="25">
        <v>18.89518</v>
      </c>
      <c r="V49" s="198">
        <v>20.25673</v>
      </c>
    </row>
    <row r="50" spans="1:22" ht="12.75">
      <c r="A50" s="39" t="s">
        <v>41</v>
      </c>
      <c r="B50" s="25">
        <v>8.50776</v>
      </c>
      <c r="C50" s="25">
        <v>7.90765</v>
      </c>
      <c r="D50" s="25">
        <v>8.56129</v>
      </c>
      <c r="E50" s="25">
        <v>8.4092</v>
      </c>
      <c r="F50" s="25">
        <v>9.52223</v>
      </c>
      <c r="G50" s="25">
        <v>9.6324</v>
      </c>
      <c r="H50" s="25">
        <v>8.63936</v>
      </c>
      <c r="I50" s="25">
        <v>10.01232</v>
      </c>
      <c r="J50" s="25">
        <v>9.82061</v>
      </c>
      <c r="K50" s="25">
        <v>10.29718</v>
      </c>
      <c r="L50" s="25">
        <v>10.25015</v>
      </c>
      <c r="M50" s="25">
        <v>10.50251</v>
      </c>
      <c r="N50" s="25">
        <v>10.66379</v>
      </c>
      <c r="O50" s="25">
        <v>11.50837</v>
      </c>
      <c r="P50" s="25">
        <v>12.82571</v>
      </c>
      <c r="Q50" s="25">
        <v>13.99591</v>
      </c>
      <c r="R50" s="25">
        <v>15.25257</v>
      </c>
      <c r="S50" s="25">
        <v>15.53223</v>
      </c>
      <c r="T50" s="25">
        <v>16.65473</v>
      </c>
      <c r="U50" s="25">
        <v>16.58713</v>
      </c>
      <c r="V50" s="198">
        <v>17.93423</v>
      </c>
    </row>
    <row r="51" spans="1:22" ht="12.75">
      <c r="A51" s="14" t="s">
        <v>42</v>
      </c>
      <c r="B51" s="25">
        <v>4.47135</v>
      </c>
      <c r="C51" s="25">
        <v>5.72602</v>
      </c>
      <c r="D51" s="25">
        <v>4.93582</v>
      </c>
      <c r="E51" s="25">
        <v>6.52274</v>
      </c>
      <c r="F51" s="25">
        <v>6.63194</v>
      </c>
      <c r="G51" s="25">
        <v>7.49698</v>
      </c>
      <c r="H51" s="25">
        <v>8.24257</v>
      </c>
      <c r="I51" s="25">
        <v>8.32217</v>
      </c>
      <c r="J51" s="25">
        <v>8.08025</v>
      </c>
      <c r="K51" s="25">
        <v>9.03563</v>
      </c>
      <c r="L51" s="25">
        <v>9.54771</v>
      </c>
      <c r="M51" s="25">
        <v>9.97597</v>
      </c>
      <c r="N51" s="25">
        <v>10.52948</v>
      </c>
      <c r="O51" s="25">
        <v>11.24967</v>
      </c>
      <c r="P51" s="25">
        <v>11.56921</v>
      </c>
      <c r="Q51" s="25">
        <v>11.89837</v>
      </c>
      <c r="R51" s="25">
        <v>12.12232</v>
      </c>
      <c r="S51" s="25">
        <v>13.4941</v>
      </c>
      <c r="T51" s="25">
        <v>13.63923</v>
      </c>
      <c r="U51" s="25">
        <v>13.80302</v>
      </c>
      <c r="V51" s="198">
        <v>15.03683</v>
      </c>
    </row>
    <row r="52" spans="1:22" ht="12.75">
      <c r="A52" s="158" t="s">
        <v>63</v>
      </c>
      <c r="B52" s="64">
        <v>2.1407</v>
      </c>
      <c r="C52" s="64">
        <v>1.93051</v>
      </c>
      <c r="D52" s="64">
        <v>3.06395</v>
      </c>
      <c r="E52" s="64">
        <v>2.93986</v>
      </c>
      <c r="F52" s="64">
        <v>3.20665</v>
      </c>
      <c r="G52" s="64">
        <v>3.49409</v>
      </c>
      <c r="H52" s="64">
        <v>3.57291</v>
      </c>
      <c r="I52" s="64">
        <v>4.22582</v>
      </c>
      <c r="J52" s="64">
        <v>4.27895</v>
      </c>
      <c r="K52" s="64">
        <v>4.40069</v>
      </c>
      <c r="L52" s="64">
        <v>4.67021</v>
      </c>
      <c r="M52" s="64">
        <v>5.19668</v>
      </c>
      <c r="N52" s="64">
        <v>5.45778</v>
      </c>
      <c r="O52" s="64">
        <v>5.77362</v>
      </c>
      <c r="P52" s="64">
        <v>6.0164</v>
      </c>
      <c r="Q52" s="64">
        <v>6.018</v>
      </c>
      <c r="R52" s="64">
        <v>7.76737</v>
      </c>
      <c r="S52" s="64">
        <v>7.47777</v>
      </c>
      <c r="T52" s="64">
        <v>8.20272</v>
      </c>
      <c r="U52" s="64">
        <v>9.15656</v>
      </c>
      <c r="V52" s="202">
        <v>9.36316</v>
      </c>
    </row>
    <row r="53" spans="1:17" ht="11.25" customHeight="1">
      <c r="A53" s="11" t="s">
        <v>19</v>
      </c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ht="11.25" customHeight="1">
      <c r="A54" s="11" t="s">
        <v>153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ht="11.25" customHeight="1">
      <c r="A55" s="11" t="s">
        <v>144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ht="11.25" customHeight="1">
      <c r="A56" s="11" t="s">
        <v>110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</row>
    <row r="57" spans="1:17" ht="11.25" customHeight="1">
      <c r="A57" s="11" t="s">
        <v>140</v>
      </c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</row>
    <row r="58" spans="1:17" ht="12.75">
      <c r="A58" s="56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</row>
    <row r="59" spans="1:17" ht="12.75">
      <c r="A59" s="1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</row>
    <row r="60" ht="12.75">
      <c r="A60" s="14"/>
    </row>
    <row r="61" ht="12.75">
      <c r="A61" s="14"/>
    </row>
    <row r="62" ht="12.75">
      <c r="A62" s="14"/>
    </row>
    <row r="63" ht="12.75">
      <c r="A63" s="14"/>
    </row>
    <row r="64" ht="12.75">
      <c r="A64" s="14"/>
    </row>
    <row r="65" ht="12.75">
      <c r="A65" s="14"/>
    </row>
    <row r="66" ht="12.75">
      <c r="A66" s="56"/>
    </row>
    <row r="67" ht="12.75">
      <c r="A67" s="14"/>
    </row>
    <row r="68" ht="12.75">
      <c r="A68" s="14"/>
    </row>
    <row r="69" ht="12.75">
      <c r="A69" s="14"/>
    </row>
    <row r="70" ht="12.75">
      <c r="A70" s="14"/>
    </row>
    <row r="71" ht="12.75">
      <c r="A71" s="14"/>
    </row>
    <row r="72" ht="12.75">
      <c r="A72" s="56"/>
    </row>
    <row r="73" ht="12.75">
      <c r="A73" s="14"/>
    </row>
    <row r="74" ht="12.75">
      <c r="A74" s="14"/>
    </row>
    <row r="75" ht="12.75">
      <c r="A75" s="14"/>
    </row>
    <row r="76" spans="1:14" ht="12.75">
      <c r="A76" s="56"/>
      <c r="B76" s="49"/>
      <c r="C76" s="49"/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</row>
    <row r="77" spans="1:14" ht="12.75">
      <c r="A77" s="14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</row>
    <row r="78" spans="1:14" ht="12.75">
      <c r="A78" s="14"/>
      <c r="B78" s="5"/>
      <c r="C78" s="5"/>
      <c r="D78" s="5"/>
      <c r="E78" s="5"/>
      <c r="F78" s="5"/>
      <c r="G78" s="5"/>
      <c r="H78" s="5"/>
      <c r="I78" s="5"/>
      <c r="J78" s="49"/>
      <c r="K78" s="49"/>
      <c r="L78" s="49"/>
      <c r="M78" s="49"/>
      <c r="N78" s="49"/>
    </row>
    <row r="79" spans="1:14" ht="12.75">
      <c r="A79" s="14"/>
      <c r="B79" s="5"/>
      <c r="C79" s="5"/>
      <c r="D79" s="5"/>
      <c r="E79" s="5"/>
      <c r="F79" s="5"/>
      <c r="G79" s="5"/>
      <c r="H79" s="5"/>
      <c r="I79" s="5"/>
      <c r="J79" s="49"/>
      <c r="K79" s="49"/>
      <c r="L79" s="49"/>
      <c r="M79" s="49"/>
      <c r="N79" s="49"/>
    </row>
    <row r="80" spans="1:14" ht="12.75">
      <c r="A80" s="24"/>
      <c r="B80" s="5"/>
      <c r="C80" s="5"/>
      <c r="D80" s="5"/>
      <c r="E80" s="5"/>
      <c r="F80" s="5"/>
      <c r="G80" s="5"/>
      <c r="H80" s="5"/>
      <c r="I80" s="5"/>
      <c r="J80" s="49"/>
      <c r="K80" s="49"/>
      <c r="L80" s="49"/>
      <c r="M80" s="49"/>
      <c r="N80" s="49"/>
    </row>
    <row r="81" spans="1:9" ht="12.75">
      <c r="A81" s="24"/>
      <c r="B81" s="2"/>
      <c r="C81" s="2"/>
      <c r="D81" s="2"/>
      <c r="E81" s="2"/>
      <c r="F81" s="2"/>
      <c r="G81" s="2"/>
      <c r="H81" s="2"/>
      <c r="I81" s="5"/>
    </row>
    <row r="82" ht="12.75">
      <c r="A82" s="56"/>
    </row>
    <row r="83" ht="12.75">
      <c r="A83" s="14"/>
    </row>
    <row r="84" ht="12.75">
      <c r="A84" s="14"/>
    </row>
    <row r="85" ht="12.75">
      <c r="A85" s="14"/>
    </row>
    <row r="86" ht="12.75">
      <c r="A86" s="14"/>
    </row>
    <row r="87" ht="12.75">
      <c r="A87" s="14"/>
    </row>
    <row r="88" ht="12.75">
      <c r="A88" s="14"/>
    </row>
    <row r="89" ht="12.75">
      <c r="A89" s="14"/>
    </row>
    <row r="90" ht="12.75">
      <c r="A90" s="56"/>
    </row>
    <row r="91" ht="12.75">
      <c r="A91" s="14"/>
    </row>
    <row r="92" ht="12.75">
      <c r="A92" s="14"/>
    </row>
    <row r="93" ht="12.75">
      <c r="A93" s="14"/>
    </row>
    <row r="94" ht="12.75">
      <c r="A94" s="14"/>
    </row>
    <row r="95" ht="12.75">
      <c r="A95" s="14"/>
    </row>
    <row r="96" ht="12.75">
      <c r="A96" s="56"/>
    </row>
    <row r="97" ht="12.75">
      <c r="A97" s="14"/>
    </row>
    <row r="98" ht="12.75">
      <c r="A98" s="14"/>
    </row>
    <row r="99" ht="12.75">
      <c r="A99" s="14"/>
    </row>
    <row r="100" ht="12.75">
      <c r="A100" s="56"/>
    </row>
    <row r="101" ht="12.75">
      <c r="A101" s="14"/>
    </row>
    <row r="102" ht="12.75">
      <c r="A102" s="14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85"/>
  <sheetViews>
    <sheetView showGridLines="0" zoomScale="154" zoomScaleNormal="154" zoomScaleSheetLayoutView="100" zoomScalePageLayoutView="0" workbookViewId="0" topLeftCell="A1">
      <pane xSplit="1" ySplit="5" topLeftCell="W6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F85" sqref="AF85"/>
    </sheetView>
  </sheetViews>
  <sheetFormatPr defaultColWidth="9.140625" defaultRowHeight="12.75"/>
  <cols>
    <col min="1" max="1" width="28.00390625" style="0" customWidth="1"/>
    <col min="2" max="2" width="13.421875" style="0" bestFit="1" customWidth="1"/>
    <col min="3" max="20" width="11.140625" style="0" bestFit="1" customWidth="1"/>
    <col min="26" max="27" width="9.140625" style="0" customWidth="1"/>
  </cols>
  <sheetData>
    <row r="1" spans="1:13" ht="12.75">
      <c r="A1" s="188" t="s">
        <v>71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2.75">
      <c r="A2" s="187" t="s">
        <v>171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2:20" ht="12.75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67"/>
      <c r="O3" s="67"/>
      <c r="P3" s="67"/>
      <c r="Q3" s="67"/>
      <c r="R3" s="67"/>
      <c r="S3" s="67"/>
      <c r="T3" s="67"/>
    </row>
    <row r="4" spans="1:27" ht="12.75">
      <c r="A4" s="17" t="s">
        <v>6</v>
      </c>
      <c r="B4" s="27">
        <v>1990</v>
      </c>
      <c r="C4" s="27">
        <v>1991</v>
      </c>
      <c r="D4" s="27">
        <v>1992</v>
      </c>
      <c r="E4" s="27">
        <v>1993</v>
      </c>
      <c r="F4" s="27">
        <v>1994</v>
      </c>
      <c r="G4" s="27">
        <v>1995</v>
      </c>
      <c r="H4" s="27">
        <v>1996</v>
      </c>
      <c r="I4" s="27">
        <v>1997</v>
      </c>
      <c r="J4" s="27">
        <v>1998</v>
      </c>
      <c r="K4" s="27">
        <v>1999</v>
      </c>
      <c r="L4" s="27">
        <v>2000</v>
      </c>
      <c r="M4" s="27">
        <v>2001</v>
      </c>
      <c r="N4" s="27">
        <v>2002</v>
      </c>
      <c r="O4" s="27">
        <v>2003</v>
      </c>
      <c r="P4" s="27">
        <v>2004</v>
      </c>
      <c r="Q4" s="27">
        <v>2005</v>
      </c>
      <c r="R4" s="27">
        <v>2006</v>
      </c>
      <c r="S4" s="27">
        <v>2007</v>
      </c>
      <c r="T4" s="27">
        <v>2008</v>
      </c>
      <c r="U4" s="27">
        <v>2009</v>
      </c>
      <c r="V4" s="27">
        <v>2010</v>
      </c>
      <c r="W4" s="27">
        <v>2011</v>
      </c>
      <c r="X4" s="27">
        <v>2012</v>
      </c>
      <c r="Y4" s="27">
        <v>2013</v>
      </c>
      <c r="Z4" s="27">
        <v>2014</v>
      </c>
      <c r="AA4" s="27">
        <v>2015</v>
      </c>
    </row>
    <row r="5" spans="1:25" ht="12.7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7" ht="12.75">
      <c r="A6" s="56" t="s">
        <v>111</v>
      </c>
      <c r="B6" s="160">
        <v>1540080</v>
      </c>
      <c r="C6" s="160">
        <v>1565056</v>
      </c>
      <c r="D6" s="160">
        <v>1535788</v>
      </c>
      <c r="E6" s="160">
        <v>1594668</v>
      </c>
      <c r="F6" s="160">
        <v>1661034</v>
      </c>
      <c r="G6" s="160">
        <v>1759703</v>
      </c>
      <c r="H6" s="160">
        <v>1868529</v>
      </c>
      <c r="I6" s="160">
        <v>1945615</v>
      </c>
      <c r="J6" s="160">
        <v>2125958</v>
      </c>
      <c r="K6" s="160">
        <v>2369945</v>
      </c>
      <c r="L6" s="160">
        <v>2694245</v>
      </c>
      <c r="M6" s="160">
        <v>3030754</v>
      </c>
      <c r="N6" s="160">
        <v>3479913</v>
      </c>
      <c r="O6" s="160">
        <v>3887771</v>
      </c>
      <c r="P6" s="160">
        <v>4163733</v>
      </c>
      <c r="Q6" s="160">
        <v>4453156</v>
      </c>
      <c r="R6" s="160">
        <v>4676646</v>
      </c>
      <c r="S6" s="160">
        <v>4880381</v>
      </c>
      <c r="T6" s="160">
        <v>5080056</v>
      </c>
      <c r="U6" s="160">
        <v>5115896</v>
      </c>
      <c r="V6" s="160">
        <v>5449120</v>
      </c>
      <c r="W6" s="160">
        <v>5746762</v>
      </c>
      <c r="X6" s="160">
        <v>5923838</v>
      </c>
      <c r="Y6" s="160">
        <v>6152405</v>
      </c>
      <c r="Z6" s="160">
        <v>6486171</v>
      </c>
      <c r="AA6" s="160">
        <v>6633545</v>
      </c>
    </row>
    <row r="7" spans="1:25" ht="4.5" customHeight="1">
      <c r="A7" s="14"/>
      <c r="B7" s="68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</row>
    <row r="8" spans="1:27" ht="12.75">
      <c r="A8" s="14" t="s">
        <v>114</v>
      </c>
      <c r="B8" s="161">
        <v>44306</v>
      </c>
      <c r="C8" s="161">
        <v>51821</v>
      </c>
      <c r="D8" s="161">
        <v>52230</v>
      </c>
      <c r="E8" s="161">
        <v>56993</v>
      </c>
      <c r="F8" s="161">
        <v>64254</v>
      </c>
      <c r="G8" s="161">
        <v>64192</v>
      </c>
      <c r="H8" s="161">
        <v>77035</v>
      </c>
      <c r="I8" s="161">
        <v>77735</v>
      </c>
      <c r="J8" s="161">
        <v>85077</v>
      </c>
      <c r="K8" s="161">
        <v>94411</v>
      </c>
      <c r="L8" s="161">
        <v>115058</v>
      </c>
      <c r="M8" s="161">
        <v>141892</v>
      </c>
      <c r="N8" s="161">
        <v>190111</v>
      </c>
      <c r="O8" s="161">
        <v>230227</v>
      </c>
      <c r="P8" s="161">
        <v>250676</v>
      </c>
      <c r="Q8" s="161">
        <v>261147</v>
      </c>
      <c r="R8" s="161">
        <v>280554</v>
      </c>
      <c r="S8" s="161">
        <v>303984</v>
      </c>
      <c r="T8" s="161">
        <v>323190</v>
      </c>
      <c r="U8" s="161">
        <v>313959</v>
      </c>
      <c r="V8" s="161">
        <v>352358</v>
      </c>
      <c r="W8" s="161">
        <v>385717</v>
      </c>
      <c r="X8" s="161">
        <v>404727</v>
      </c>
      <c r="Y8" s="161">
        <v>423565</v>
      </c>
      <c r="Z8" s="161">
        <v>450844</v>
      </c>
      <c r="AA8" s="161">
        <v>473848</v>
      </c>
    </row>
    <row r="9" spans="1:27" ht="12.75">
      <c r="A9" s="14" t="s">
        <v>115</v>
      </c>
      <c r="B9" s="161">
        <v>247064</v>
      </c>
      <c r="C9" s="161">
        <v>247175</v>
      </c>
      <c r="D9" s="161">
        <v>245741</v>
      </c>
      <c r="E9" s="161">
        <v>252545</v>
      </c>
      <c r="F9" s="161">
        <v>264396</v>
      </c>
      <c r="G9" s="161">
        <v>269454</v>
      </c>
      <c r="H9" s="161">
        <v>279428</v>
      </c>
      <c r="I9" s="161">
        <v>289625</v>
      </c>
      <c r="J9" s="161">
        <v>310159</v>
      </c>
      <c r="K9" s="161">
        <v>357835</v>
      </c>
      <c r="L9" s="161">
        <v>413709</v>
      </c>
      <c r="M9" s="161">
        <v>460315</v>
      </c>
      <c r="N9" s="161">
        <v>542409</v>
      </c>
      <c r="O9" s="161">
        <v>624692</v>
      </c>
      <c r="P9" s="161">
        <v>680029</v>
      </c>
      <c r="Q9" s="161">
        <v>738262</v>
      </c>
      <c r="R9" s="161">
        <v>796140</v>
      </c>
      <c r="S9" s="161">
        <v>853319</v>
      </c>
      <c r="T9" s="161">
        <v>912693</v>
      </c>
      <c r="U9" s="161">
        <v>965502</v>
      </c>
      <c r="V9" s="161">
        <v>1052161</v>
      </c>
      <c r="W9" s="161">
        <v>1138958</v>
      </c>
      <c r="X9" s="161">
        <v>1213519</v>
      </c>
      <c r="Y9" s="161">
        <v>1287552</v>
      </c>
      <c r="Z9" s="161">
        <v>1378920</v>
      </c>
      <c r="AA9" s="161">
        <v>1433406</v>
      </c>
    </row>
    <row r="10" spans="1:27" ht="12.75">
      <c r="A10" s="14" t="s">
        <v>116</v>
      </c>
      <c r="B10" s="161">
        <v>869560</v>
      </c>
      <c r="C10" s="161">
        <v>880427</v>
      </c>
      <c r="D10" s="161">
        <v>858372</v>
      </c>
      <c r="E10" s="161">
        <v>888659</v>
      </c>
      <c r="F10" s="161">
        <v>916131</v>
      </c>
      <c r="G10" s="161">
        <v>973448</v>
      </c>
      <c r="H10" s="161">
        <v>1028431</v>
      </c>
      <c r="I10" s="161">
        <v>1053281</v>
      </c>
      <c r="J10" s="161">
        <v>1148004</v>
      </c>
      <c r="K10" s="161">
        <v>1257562</v>
      </c>
      <c r="L10" s="161">
        <v>1398039</v>
      </c>
      <c r="M10" s="161">
        <v>1566610</v>
      </c>
      <c r="N10" s="161">
        <v>1746277</v>
      </c>
      <c r="O10" s="161">
        <v>1918033</v>
      </c>
      <c r="P10" s="161">
        <v>2055200</v>
      </c>
      <c r="Q10" s="161">
        <v>2209633</v>
      </c>
      <c r="R10" s="161">
        <v>2333514</v>
      </c>
      <c r="S10" s="161">
        <v>2431715</v>
      </c>
      <c r="T10" s="161">
        <v>2512560</v>
      </c>
      <c r="U10" s="161">
        <v>2516712</v>
      </c>
      <c r="V10" s="161">
        <v>2656231</v>
      </c>
      <c r="W10" s="161">
        <v>2755635</v>
      </c>
      <c r="X10" s="161">
        <v>2816086</v>
      </c>
      <c r="Y10" s="161">
        <v>2903089</v>
      </c>
      <c r="Z10" s="161">
        <v>3048811</v>
      </c>
      <c r="AA10" s="161">
        <v>3087825</v>
      </c>
    </row>
    <row r="11" spans="1:27" ht="12.75">
      <c r="A11" s="14" t="s">
        <v>117</v>
      </c>
      <c r="B11" s="161">
        <v>286350</v>
      </c>
      <c r="C11" s="161">
        <v>287702</v>
      </c>
      <c r="D11" s="161">
        <v>279315</v>
      </c>
      <c r="E11" s="161">
        <v>291789</v>
      </c>
      <c r="F11" s="161">
        <v>304852</v>
      </c>
      <c r="G11" s="161">
        <v>330056</v>
      </c>
      <c r="H11" s="161">
        <v>349193</v>
      </c>
      <c r="I11" s="161">
        <v>378566</v>
      </c>
      <c r="J11" s="161">
        <v>419133</v>
      </c>
      <c r="K11" s="161">
        <v>473136</v>
      </c>
      <c r="L11" s="161">
        <v>542435</v>
      </c>
      <c r="M11" s="161">
        <v>601588</v>
      </c>
      <c r="N11" s="161">
        <v>677655</v>
      </c>
      <c r="O11" s="161">
        <v>745164</v>
      </c>
      <c r="P11" s="161">
        <v>793298</v>
      </c>
      <c r="Q11" s="161">
        <v>845341</v>
      </c>
      <c r="R11" s="161">
        <v>854831</v>
      </c>
      <c r="S11" s="161">
        <v>864264</v>
      </c>
      <c r="T11" s="161">
        <v>887182</v>
      </c>
      <c r="U11" s="161">
        <v>865936</v>
      </c>
      <c r="V11" s="161">
        <v>893130</v>
      </c>
      <c r="W11" s="161">
        <v>929446</v>
      </c>
      <c r="X11" s="161">
        <v>941738</v>
      </c>
      <c r="Y11" s="161">
        <v>962684</v>
      </c>
      <c r="Z11" s="161">
        <v>995669</v>
      </c>
      <c r="AA11" s="161">
        <v>1021149</v>
      </c>
    </row>
    <row r="12" spans="1:27" ht="12.75">
      <c r="A12" s="14" t="s">
        <v>118</v>
      </c>
      <c r="B12" s="161">
        <v>92800</v>
      </c>
      <c r="C12" s="161">
        <v>97931</v>
      </c>
      <c r="D12" s="161">
        <v>100130</v>
      </c>
      <c r="E12" s="161">
        <v>104682</v>
      </c>
      <c r="F12" s="161">
        <v>111401</v>
      </c>
      <c r="G12" s="161">
        <v>122553</v>
      </c>
      <c r="H12" s="161">
        <v>134442</v>
      </c>
      <c r="I12" s="161">
        <v>146408</v>
      </c>
      <c r="J12" s="161">
        <v>163585</v>
      </c>
      <c r="K12" s="161">
        <v>187001</v>
      </c>
      <c r="L12" s="161">
        <v>225004</v>
      </c>
      <c r="M12" s="161">
        <v>260349</v>
      </c>
      <c r="N12" s="161">
        <v>323461</v>
      </c>
      <c r="O12" s="161">
        <v>368906</v>
      </c>
      <c r="P12" s="161">
        <v>384530</v>
      </c>
      <c r="Q12" s="161">
        <v>398773</v>
      </c>
      <c r="R12" s="161">
        <v>411607</v>
      </c>
      <c r="S12" s="161">
        <v>427099</v>
      </c>
      <c r="T12" s="161">
        <v>444431</v>
      </c>
      <c r="U12" s="161">
        <v>453787</v>
      </c>
      <c r="V12" s="161">
        <v>495240</v>
      </c>
      <c r="W12" s="161">
        <v>537006</v>
      </c>
      <c r="X12" s="161">
        <v>547768</v>
      </c>
      <c r="Y12" s="161">
        <v>575515</v>
      </c>
      <c r="Z12" s="161">
        <v>611927</v>
      </c>
      <c r="AA12" s="161">
        <v>617317</v>
      </c>
    </row>
    <row r="13" spans="1:25" ht="4.5" customHeight="1">
      <c r="A13" s="14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</row>
    <row r="14" spans="1:27" ht="12.75">
      <c r="A14" s="56" t="s">
        <v>72</v>
      </c>
      <c r="B14" s="161">
        <v>961455</v>
      </c>
      <c r="C14" s="161">
        <v>959320</v>
      </c>
      <c r="D14" s="161">
        <v>906126</v>
      </c>
      <c r="E14" s="161">
        <v>941152</v>
      </c>
      <c r="F14" s="161">
        <v>970584</v>
      </c>
      <c r="G14" s="161">
        <v>1059163</v>
      </c>
      <c r="H14" s="161">
        <v>1133102</v>
      </c>
      <c r="I14" s="161">
        <v>1186433</v>
      </c>
      <c r="J14" s="161">
        <v>1321229</v>
      </c>
      <c r="K14" s="161">
        <v>1537923</v>
      </c>
      <c r="L14" s="161">
        <v>1807219</v>
      </c>
      <c r="M14" s="161">
        <v>2091529</v>
      </c>
      <c r="N14" s="161">
        <v>2428258</v>
      </c>
      <c r="O14" s="161">
        <v>2750652</v>
      </c>
      <c r="P14" s="161">
        <v>2985405</v>
      </c>
      <c r="Q14" s="161">
        <v>3260967</v>
      </c>
      <c r="R14" s="161">
        <v>3467342</v>
      </c>
      <c r="S14" s="161">
        <v>3639413</v>
      </c>
      <c r="T14" s="161">
        <v>3806091</v>
      </c>
      <c r="U14" s="161">
        <v>3764728</v>
      </c>
      <c r="V14" s="161">
        <v>3987424</v>
      </c>
      <c r="W14" s="161">
        <v>4151371</v>
      </c>
      <c r="X14" s="161">
        <v>4208086</v>
      </c>
      <c r="Y14" s="161">
        <v>4374431</v>
      </c>
      <c r="Z14" s="161">
        <v>4664542</v>
      </c>
      <c r="AA14" s="161">
        <v>4809793</v>
      </c>
    </row>
    <row r="15" spans="1:27" ht="12.75">
      <c r="A15" s="56" t="s">
        <v>73</v>
      </c>
      <c r="B15" s="161">
        <v>578625</v>
      </c>
      <c r="C15" s="161">
        <v>605736</v>
      </c>
      <c r="D15" s="161">
        <v>629662</v>
      </c>
      <c r="E15" s="161">
        <v>653516</v>
      </c>
      <c r="F15" s="161">
        <v>690450</v>
      </c>
      <c r="G15" s="161">
        <v>700540</v>
      </c>
      <c r="H15" s="161">
        <v>735427</v>
      </c>
      <c r="I15" s="161">
        <v>759182</v>
      </c>
      <c r="J15" s="161">
        <v>804729</v>
      </c>
      <c r="K15" s="161">
        <v>832022</v>
      </c>
      <c r="L15" s="161">
        <v>887026</v>
      </c>
      <c r="M15" s="161">
        <v>939225</v>
      </c>
      <c r="N15" s="161">
        <v>1051655</v>
      </c>
      <c r="O15" s="161">
        <v>1137119</v>
      </c>
      <c r="P15" s="161">
        <v>1178328</v>
      </c>
      <c r="Q15" s="161">
        <v>1192189</v>
      </c>
      <c r="R15" s="161">
        <v>1209304</v>
      </c>
      <c r="S15" s="161">
        <v>1240968</v>
      </c>
      <c r="T15" s="161">
        <v>1273965</v>
      </c>
      <c r="U15" s="161">
        <v>1351168</v>
      </c>
      <c r="V15" s="161">
        <v>1461696</v>
      </c>
      <c r="W15" s="161">
        <v>1595391</v>
      </c>
      <c r="X15" s="161">
        <v>1715752</v>
      </c>
      <c r="Y15" s="161">
        <v>1777974</v>
      </c>
      <c r="Z15" s="161">
        <v>1821629</v>
      </c>
      <c r="AA15" s="161">
        <v>1823752</v>
      </c>
    </row>
    <row r="16" spans="1:25" ht="4.5" customHeight="1">
      <c r="A16" s="14"/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7" ht="12.75">
      <c r="A17" s="14" t="s">
        <v>74</v>
      </c>
      <c r="B17" s="161">
        <v>308867</v>
      </c>
      <c r="C17" s="161">
        <v>320135</v>
      </c>
      <c r="D17" s="161">
        <v>325884</v>
      </c>
      <c r="E17" s="161">
        <v>344387</v>
      </c>
      <c r="F17" s="161">
        <v>363543</v>
      </c>
      <c r="G17" s="161">
        <v>367531</v>
      </c>
      <c r="H17" s="161">
        <v>388987</v>
      </c>
      <c r="I17" s="161">
        <v>395833</v>
      </c>
      <c r="J17" s="161">
        <v>408640</v>
      </c>
      <c r="K17" s="161">
        <v>442562</v>
      </c>
      <c r="L17" s="161">
        <v>482750</v>
      </c>
      <c r="M17" s="161">
        <v>502960</v>
      </c>
      <c r="N17" s="161">
        <v>531634</v>
      </c>
      <c r="O17" s="161">
        <v>567850</v>
      </c>
      <c r="P17" s="161">
        <v>574584</v>
      </c>
      <c r="Q17" s="161">
        <v>579587</v>
      </c>
      <c r="R17" s="161">
        <v>589821</v>
      </c>
      <c r="S17" s="161">
        <v>615542</v>
      </c>
      <c r="T17" s="161">
        <v>643101</v>
      </c>
      <c r="U17" s="161">
        <v>752847</v>
      </c>
      <c r="V17" s="161">
        <v>833934</v>
      </c>
      <c r="W17" s="161">
        <v>927086</v>
      </c>
      <c r="X17" s="161">
        <v>985202</v>
      </c>
      <c r="Y17" s="161">
        <v>1045507</v>
      </c>
      <c r="Z17" s="161">
        <v>1083586</v>
      </c>
      <c r="AA17" s="161">
        <v>1133172</v>
      </c>
    </row>
    <row r="18" spans="1:27" ht="12.75">
      <c r="A18" s="14" t="s">
        <v>75</v>
      </c>
      <c r="B18" s="161">
        <v>194417</v>
      </c>
      <c r="C18" s="161">
        <v>202315</v>
      </c>
      <c r="D18" s="161">
        <v>210133</v>
      </c>
      <c r="E18" s="161">
        <v>216535</v>
      </c>
      <c r="F18" s="161">
        <v>231936</v>
      </c>
      <c r="G18" s="161">
        <v>239215</v>
      </c>
      <c r="H18" s="161">
        <v>243101</v>
      </c>
      <c r="I18" s="161">
        <v>253678</v>
      </c>
      <c r="J18" s="161">
        <v>274934</v>
      </c>
      <c r="K18" s="161">
        <v>302380</v>
      </c>
      <c r="L18" s="161">
        <v>332104</v>
      </c>
      <c r="M18" s="161">
        <v>357015</v>
      </c>
      <c r="N18" s="161">
        <v>415569</v>
      </c>
      <c r="O18" s="161">
        <v>442706</v>
      </c>
      <c r="P18" s="161">
        <v>471661</v>
      </c>
      <c r="Q18" s="161">
        <v>477349</v>
      </c>
      <c r="R18" s="161">
        <v>481756</v>
      </c>
      <c r="S18" s="161">
        <v>482814</v>
      </c>
      <c r="T18" s="161">
        <v>490235</v>
      </c>
      <c r="U18" s="161">
        <v>480145</v>
      </c>
      <c r="V18" s="161">
        <v>524698</v>
      </c>
      <c r="W18" s="161">
        <v>548202</v>
      </c>
      <c r="X18" s="161">
        <v>560505</v>
      </c>
      <c r="Y18" s="161">
        <v>557588</v>
      </c>
      <c r="Z18" s="161">
        <v>576668</v>
      </c>
      <c r="AA18" s="161">
        <v>574645</v>
      </c>
    </row>
    <row r="19" spans="1:27" ht="12.75">
      <c r="A19" s="14" t="s">
        <v>76</v>
      </c>
      <c r="B19" s="161">
        <v>75341</v>
      </c>
      <c r="C19" s="161">
        <v>83286</v>
      </c>
      <c r="D19" s="161">
        <v>93645</v>
      </c>
      <c r="E19" s="161">
        <v>92594</v>
      </c>
      <c r="F19" s="161">
        <v>94971</v>
      </c>
      <c r="G19" s="161">
        <v>93794</v>
      </c>
      <c r="H19" s="161">
        <v>103339</v>
      </c>
      <c r="I19" s="161">
        <v>109671</v>
      </c>
      <c r="J19" s="161">
        <v>121155</v>
      </c>
      <c r="K19" s="161">
        <v>87080</v>
      </c>
      <c r="L19" s="161">
        <v>72172</v>
      </c>
      <c r="M19" s="161">
        <v>79250</v>
      </c>
      <c r="N19" s="161">
        <v>104452</v>
      </c>
      <c r="O19" s="161">
        <v>126563</v>
      </c>
      <c r="P19" s="161">
        <v>132083</v>
      </c>
      <c r="Q19" s="161">
        <v>135253</v>
      </c>
      <c r="R19" s="161">
        <v>137727</v>
      </c>
      <c r="S19" s="161">
        <v>142612</v>
      </c>
      <c r="T19" s="161">
        <v>140629</v>
      </c>
      <c r="U19" s="161">
        <v>118176</v>
      </c>
      <c r="V19" s="161">
        <v>103064</v>
      </c>
      <c r="W19" s="161">
        <v>120103</v>
      </c>
      <c r="X19" s="161">
        <v>170045</v>
      </c>
      <c r="Y19" s="161">
        <v>174879</v>
      </c>
      <c r="Z19" s="161">
        <v>161375</v>
      </c>
      <c r="AA19" s="161">
        <v>115935</v>
      </c>
    </row>
    <row r="20" spans="1:25" ht="12.75">
      <c r="A20" s="14"/>
      <c r="B20" s="69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</row>
    <row r="21" spans="1:27" ht="12.75">
      <c r="A21" s="56" t="s">
        <v>112</v>
      </c>
      <c r="B21" s="160">
        <v>230206</v>
      </c>
      <c r="C21" s="160">
        <v>236377</v>
      </c>
      <c r="D21" s="160">
        <v>234267</v>
      </c>
      <c r="E21" s="160">
        <v>240269</v>
      </c>
      <c r="F21" s="160">
        <v>245887</v>
      </c>
      <c r="G21" s="160">
        <v>254401</v>
      </c>
      <c r="H21" s="160">
        <v>260224</v>
      </c>
      <c r="I21" s="160">
        <v>274384</v>
      </c>
      <c r="J21" s="160">
        <v>300761</v>
      </c>
      <c r="K21" s="160">
        <v>324734</v>
      </c>
      <c r="L21" s="160">
        <v>352305</v>
      </c>
      <c r="M21" s="160">
        <v>395988</v>
      </c>
      <c r="N21" s="160">
        <v>466260</v>
      </c>
      <c r="O21" s="160">
        <v>528223</v>
      </c>
      <c r="P21" s="160">
        <v>626617</v>
      </c>
      <c r="Q21" s="160">
        <v>717858</v>
      </c>
      <c r="R21" s="160">
        <v>736829</v>
      </c>
      <c r="S21" s="160">
        <v>756799</v>
      </c>
      <c r="T21" s="160">
        <v>800318</v>
      </c>
      <c r="U21" s="160">
        <v>826928</v>
      </c>
      <c r="V21" s="160">
        <v>829286</v>
      </c>
      <c r="W21" s="160">
        <v>865161</v>
      </c>
      <c r="X21" s="160">
        <v>876091</v>
      </c>
      <c r="Y21" s="160">
        <v>829938</v>
      </c>
      <c r="Z21" s="160">
        <v>837304</v>
      </c>
      <c r="AA21" s="160">
        <v>916363</v>
      </c>
    </row>
    <row r="22" spans="1:25" ht="4.5" customHeight="1">
      <c r="A22" s="56"/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</row>
    <row r="23" spans="1:27" ht="12.75">
      <c r="A23" s="56" t="s">
        <v>119</v>
      </c>
      <c r="B23" s="161">
        <v>152352</v>
      </c>
      <c r="C23" s="161">
        <v>155106</v>
      </c>
      <c r="D23" s="161">
        <v>154077</v>
      </c>
      <c r="E23" s="161">
        <v>155387</v>
      </c>
      <c r="F23" s="161">
        <v>158025</v>
      </c>
      <c r="G23" s="161">
        <v>159450</v>
      </c>
      <c r="H23" s="161">
        <v>160404</v>
      </c>
      <c r="I23" s="161">
        <v>168302</v>
      </c>
      <c r="J23" s="161">
        <v>195401</v>
      </c>
      <c r="K23" s="161">
        <v>212283</v>
      </c>
      <c r="L23" s="161">
        <v>235664</v>
      </c>
      <c r="M23" s="161">
        <v>263372</v>
      </c>
      <c r="N23" s="161">
        <v>315159</v>
      </c>
      <c r="O23" s="161">
        <v>359064</v>
      </c>
      <c r="P23" s="161">
        <v>424355</v>
      </c>
      <c r="Q23" s="161">
        <v>522304</v>
      </c>
      <c r="R23" s="161">
        <v>553744</v>
      </c>
      <c r="S23" s="161">
        <v>563268</v>
      </c>
      <c r="T23" s="161">
        <v>612560</v>
      </c>
      <c r="U23" s="161">
        <v>639124</v>
      </c>
      <c r="V23" s="161">
        <v>650879</v>
      </c>
      <c r="W23" s="161">
        <v>670495</v>
      </c>
      <c r="X23" s="161">
        <v>673697</v>
      </c>
      <c r="Y23" s="161">
        <v>623677</v>
      </c>
      <c r="Z23" s="161">
        <v>611590</v>
      </c>
      <c r="AA23" s="161">
        <v>692167</v>
      </c>
    </row>
    <row r="24" spans="1:27" ht="12.75">
      <c r="A24" s="56" t="s">
        <v>120</v>
      </c>
      <c r="B24" s="161">
        <v>77854</v>
      </c>
      <c r="C24" s="161">
        <v>81271</v>
      </c>
      <c r="D24" s="161">
        <v>80190</v>
      </c>
      <c r="E24" s="161">
        <v>84882</v>
      </c>
      <c r="F24" s="161">
        <v>87862</v>
      </c>
      <c r="G24" s="161">
        <v>94951</v>
      </c>
      <c r="H24" s="161">
        <v>99820</v>
      </c>
      <c r="I24" s="161">
        <v>106082</v>
      </c>
      <c r="J24" s="161">
        <v>105360</v>
      </c>
      <c r="K24" s="161">
        <v>112451</v>
      </c>
      <c r="L24" s="161">
        <v>116641</v>
      </c>
      <c r="M24" s="161">
        <v>132616</v>
      </c>
      <c r="N24" s="161">
        <v>151101</v>
      </c>
      <c r="O24" s="161">
        <v>169159</v>
      </c>
      <c r="P24" s="161">
        <v>202262</v>
      </c>
      <c r="Q24" s="161">
        <v>195554</v>
      </c>
      <c r="R24" s="161">
        <v>183085</v>
      </c>
      <c r="S24" s="161">
        <v>193531</v>
      </c>
      <c r="T24" s="161">
        <v>187758</v>
      </c>
      <c r="U24" s="161">
        <v>187804</v>
      </c>
      <c r="V24" s="161">
        <v>178407</v>
      </c>
      <c r="W24" s="161">
        <v>194666</v>
      </c>
      <c r="X24" s="161">
        <v>202394</v>
      </c>
      <c r="Y24" s="161">
        <v>206261</v>
      </c>
      <c r="Z24" s="161">
        <v>225714</v>
      </c>
      <c r="AA24" s="161">
        <v>224196</v>
      </c>
    </row>
    <row r="25" spans="1:25" ht="4.5" customHeight="1">
      <c r="A25" s="14"/>
      <c r="B25" s="161"/>
      <c r="C25" s="161"/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</row>
    <row r="26" spans="1:27" ht="12.75">
      <c r="A26" s="14" t="s">
        <v>121</v>
      </c>
      <c r="B26" s="161">
        <v>38594</v>
      </c>
      <c r="C26" s="161">
        <v>38634</v>
      </c>
      <c r="D26" s="161">
        <v>39133</v>
      </c>
      <c r="E26" s="161">
        <v>41420</v>
      </c>
      <c r="F26" s="161">
        <v>42753</v>
      </c>
      <c r="G26" s="161">
        <v>46187</v>
      </c>
      <c r="H26" s="161">
        <v>49667</v>
      </c>
      <c r="I26" s="161">
        <v>51419</v>
      </c>
      <c r="J26" s="161">
        <v>52787</v>
      </c>
      <c r="K26" s="161">
        <v>59098</v>
      </c>
      <c r="L26" s="161">
        <v>58726</v>
      </c>
      <c r="M26" s="161">
        <v>65571</v>
      </c>
      <c r="N26" s="161">
        <v>71285</v>
      </c>
      <c r="O26" s="161">
        <v>84341</v>
      </c>
      <c r="P26" s="161">
        <v>88098</v>
      </c>
      <c r="Q26" s="161">
        <v>86011</v>
      </c>
      <c r="R26" s="161">
        <v>83686</v>
      </c>
      <c r="S26" s="161">
        <v>89257</v>
      </c>
      <c r="T26" s="161">
        <v>84036</v>
      </c>
      <c r="U26" s="161">
        <v>91576</v>
      </c>
      <c r="V26" s="161">
        <v>93442</v>
      </c>
      <c r="W26" s="161">
        <v>98383</v>
      </c>
      <c r="X26" s="161">
        <v>96270</v>
      </c>
      <c r="Y26" s="161">
        <v>107792</v>
      </c>
      <c r="Z26" s="161">
        <v>119988</v>
      </c>
      <c r="AA26" s="161">
        <v>124601</v>
      </c>
    </row>
    <row r="27" spans="1:27" ht="12.75">
      <c r="A27" s="14" t="s">
        <v>122</v>
      </c>
      <c r="B27" s="161">
        <v>26777</v>
      </c>
      <c r="C27" s="161">
        <v>28031</v>
      </c>
      <c r="D27" s="161">
        <v>26934</v>
      </c>
      <c r="E27" s="161">
        <v>29219</v>
      </c>
      <c r="F27" s="161">
        <v>31138</v>
      </c>
      <c r="G27" s="161">
        <v>33714</v>
      </c>
      <c r="H27" s="161">
        <v>34693</v>
      </c>
      <c r="I27" s="161">
        <v>38731</v>
      </c>
      <c r="J27" s="161">
        <v>40725</v>
      </c>
      <c r="K27" s="161">
        <v>43757</v>
      </c>
      <c r="L27" s="161">
        <v>46584</v>
      </c>
      <c r="M27" s="161">
        <v>54914</v>
      </c>
      <c r="N27" s="161">
        <v>63917</v>
      </c>
      <c r="O27" s="161">
        <v>65375</v>
      </c>
      <c r="P27" s="161">
        <v>93152</v>
      </c>
      <c r="Q27" s="161">
        <v>87676</v>
      </c>
      <c r="R27" s="161">
        <v>76516</v>
      </c>
      <c r="S27" s="161">
        <v>80014</v>
      </c>
      <c r="T27" s="161">
        <v>78879</v>
      </c>
      <c r="U27" s="161">
        <v>75910</v>
      </c>
      <c r="V27" s="161">
        <v>66843</v>
      </c>
      <c r="W27" s="161">
        <v>76980</v>
      </c>
      <c r="X27" s="161">
        <v>78489</v>
      </c>
      <c r="Y27" s="161">
        <v>70148</v>
      </c>
      <c r="Z27" s="161">
        <v>82076</v>
      </c>
      <c r="AA27" s="161">
        <v>81222</v>
      </c>
    </row>
    <row r="28" spans="1:27" ht="12.75">
      <c r="A28" s="14" t="s">
        <v>123</v>
      </c>
      <c r="B28" s="161">
        <v>12483</v>
      </c>
      <c r="C28" s="161">
        <v>14606</v>
      </c>
      <c r="D28" s="161">
        <v>14123</v>
      </c>
      <c r="E28" s="161">
        <v>14243</v>
      </c>
      <c r="F28" s="161">
        <v>13971</v>
      </c>
      <c r="G28" s="161">
        <v>15050</v>
      </c>
      <c r="H28" s="161">
        <v>15460</v>
      </c>
      <c r="I28" s="161">
        <v>15932</v>
      </c>
      <c r="J28" s="161">
        <v>11848</v>
      </c>
      <c r="K28" s="161">
        <v>9596</v>
      </c>
      <c r="L28" s="161">
        <v>11331</v>
      </c>
      <c r="M28" s="161">
        <v>12131</v>
      </c>
      <c r="N28" s="161">
        <v>15899</v>
      </c>
      <c r="O28" s="161">
        <v>19443</v>
      </c>
      <c r="P28" s="161">
        <v>21012</v>
      </c>
      <c r="Q28" s="161">
        <v>21867</v>
      </c>
      <c r="R28" s="161">
        <v>22883</v>
      </c>
      <c r="S28" s="161">
        <v>24260</v>
      </c>
      <c r="T28" s="161">
        <v>24843</v>
      </c>
      <c r="U28" s="161">
        <v>20318</v>
      </c>
      <c r="V28" s="161">
        <v>18122</v>
      </c>
      <c r="W28" s="161">
        <v>19303</v>
      </c>
      <c r="X28" s="161">
        <v>27635</v>
      </c>
      <c r="Y28" s="161">
        <v>28321</v>
      </c>
      <c r="Z28" s="161">
        <v>23650</v>
      </c>
      <c r="AA28" s="161">
        <v>18373</v>
      </c>
    </row>
    <row r="29" spans="1:25" ht="12.75">
      <c r="A29" s="14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</row>
    <row r="30" spans="1:25" ht="12.75">
      <c r="A30" s="56" t="s">
        <v>113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</row>
    <row r="31" spans="1:25" ht="4.5" customHeight="1">
      <c r="A31" s="14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</row>
    <row r="32" spans="1:27" ht="12.75">
      <c r="A32" s="14" t="s">
        <v>124</v>
      </c>
      <c r="B32" s="161">
        <v>1905498</v>
      </c>
      <c r="C32" s="161">
        <v>1985825</v>
      </c>
      <c r="D32" s="161">
        <v>1836859</v>
      </c>
      <c r="E32" s="161">
        <v>2029523</v>
      </c>
      <c r="F32" s="161">
        <v>2237023</v>
      </c>
      <c r="G32" s="161">
        <v>2653853</v>
      </c>
      <c r="H32" s="161">
        <v>2548077</v>
      </c>
      <c r="I32" s="161">
        <v>2715776</v>
      </c>
      <c r="J32" s="161">
        <v>2895176</v>
      </c>
      <c r="K32" s="161">
        <v>3435168</v>
      </c>
      <c r="L32" s="161">
        <v>4039910</v>
      </c>
      <c r="M32" s="161">
        <v>4260261</v>
      </c>
      <c r="N32" s="161">
        <v>4984409</v>
      </c>
      <c r="O32" s="161">
        <v>4900023</v>
      </c>
      <c r="P32" s="161">
        <v>5053992</v>
      </c>
      <c r="Q32" s="161">
        <v>5060956</v>
      </c>
      <c r="R32" s="161">
        <v>5181699</v>
      </c>
      <c r="S32" s="161">
        <v>5191760</v>
      </c>
      <c r="T32" s="161">
        <v>5534689</v>
      </c>
      <c r="U32" s="161">
        <v>6223430</v>
      </c>
      <c r="V32" s="161">
        <v>6698902</v>
      </c>
      <c r="W32" s="161">
        <v>9166587</v>
      </c>
      <c r="X32" s="161">
        <v>10927775</v>
      </c>
      <c r="Y32" s="161">
        <v>11945079</v>
      </c>
      <c r="Z32" s="161">
        <v>13245796</v>
      </c>
      <c r="AA32" s="161">
        <v>14026122</v>
      </c>
    </row>
    <row r="33" spans="1:27" ht="12.75">
      <c r="A33" s="14" t="s">
        <v>125</v>
      </c>
      <c r="B33" s="164">
        <v>502784</v>
      </c>
      <c r="C33" s="161">
        <v>516663</v>
      </c>
      <c r="D33" s="161">
        <v>534847</v>
      </c>
      <c r="E33" s="161">
        <v>548678</v>
      </c>
      <c r="F33" s="161">
        <v>574135</v>
      </c>
      <c r="G33" s="161">
        <v>610355</v>
      </c>
      <c r="H33" s="161">
        <v>634236</v>
      </c>
      <c r="I33" s="161">
        <v>699198</v>
      </c>
      <c r="J33" s="161">
        <v>803919</v>
      </c>
      <c r="K33" s="161">
        <v>969159</v>
      </c>
      <c r="L33" s="161">
        <v>1216287</v>
      </c>
      <c r="M33" s="161">
        <v>1408492</v>
      </c>
      <c r="N33" s="161">
        <v>1773087</v>
      </c>
      <c r="O33" s="161">
        <v>2002733</v>
      </c>
      <c r="P33" s="161">
        <v>2320421</v>
      </c>
      <c r="Q33" s="161">
        <v>2435987</v>
      </c>
      <c r="R33" s="161">
        <v>2629598</v>
      </c>
      <c r="S33" s="161">
        <v>2823942</v>
      </c>
      <c r="T33" s="161">
        <v>2985137</v>
      </c>
      <c r="U33" s="161">
        <v>3164679</v>
      </c>
      <c r="V33" s="161">
        <v>3120192</v>
      </c>
      <c r="W33" s="161">
        <v>3228671</v>
      </c>
      <c r="X33" s="161">
        <v>3324407</v>
      </c>
      <c r="Y33" s="161">
        <v>3429715</v>
      </c>
      <c r="Z33" s="161">
        <v>3545294</v>
      </c>
      <c r="AA33" s="161">
        <v>3754284</v>
      </c>
    </row>
    <row r="34" spans="1:27" ht="12.75">
      <c r="A34" s="14" t="s">
        <v>126</v>
      </c>
      <c r="B34" s="163">
        <v>3.78989387092668</v>
      </c>
      <c r="C34" s="162">
        <v>3.843559534938635</v>
      </c>
      <c r="D34" s="162">
        <v>3.434363472170546</v>
      </c>
      <c r="E34" s="162">
        <v>3.698932707343834</v>
      </c>
      <c r="F34" s="162">
        <v>3.8963362275423026</v>
      </c>
      <c r="G34" s="25">
        <v>4.34804826699216</v>
      </c>
      <c r="H34" s="25">
        <v>4.0175534028342765</v>
      </c>
      <c r="I34" s="25">
        <v>3.8841301033469775</v>
      </c>
      <c r="J34" s="25">
        <v>3.601327994487007</v>
      </c>
      <c r="K34" s="25">
        <v>3.544483412938434</v>
      </c>
      <c r="L34" s="25">
        <v>3.321510465868664</v>
      </c>
      <c r="M34" s="25">
        <v>3.024696625894929</v>
      </c>
      <c r="N34" s="25">
        <v>2.8111474507455076</v>
      </c>
      <c r="O34" s="25">
        <v>2.446668128003084</v>
      </c>
      <c r="P34" s="25">
        <v>2.1780495866913805</v>
      </c>
      <c r="Q34" s="25">
        <v>2.0775792317446684</v>
      </c>
      <c r="R34" s="25">
        <v>1.9705289553764491</v>
      </c>
      <c r="S34" s="25">
        <v>1.8384796854892913</v>
      </c>
      <c r="T34" s="25">
        <v>1.8540820739550647</v>
      </c>
      <c r="U34" s="25">
        <v>1.9665280428125569</v>
      </c>
      <c r="V34" s="214">
        <f>V32/V33</f>
        <v>2.146951854244867</v>
      </c>
      <c r="W34" s="214">
        <f>W32/W33</f>
        <v>2.8391208023363173</v>
      </c>
      <c r="X34" s="214">
        <f>X32/X33</f>
        <v>3.287135119135533</v>
      </c>
      <c r="Y34" s="214">
        <v>3.482819709509391</v>
      </c>
      <c r="Z34" s="203">
        <v>3.7361629247108983</v>
      </c>
      <c r="AA34" s="203">
        <v>3.736031158005095</v>
      </c>
    </row>
    <row r="35" spans="1:27" ht="12.75">
      <c r="A35" s="14" t="s">
        <v>127</v>
      </c>
      <c r="B35" s="161">
        <v>407148</v>
      </c>
      <c r="C35" s="161">
        <v>426558</v>
      </c>
      <c r="D35" s="161">
        <v>410910</v>
      </c>
      <c r="E35" s="161">
        <v>439801</v>
      </c>
      <c r="F35" s="161">
        <v>463240</v>
      </c>
      <c r="G35" s="161">
        <v>510377</v>
      </c>
      <c r="H35" s="161">
        <v>513842</v>
      </c>
      <c r="I35" s="161">
        <v>573900</v>
      </c>
      <c r="J35" s="161">
        <v>662396</v>
      </c>
      <c r="K35" s="161">
        <v>787638</v>
      </c>
      <c r="L35" s="161">
        <v>897557</v>
      </c>
      <c r="M35" s="161">
        <v>1036690</v>
      </c>
      <c r="N35" s="161">
        <v>1205140</v>
      </c>
      <c r="O35" s="161">
        <v>1262954</v>
      </c>
      <c r="P35" s="161">
        <v>1303110</v>
      </c>
      <c r="Q35" s="161">
        <v>1397281</v>
      </c>
      <c r="R35" s="161">
        <v>1448509</v>
      </c>
      <c r="S35" s="161">
        <v>1481955</v>
      </c>
      <c r="T35" s="161">
        <v>1505819</v>
      </c>
      <c r="U35" s="161">
        <v>1511388</v>
      </c>
      <c r="V35" s="161">
        <v>1590212</v>
      </c>
      <c r="W35" s="161">
        <v>1686854</v>
      </c>
      <c r="X35" s="161">
        <v>1970392</v>
      </c>
      <c r="Y35" s="161">
        <v>1951696</v>
      </c>
      <c r="Z35" s="161">
        <v>2110766</v>
      </c>
      <c r="AA35" s="161">
        <v>1944178</v>
      </c>
    </row>
    <row r="36" spans="1:27" ht="12.75">
      <c r="A36" s="14" t="s">
        <v>128</v>
      </c>
      <c r="B36" s="163">
        <v>80.97871053971487</v>
      </c>
      <c r="C36" s="163">
        <v>82.56019881431416</v>
      </c>
      <c r="D36" s="163">
        <v>76.82757872812225</v>
      </c>
      <c r="E36" s="163">
        <v>80.15648522448504</v>
      </c>
      <c r="F36" s="163">
        <v>80.6848563491165</v>
      </c>
      <c r="G36" s="214">
        <v>83.619696733868</v>
      </c>
      <c r="H36" s="214">
        <v>81.01747614452664</v>
      </c>
      <c r="I36" s="214">
        <v>82.07975423270662</v>
      </c>
      <c r="J36" s="214">
        <v>82.3958632648314</v>
      </c>
      <c r="K36" s="214">
        <v>81.27025596419163</v>
      </c>
      <c r="L36" s="214">
        <v>73.79483625164127</v>
      </c>
      <c r="M36" s="214">
        <v>73.60283196496678</v>
      </c>
      <c r="N36" s="214">
        <v>67.9684640403996</v>
      </c>
      <c r="O36" s="214">
        <v>63.06152642414141</v>
      </c>
      <c r="P36" s="214">
        <v>56.15834367987533</v>
      </c>
      <c r="Q36" s="214">
        <v>57.35995307035711</v>
      </c>
      <c r="R36" s="214">
        <v>55.08480763979893</v>
      </c>
      <c r="S36" s="214">
        <v>52.478237867491615</v>
      </c>
      <c r="T36" s="214">
        <v>50.44388247507568</v>
      </c>
      <c r="U36" s="214">
        <f>U35/U33*100</f>
        <v>47.75801905975298</v>
      </c>
      <c r="V36" s="214">
        <f>V35/V33*100</f>
        <v>50.96519701351711</v>
      </c>
      <c r="W36" s="214">
        <f>W35/W33*100</f>
        <v>52.24607895942325</v>
      </c>
      <c r="X36" s="214">
        <f>X35/X33*100</f>
        <v>59.27048041951542</v>
      </c>
      <c r="Y36" s="214">
        <v>56.905486315918374</v>
      </c>
      <c r="Z36" s="205">
        <v>59.5371216040193</v>
      </c>
      <c r="AA36" s="205">
        <v>51.7855868122923</v>
      </c>
    </row>
    <row r="37" spans="1:25" ht="4.5" customHeight="1">
      <c r="A37" s="14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</row>
    <row r="38" spans="1:25" ht="12.75">
      <c r="A38" s="56" t="s">
        <v>72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</row>
    <row r="39" spans="1:25" ht="4.5" customHeight="1">
      <c r="A39" s="14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</row>
    <row r="40" spans="1:27" ht="12.75">
      <c r="A40" s="14" t="s">
        <v>129</v>
      </c>
      <c r="B40" s="161">
        <v>1023937</v>
      </c>
      <c r="C40" s="161">
        <v>970578</v>
      </c>
      <c r="D40" s="161">
        <v>791998</v>
      </c>
      <c r="E40" s="161">
        <v>894624</v>
      </c>
      <c r="F40" s="161">
        <v>944654</v>
      </c>
      <c r="G40" s="161">
        <v>1254761</v>
      </c>
      <c r="H40" s="161">
        <v>1163434</v>
      </c>
      <c r="I40" s="161">
        <v>1289994</v>
      </c>
      <c r="J40" s="161">
        <v>1288183</v>
      </c>
      <c r="K40" s="161">
        <v>1603418</v>
      </c>
      <c r="L40" s="161">
        <v>1860992</v>
      </c>
      <c r="M40" s="161">
        <v>2036136</v>
      </c>
      <c r="N40" s="161">
        <v>2357209</v>
      </c>
      <c r="O40" s="161">
        <v>2532576</v>
      </c>
      <c r="P40" s="161">
        <v>2622604</v>
      </c>
      <c r="Q40" s="161">
        <v>2754326</v>
      </c>
      <c r="R40" s="161">
        <v>2831515</v>
      </c>
      <c r="S40" s="161">
        <v>2901270</v>
      </c>
      <c r="T40" s="161">
        <v>3081028</v>
      </c>
      <c r="U40" s="161">
        <v>3634333</v>
      </c>
      <c r="V40" s="161">
        <v>3334059</v>
      </c>
      <c r="W40" s="161">
        <v>4028451</v>
      </c>
      <c r="X40" s="161">
        <v>4350292</v>
      </c>
      <c r="Y40" s="161">
        <v>4712433</v>
      </c>
      <c r="Z40" s="161">
        <v>5087807</v>
      </c>
      <c r="AA40" s="161">
        <v>5508890</v>
      </c>
    </row>
    <row r="41" spans="1:27" ht="12.75">
      <c r="A41" s="14" t="s">
        <v>130</v>
      </c>
      <c r="B41" s="161">
        <v>347775</v>
      </c>
      <c r="C41" s="161">
        <v>354157</v>
      </c>
      <c r="D41" s="161">
        <v>363799</v>
      </c>
      <c r="E41" s="161">
        <v>377051</v>
      </c>
      <c r="F41" s="161">
        <v>396682</v>
      </c>
      <c r="G41" s="161">
        <v>432210</v>
      </c>
      <c r="H41" s="161">
        <v>450723</v>
      </c>
      <c r="I41" s="161">
        <v>505377</v>
      </c>
      <c r="J41" s="161">
        <v>589678</v>
      </c>
      <c r="K41" s="161">
        <v>740923</v>
      </c>
      <c r="L41" s="161">
        <v>970655</v>
      </c>
      <c r="M41" s="161">
        <v>1151994</v>
      </c>
      <c r="N41" s="161">
        <v>1477733</v>
      </c>
      <c r="O41" s="161">
        <v>1721520</v>
      </c>
      <c r="P41" s="161">
        <v>2011929</v>
      </c>
      <c r="Q41" s="161">
        <v>2122619</v>
      </c>
      <c r="R41" s="161">
        <v>2298493</v>
      </c>
      <c r="S41" s="161">
        <v>2494682</v>
      </c>
      <c r="T41" s="161">
        <v>2641099</v>
      </c>
      <c r="U41" s="161">
        <v>2770797</v>
      </c>
      <c r="V41" s="161">
        <v>2674855</v>
      </c>
      <c r="W41" s="161">
        <v>2743728</v>
      </c>
      <c r="X41" s="161">
        <v>2784759</v>
      </c>
      <c r="Y41" s="161">
        <v>2903782</v>
      </c>
      <c r="Z41" s="161">
        <v>3012276</v>
      </c>
      <c r="AA41" s="161">
        <v>3223732</v>
      </c>
    </row>
    <row r="42" spans="1:27" ht="12.75">
      <c r="A42" s="14" t="s">
        <v>131</v>
      </c>
      <c r="B42" s="163">
        <v>2.944251311911437</v>
      </c>
      <c r="C42" s="163">
        <v>2.7405303297690007</v>
      </c>
      <c r="D42" s="163">
        <v>2.1770208274349296</v>
      </c>
      <c r="E42" s="163">
        <v>2.3726869839889035</v>
      </c>
      <c r="F42" s="163">
        <v>2.381388618591214</v>
      </c>
      <c r="G42" s="214">
        <v>2.9031281090210777</v>
      </c>
      <c r="H42" s="214">
        <v>2.5812616618188997</v>
      </c>
      <c r="I42" s="214">
        <v>2.55253800628046</v>
      </c>
      <c r="J42" s="214">
        <v>2.184553264663087</v>
      </c>
      <c r="K42" s="214">
        <v>2.1640818276663025</v>
      </c>
      <c r="L42" s="214">
        <v>1.9172538131467927</v>
      </c>
      <c r="M42" s="214">
        <v>1.7674883723352726</v>
      </c>
      <c r="N42" s="214">
        <v>1.5951521688965462</v>
      </c>
      <c r="O42" s="214">
        <v>1.471127840513035</v>
      </c>
      <c r="P42" s="214">
        <v>1.3035271125372714</v>
      </c>
      <c r="Q42" s="214">
        <v>1.297607342627198</v>
      </c>
      <c r="R42" s="214">
        <v>1.231900640985202</v>
      </c>
      <c r="S42" s="214">
        <v>1.1629818950872295</v>
      </c>
      <c r="T42" s="214">
        <v>1.1665704314756848</v>
      </c>
      <c r="U42" s="214">
        <v>1.3116561769050565</v>
      </c>
      <c r="V42" s="214">
        <f>V40/V41</f>
        <v>1.2464447605571143</v>
      </c>
      <c r="W42" s="214">
        <f>W40/W41</f>
        <v>1.4682399275729956</v>
      </c>
      <c r="X42" s="214">
        <f>X40/X41</f>
        <v>1.5621789892769895</v>
      </c>
      <c r="Y42" s="214">
        <v>1.6228604626655858</v>
      </c>
      <c r="Z42" s="205">
        <v>1.6890241797232393</v>
      </c>
      <c r="AA42" s="205">
        <v>1.7088548303643107</v>
      </c>
    </row>
    <row r="43" spans="1:27" ht="12.75">
      <c r="A43" s="14" t="s">
        <v>132</v>
      </c>
      <c r="B43" s="161">
        <v>281009</v>
      </c>
      <c r="C43" s="161">
        <v>283701</v>
      </c>
      <c r="D43" s="161">
        <v>261184</v>
      </c>
      <c r="E43" s="161">
        <v>286112</v>
      </c>
      <c r="F43" s="161">
        <v>303454</v>
      </c>
      <c r="G43" s="161">
        <v>352365</v>
      </c>
      <c r="H43" s="161">
        <v>347348</v>
      </c>
      <c r="I43" s="161">
        <v>392041</v>
      </c>
      <c r="J43" s="161">
        <v>462372</v>
      </c>
      <c r="K43" s="161">
        <v>570141</v>
      </c>
      <c r="L43" s="161">
        <v>664474</v>
      </c>
      <c r="M43" s="161">
        <v>792069</v>
      </c>
      <c r="N43" s="161">
        <v>924649</v>
      </c>
      <c r="O43" s="161">
        <v>995873</v>
      </c>
      <c r="P43" s="161">
        <v>1015868</v>
      </c>
      <c r="Q43" s="161">
        <v>1108600</v>
      </c>
      <c r="R43" s="161">
        <v>1151102</v>
      </c>
      <c r="S43" s="161">
        <v>1183464</v>
      </c>
      <c r="T43" s="161">
        <v>1198506</v>
      </c>
      <c r="U43" s="161">
        <v>1157057</v>
      </c>
      <c r="V43" s="161">
        <v>1181650</v>
      </c>
      <c r="W43" s="161">
        <v>1260257</v>
      </c>
      <c r="X43" s="161">
        <v>1508295</v>
      </c>
      <c r="Y43" s="161">
        <v>1494490</v>
      </c>
      <c r="Z43" s="161">
        <v>1658350</v>
      </c>
      <c r="AA43" s="161">
        <v>1493004</v>
      </c>
    </row>
    <row r="44" spans="1:27" ht="12.75">
      <c r="A44" s="14" t="s">
        <v>133</v>
      </c>
      <c r="B44" s="163">
        <v>80.8019552871828</v>
      </c>
      <c r="C44" s="163">
        <v>80.10599818724464</v>
      </c>
      <c r="D44" s="163">
        <v>71.79349036143584</v>
      </c>
      <c r="E44" s="163">
        <v>75.88151205009402</v>
      </c>
      <c r="F44" s="163">
        <v>76.49805133583071</v>
      </c>
      <c r="G44" s="214">
        <v>81.52634136183799</v>
      </c>
      <c r="H44" s="214">
        <v>77.06462727662</v>
      </c>
      <c r="I44" s="214">
        <v>77.57396953165656</v>
      </c>
      <c r="J44" s="214">
        <v>78.41092935466475</v>
      </c>
      <c r="K44" s="214">
        <v>76.95010142754376</v>
      </c>
      <c r="L44" s="214">
        <v>68.45624861562553</v>
      </c>
      <c r="M44" s="214">
        <v>68.75634768931089</v>
      </c>
      <c r="N44" s="214">
        <v>62.57212906526416</v>
      </c>
      <c r="O44" s="214">
        <v>57.8484711185464</v>
      </c>
      <c r="P44" s="214">
        <v>50.49223904024446</v>
      </c>
      <c r="Q44" s="214">
        <v>52.227931625977156</v>
      </c>
      <c r="R44" s="214">
        <v>50.08072680665114</v>
      </c>
      <c r="S44" s="214">
        <v>47.43947324749207</v>
      </c>
      <c r="T44" s="214">
        <v>45.37906379124751</v>
      </c>
      <c r="U44" s="214">
        <v>41.758995696905984</v>
      </c>
      <c r="V44" s="214">
        <f>V43/V41*100</f>
        <v>44.17622637488761</v>
      </c>
      <c r="W44" s="214">
        <f>W43/W41*100</f>
        <v>45.93228629076935</v>
      </c>
      <c r="X44" s="214">
        <f>X43/X41*100</f>
        <v>54.162496646927075</v>
      </c>
      <c r="Y44" s="214">
        <v>51.46701784087098</v>
      </c>
      <c r="Z44" s="205">
        <v>55.05305622725142</v>
      </c>
      <c r="AA44" s="205">
        <v>46.31290690417193</v>
      </c>
    </row>
    <row r="45" spans="1:25" ht="4.5" customHeight="1">
      <c r="A45" s="14"/>
      <c r="B45" s="159"/>
      <c r="C45" s="159"/>
      <c r="D45" s="159"/>
      <c r="E45" s="159"/>
      <c r="F45" s="159"/>
      <c r="G45" s="215"/>
      <c r="H45" s="215"/>
      <c r="I45" s="215"/>
      <c r="J45" s="215"/>
      <c r="K45" s="215"/>
      <c r="L45" s="215"/>
      <c r="M45" s="215"/>
      <c r="N45" s="215"/>
      <c r="O45" s="215"/>
      <c r="P45" s="215"/>
      <c r="Q45" s="159"/>
      <c r="R45" s="159"/>
      <c r="S45" s="159"/>
      <c r="T45" s="159"/>
      <c r="U45" s="159"/>
      <c r="V45" s="159"/>
      <c r="W45" s="159"/>
      <c r="X45" s="159"/>
      <c r="Y45" s="159"/>
    </row>
    <row r="46" spans="1:25" ht="12.75">
      <c r="A46" s="56" t="s">
        <v>73</v>
      </c>
      <c r="B46" s="49"/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</row>
    <row r="47" spans="1:25" ht="4.5" customHeight="1">
      <c r="A47" s="14"/>
      <c r="B47" s="49"/>
      <c r="C47" s="49"/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</row>
    <row r="48" spans="1:27" ht="12.75">
      <c r="A48" s="14" t="s">
        <v>129</v>
      </c>
      <c r="B48" s="161">
        <v>881561</v>
      </c>
      <c r="C48" s="161">
        <v>1015247</v>
      </c>
      <c r="D48" s="161">
        <v>1044861</v>
      </c>
      <c r="E48" s="161">
        <v>1134899</v>
      </c>
      <c r="F48" s="161">
        <v>1292369</v>
      </c>
      <c r="G48" s="161">
        <v>1399092</v>
      </c>
      <c r="H48" s="161">
        <v>1384643</v>
      </c>
      <c r="I48" s="161">
        <v>1425782</v>
      </c>
      <c r="J48" s="161">
        <v>1606993</v>
      </c>
      <c r="K48" s="161">
        <v>1831750</v>
      </c>
      <c r="L48" s="161">
        <v>2178918</v>
      </c>
      <c r="M48" s="161">
        <v>2224125</v>
      </c>
      <c r="N48" s="161">
        <v>2627200</v>
      </c>
      <c r="O48" s="161">
        <v>2367447</v>
      </c>
      <c r="P48" s="161">
        <v>2431388</v>
      </c>
      <c r="Q48" s="161">
        <v>2306630</v>
      </c>
      <c r="R48" s="161">
        <v>2350184</v>
      </c>
      <c r="S48" s="161">
        <v>2290490</v>
      </c>
      <c r="T48" s="161">
        <v>2453661</v>
      </c>
      <c r="U48" s="161">
        <v>2589097</v>
      </c>
      <c r="V48" s="161">
        <v>3364843</v>
      </c>
      <c r="W48" s="161">
        <v>5138136</v>
      </c>
      <c r="X48" s="161">
        <v>6577483</v>
      </c>
      <c r="Y48" s="161">
        <v>7232646</v>
      </c>
      <c r="Z48" s="161">
        <v>8157989</v>
      </c>
      <c r="AA48" s="161">
        <v>8517232</v>
      </c>
    </row>
    <row r="49" spans="1:27" ht="12.75">
      <c r="A49" s="14" t="s">
        <v>130</v>
      </c>
      <c r="B49" s="161">
        <v>155009</v>
      </c>
      <c r="C49" s="161">
        <v>162506</v>
      </c>
      <c r="D49" s="161">
        <v>171048</v>
      </c>
      <c r="E49" s="161">
        <v>171627</v>
      </c>
      <c r="F49" s="161">
        <v>177453</v>
      </c>
      <c r="G49" s="161">
        <v>178145</v>
      </c>
      <c r="H49" s="161">
        <v>183513</v>
      </c>
      <c r="I49" s="161">
        <v>193821</v>
      </c>
      <c r="J49" s="161">
        <v>214241</v>
      </c>
      <c r="K49" s="161">
        <v>228236</v>
      </c>
      <c r="L49" s="161">
        <v>245632</v>
      </c>
      <c r="M49" s="161">
        <v>256498</v>
      </c>
      <c r="N49" s="161">
        <v>295354</v>
      </c>
      <c r="O49" s="161">
        <v>281213</v>
      </c>
      <c r="P49" s="161">
        <v>308492</v>
      </c>
      <c r="Q49" s="161">
        <v>313368</v>
      </c>
      <c r="R49" s="161">
        <v>331105</v>
      </c>
      <c r="S49" s="161">
        <v>329260</v>
      </c>
      <c r="T49" s="161">
        <v>344038</v>
      </c>
      <c r="U49" s="161">
        <v>393882</v>
      </c>
      <c r="V49" s="161">
        <v>445337</v>
      </c>
      <c r="W49" s="161">
        <v>484943</v>
      </c>
      <c r="X49" s="161">
        <v>539648</v>
      </c>
      <c r="Y49" s="161">
        <v>525933</v>
      </c>
      <c r="Z49" s="161">
        <v>533018</v>
      </c>
      <c r="AA49" s="161">
        <v>530552</v>
      </c>
    </row>
    <row r="50" spans="1:27" ht="12.75">
      <c r="A50" s="14" t="s">
        <v>131</v>
      </c>
      <c r="B50" s="163">
        <v>5.687160100381268</v>
      </c>
      <c r="C50" s="163">
        <v>6.247443171329059</v>
      </c>
      <c r="D50" s="163">
        <v>6.108583555493195</v>
      </c>
      <c r="E50" s="163">
        <v>6.612590093633286</v>
      </c>
      <c r="F50" s="163">
        <v>7.282880537381729</v>
      </c>
      <c r="G50" s="163">
        <v>7.853669763394987</v>
      </c>
      <c r="H50" s="214">
        <v>7.5452038820138085</v>
      </c>
      <c r="I50" s="214">
        <v>7.356179154993525</v>
      </c>
      <c r="J50" s="214">
        <v>7.500865847340145</v>
      </c>
      <c r="K50" s="214">
        <v>8.025683941183686</v>
      </c>
      <c r="L50" s="214">
        <v>8.870660174570089</v>
      </c>
      <c r="M50" s="214">
        <v>8.671120242652965</v>
      </c>
      <c r="N50" s="214">
        <v>8.895088605537762</v>
      </c>
      <c r="O50" s="214">
        <v>8.418696859675762</v>
      </c>
      <c r="P50" s="214">
        <v>7.881526911556864</v>
      </c>
      <c r="Q50" s="214">
        <v>7.360770723239131</v>
      </c>
      <c r="R50" s="214">
        <v>7.098002144334878</v>
      </c>
      <c r="S50" s="214">
        <v>6.956478163153739</v>
      </c>
      <c r="T50" s="214">
        <v>7.131947633691627</v>
      </c>
      <c r="U50" s="214">
        <f>U48/U49</f>
        <v>6.57328083029943</v>
      </c>
      <c r="V50" s="214">
        <f>V48/V49</f>
        <v>7.555722969346809</v>
      </c>
      <c r="W50" s="214">
        <f>W48/W49</f>
        <v>10.59534007089493</v>
      </c>
      <c r="X50" s="214">
        <f>X48/X49</f>
        <v>12.18846915026091</v>
      </c>
      <c r="Y50" s="214">
        <v>13.75202925087416</v>
      </c>
      <c r="Z50" s="205">
        <v>15.305278620984657</v>
      </c>
      <c r="AA50" s="205">
        <v>16.053529154540932</v>
      </c>
    </row>
    <row r="51" spans="1:27" ht="12.75">
      <c r="A51" s="14" t="s">
        <v>132</v>
      </c>
      <c r="B51" s="161">
        <v>126139</v>
      </c>
      <c r="C51" s="161">
        <v>142857</v>
      </c>
      <c r="D51" s="161">
        <v>149726</v>
      </c>
      <c r="E51" s="161">
        <v>153689</v>
      </c>
      <c r="F51" s="161">
        <v>159786</v>
      </c>
      <c r="G51" s="161">
        <v>158012</v>
      </c>
      <c r="H51" s="161">
        <v>166494</v>
      </c>
      <c r="I51" s="161">
        <v>181859</v>
      </c>
      <c r="J51" s="161">
        <v>200024</v>
      </c>
      <c r="K51" s="161">
        <v>217497</v>
      </c>
      <c r="L51" s="161">
        <v>233083</v>
      </c>
      <c r="M51" s="161">
        <v>244621</v>
      </c>
      <c r="N51" s="161">
        <v>280491</v>
      </c>
      <c r="O51" s="161">
        <v>267081</v>
      </c>
      <c r="P51" s="161">
        <v>287242</v>
      </c>
      <c r="Q51" s="161">
        <v>288681</v>
      </c>
      <c r="R51" s="161">
        <v>297407</v>
      </c>
      <c r="S51" s="161">
        <v>298491</v>
      </c>
      <c r="T51" s="161">
        <v>307313</v>
      </c>
      <c r="U51" s="161">
        <v>354331</v>
      </c>
      <c r="V51" s="161">
        <v>408562</v>
      </c>
      <c r="W51" s="161">
        <v>426597</v>
      </c>
      <c r="X51" s="161">
        <v>462097</v>
      </c>
      <c r="Y51" s="161">
        <v>457206</v>
      </c>
      <c r="Z51" s="161">
        <v>452416</v>
      </c>
      <c r="AA51" s="161">
        <v>451174</v>
      </c>
    </row>
    <row r="52" spans="1:27" ht="12.75">
      <c r="A52" s="14" t="s">
        <v>133</v>
      </c>
      <c r="B52" s="163">
        <v>81.37527498403318</v>
      </c>
      <c r="C52" s="163">
        <v>87.90875413830874</v>
      </c>
      <c r="D52" s="163">
        <v>87.53449324166316</v>
      </c>
      <c r="E52" s="163">
        <v>89.54826455044952</v>
      </c>
      <c r="F52" s="163">
        <v>90.0441243596896</v>
      </c>
      <c r="G52" s="163">
        <v>88.698532094642</v>
      </c>
      <c r="H52" s="214">
        <v>90.72599761324811</v>
      </c>
      <c r="I52" s="214">
        <v>93.82832613597081</v>
      </c>
      <c r="J52" s="214">
        <v>93.36401529119077</v>
      </c>
      <c r="K52" s="214">
        <v>95.29478259345589</v>
      </c>
      <c r="L52" s="214">
        <v>94.89113796248046</v>
      </c>
      <c r="M52" s="214">
        <v>95.36955453843694</v>
      </c>
      <c r="N52" s="214">
        <v>94.96773363489237</v>
      </c>
      <c r="O52" s="214">
        <v>94.97462777325373</v>
      </c>
      <c r="P52" s="214">
        <v>93.11165281433554</v>
      </c>
      <c r="Q52" s="214">
        <v>92.12204181665007</v>
      </c>
      <c r="R52" s="214">
        <v>89.82256383926548</v>
      </c>
      <c r="S52" s="214">
        <v>90.6551053878394</v>
      </c>
      <c r="T52" s="214">
        <v>89.32530708817049</v>
      </c>
      <c r="U52" s="214">
        <f>U51/U49*100</f>
        <v>89.95866782437379</v>
      </c>
      <c r="V52" s="214">
        <f>V51/V49*100</f>
        <v>91.74220870935943</v>
      </c>
      <c r="W52" s="214">
        <f>W51/W49*100</f>
        <v>87.96848289386587</v>
      </c>
      <c r="X52" s="214">
        <f>X51/X49*100</f>
        <v>85.62933615986718</v>
      </c>
      <c r="Y52" s="214">
        <v>86.93236590972614</v>
      </c>
      <c r="Z52" s="205">
        <v>84.87818422642387</v>
      </c>
      <c r="AA52" s="205">
        <v>85.03860130580979</v>
      </c>
    </row>
    <row r="53" spans="1:25" ht="4.5" customHeight="1">
      <c r="A53" s="14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</row>
    <row r="54" spans="1:25" ht="12.75">
      <c r="A54" s="56" t="s">
        <v>77</v>
      </c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</row>
    <row r="55" spans="1:27" ht="12.75">
      <c r="A55" s="14" t="s">
        <v>134</v>
      </c>
      <c r="B55" s="161">
        <v>442943</v>
      </c>
      <c r="C55" s="161">
        <v>563623</v>
      </c>
      <c r="D55" s="161">
        <v>569367</v>
      </c>
      <c r="E55" s="161">
        <v>614435</v>
      </c>
      <c r="F55" s="161">
        <v>682977</v>
      </c>
      <c r="G55" s="161">
        <v>737585</v>
      </c>
      <c r="H55" s="161">
        <v>740520</v>
      </c>
      <c r="I55" s="161">
        <v>752431</v>
      </c>
      <c r="J55" s="161">
        <v>857281</v>
      </c>
      <c r="K55" s="161">
        <v>956259</v>
      </c>
      <c r="L55" s="161">
        <v>1156096</v>
      </c>
      <c r="M55" s="161">
        <v>1198241</v>
      </c>
      <c r="N55" s="161">
        <v>1233606</v>
      </c>
      <c r="O55" s="161">
        <v>1269432</v>
      </c>
      <c r="P55" s="161">
        <v>1287605</v>
      </c>
      <c r="Q55" s="161">
        <v>1270423</v>
      </c>
      <c r="R55" s="161">
        <v>1280503</v>
      </c>
      <c r="S55" s="161">
        <v>1290876</v>
      </c>
      <c r="T55" s="161">
        <v>1357275</v>
      </c>
      <c r="U55" s="161">
        <v>1330191</v>
      </c>
      <c r="V55" s="161">
        <v>2252459</v>
      </c>
      <c r="W55" s="161">
        <v>3657540</v>
      </c>
      <c r="X55" s="161">
        <v>4906723</v>
      </c>
      <c r="Y55" s="161">
        <v>5453637</v>
      </c>
      <c r="Z55" s="161">
        <v>6545025</v>
      </c>
      <c r="AA55" s="161">
        <v>6751671</v>
      </c>
    </row>
    <row r="56" spans="1:27" ht="12.75">
      <c r="A56" s="14" t="s">
        <v>135</v>
      </c>
      <c r="B56" s="161">
        <v>70881</v>
      </c>
      <c r="C56" s="161">
        <v>78502</v>
      </c>
      <c r="D56" s="161">
        <v>80411</v>
      </c>
      <c r="E56" s="161">
        <v>81462</v>
      </c>
      <c r="F56" s="161">
        <v>85017</v>
      </c>
      <c r="G56" s="161">
        <v>84814</v>
      </c>
      <c r="H56" s="161">
        <v>84197</v>
      </c>
      <c r="I56" s="161">
        <v>88704</v>
      </c>
      <c r="J56" s="161">
        <v>90788</v>
      </c>
      <c r="K56" s="161">
        <v>99973</v>
      </c>
      <c r="L56" s="161">
        <v>120486</v>
      </c>
      <c r="M56" s="161">
        <v>123531</v>
      </c>
      <c r="N56" s="161">
        <v>124196</v>
      </c>
      <c r="O56" s="161">
        <v>121455</v>
      </c>
      <c r="P56" s="161">
        <v>123959</v>
      </c>
      <c r="Q56" s="161">
        <v>127334</v>
      </c>
      <c r="R56" s="161">
        <v>144445</v>
      </c>
      <c r="S56" s="161">
        <v>155040</v>
      </c>
      <c r="T56" s="161">
        <v>169502</v>
      </c>
      <c r="U56" s="161">
        <v>210236</v>
      </c>
      <c r="V56" s="161">
        <v>248534</v>
      </c>
      <c r="W56" s="161">
        <v>270121</v>
      </c>
      <c r="X56" s="161">
        <v>283445</v>
      </c>
      <c r="Y56" s="161">
        <v>291444</v>
      </c>
      <c r="Z56" s="161">
        <v>299234</v>
      </c>
      <c r="AA56" s="161">
        <v>313170</v>
      </c>
    </row>
    <row r="57" spans="1:27" ht="12.75">
      <c r="A57" s="14" t="s">
        <v>136</v>
      </c>
      <c r="B57" s="163">
        <v>6.249107659316319</v>
      </c>
      <c r="C57" s="163">
        <v>7.179727905021528</v>
      </c>
      <c r="D57" s="163">
        <v>7.080710350573926</v>
      </c>
      <c r="E57" s="163">
        <v>7.542596548083769</v>
      </c>
      <c r="F57" s="163">
        <v>8.033416846042556</v>
      </c>
      <c r="G57" s="163">
        <v>8.696500577734808</v>
      </c>
      <c r="H57" s="214">
        <v>8.795087710963573</v>
      </c>
      <c r="I57" s="214">
        <v>8.482492334054834</v>
      </c>
      <c r="J57" s="214">
        <v>9.442668634621315</v>
      </c>
      <c r="K57" s="214">
        <v>9.565172596601082</v>
      </c>
      <c r="L57" s="214">
        <v>9.595272479790182</v>
      </c>
      <c r="M57" s="214">
        <v>9.699921477200055</v>
      </c>
      <c r="N57" s="214">
        <v>9.932735353795614</v>
      </c>
      <c r="O57" s="214">
        <v>10.4518710633568</v>
      </c>
      <c r="P57" s="214">
        <v>10.387345815955275</v>
      </c>
      <c r="Q57" s="214">
        <v>9.977091742975167</v>
      </c>
      <c r="R57" s="214">
        <v>8.86498667312818</v>
      </c>
      <c r="S57" s="214">
        <v>8.326083591331269</v>
      </c>
      <c r="T57" s="214">
        <v>8.007427640971787</v>
      </c>
      <c r="U57" s="214">
        <f>U55/U56</f>
        <v>6.327132365532068</v>
      </c>
      <c r="V57" s="214">
        <f>V55/V56</f>
        <v>9.062981322474993</v>
      </c>
      <c r="W57" s="214">
        <f>W55/W56</f>
        <v>13.540376349858027</v>
      </c>
      <c r="X57" s="214">
        <f>X55/X56</f>
        <v>17.311023302580747</v>
      </c>
      <c r="Y57" s="214">
        <v>18.712469633960556</v>
      </c>
      <c r="Z57" s="205">
        <v>21.87259803364591</v>
      </c>
      <c r="AA57" s="205">
        <v>21.55912443720663</v>
      </c>
    </row>
    <row r="58" spans="1:27" ht="12.75">
      <c r="A58" s="14" t="s">
        <v>137</v>
      </c>
      <c r="B58" s="161">
        <v>57748</v>
      </c>
      <c r="C58" s="161">
        <v>69279</v>
      </c>
      <c r="D58" s="161">
        <v>72063</v>
      </c>
      <c r="E58" s="161">
        <v>73925</v>
      </c>
      <c r="F58" s="161">
        <v>76130</v>
      </c>
      <c r="G58" s="161">
        <v>72623</v>
      </c>
      <c r="H58" s="161">
        <v>78077</v>
      </c>
      <c r="I58" s="161">
        <v>86387</v>
      </c>
      <c r="J58" s="161">
        <v>89160</v>
      </c>
      <c r="K58" s="161">
        <v>98916</v>
      </c>
      <c r="L58" s="161">
        <v>117507</v>
      </c>
      <c r="M58" s="161">
        <v>121211</v>
      </c>
      <c r="N58" s="161">
        <v>122491</v>
      </c>
      <c r="O58" s="161">
        <v>120562</v>
      </c>
      <c r="P58" s="161">
        <v>122899</v>
      </c>
      <c r="Q58" s="161">
        <v>125375</v>
      </c>
      <c r="R58" s="161">
        <v>141989</v>
      </c>
      <c r="S58" s="161">
        <v>151640</v>
      </c>
      <c r="T58" s="161">
        <v>162115</v>
      </c>
      <c r="U58" s="161">
        <v>208324</v>
      </c>
      <c r="V58" s="161">
        <v>251059</v>
      </c>
      <c r="W58" s="161">
        <v>260650</v>
      </c>
      <c r="X58" s="161">
        <v>277501</v>
      </c>
      <c r="Y58" s="161">
        <v>274455</v>
      </c>
      <c r="Z58" s="161">
        <v>275318</v>
      </c>
      <c r="AA58" s="161">
        <v>284060</v>
      </c>
    </row>
    <row r="59" spans="1:27" ht="12.75">
      <c r="A59" s="14" t="s">
        <v>138</v>
      </c>
      <c r="B59" s="163">
        <v>81.471762531567</v>
      </c>
      <c r="C59" s="163">
        <v>88.25125474510203</v>
      </c>
      <c r="D59" s="163">
        <v>89.61833579982839</v>
      </c>
      <c r="E59" s="163">
        <v>90.747833345609</v>
      </c>
      <c r="F59" s="163">
        <v>89.54679652304833</v>
      </c>
      <c r="G59" s="163">
        <v>85.62619378876128</v>
      </c>
      <c r="H59" s="214">
        <v>92.73133247027803</v>
      </c>
      <c r="I59" s="214">
        <v>97.38794191919192</v>
      </c>
      <c r="J59" s="214">
        <v>98.20681147288188</v>
      </c>
      <c r="K59" s="214">
        <v>98.94271453292389</v>
      </c>
      <c r="L59" s="214">
        <v>97.52751357004134</v>
      </c>
      <c r="M59" s="214">
        <v>98.12192890853308</v>
      </c>
      <c r="N59" s="214">
        <v>98.62716995716448</v>
      </c>
      <c r="O59" s="214">
        <v>99.26474826067268</v>
      </c>
      <c r="P59" s="214">
        <v>99.14487854855234</v>
      </c>
      <c r="Q59" s="214">
        <v>98.46152637944304</v>
      </c>
      <c r="R59" s="214">
        <v>98.29969884731213</v>
      </c>
      <c r="S59" s="214">
        <v>97.80701754385964</v>
      </c>
      <c r="T59" s="214">
        <v>95.64193932814952</v>
      </c>
      <c r="U59" s="214">
        <f>U58/U56*100</f>
        <v>99.09054586274473</v>
      </c>
      <c r="V59" s="214">
        <f>V58/V56*100</f>
        <v>101.01595757522111</v>
      </c>
      <c r="W59" s="214">
        <f>W58/W56*100</f>
        <v>96.49379352216229</v>
      </c>
      <c r="X59" s="214">
        <f>X58/X56*100</f>
        <v>97.90294413378257</v>
      </c>
      <c r="Y59" s="214">
        <v>94.17074978383498</v>
      </c>
      <c r="Z59" s="205">
        <v>92.0075927200786</v>
      </c>
      <c r="AA59" s="205">
        <v>90.70472906089344</v>
      </c>
    </row>
    <row r="60" spans="1:25" ht="12.75">
      <c r="A60" s="56" t="s">
        <v>78</v>
      </c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</row>
    <row r="61" spans="1:27" ht="12.75">
      <c r="A61" s="14" t="s">
        <v>134</v>
      </c>
      <c r="B61" s="161">
        <v>373471</v>
      </c>
      <c r="C61" s="161">
        <v>383618</v>
      </c>
      <c r="D61" s="161">
        <v>398955</v>
      </c>
      <c r="E61" s="161">
        <v>441968</v>
      </c>
      <c r="F61" s="161">
        <v>523750</v>
      </c>
      <c r="G61" s="161">
        <v>565847</v>
      </c>
      <c r="H61" s="161">
        <v>549318</v>
      </c>
      <c r="I61" s="161">
        <v>577669</v>
      </c>
      <c r="J61" s="161">
        <v>629801</v>
      </c>
      <c r="K61" s="161">
        <v>772716</v>
      </c>
      <c r="L61" s="161">
        <v>963113</v>
      </c>
      <c r="M61" s="161">
        <v>962564</v>
      </c>
      <c r="N61" s="161">
        <v>1315720</v>
      </c>
      <c r="O61" s="161">
        <v>1014503</v>
      </c>
      <c r="P61" s="161">
        <v>1058906</v>
      </c>
      <c r="Q61" s="161">
        <v>953138</v>
      </c>
      <c r="R61" s="161">
        <v>986590</v>
      </c>
      <c r="S61" s="161">
        <v>920887</v>
      </c>
      <c r="T61" s="161">
        <v>1021361</v>
      </c>
      <c r="U61" s="161">
        <v>1182385</v>
      </c>
      <c r="V61" s="161">
        <v>1041445</v>
      </c>
      <c r="W61" s="161">
        <v>1390625</v>
      </c>
      <c r="X61" s="161">
        <v>1531867</v>
      </c>
      <c r="Y61" s="161">
        <v>1653662</v>
      </c>
      <c r="Z61" s="161">
        <v>1489687</v>
      </c>
      <c r="AA61" s="161">
        <v>1661188</v>
      </c>
    </row>
    <row r="62" spans="1:27" ht="12.75">
      <c r="A62" s="14" t="s">
        <v>135</v>
      </c>
      <c r="B62" s="161">
        <v>55232</v>
      </c>
      <c r="C62" s="161">
        <v>53313</v>
      </c>
      <c r="D62" s="161">
        <v>56292</v>
      </c>
      <c r="E62" s="161">
        <v>56500</v>
      </c>
      <c r="F62" s="161">
        <v>58501</v>
      </c>
      <c r="G62" s="161">
        <v>61352</v>
      </c>
      <c r="H62" s="161">
        <v>63603</v>
      </c>
      <c r="I62" s="161">
        <v>64323</v>
      </c>
      <c r="J62" s="161">
        <v>70670</v>
      </c>
      <c r="K62" s="161">
        <v>85488</v>
      </c>
      <c r="L62" s="161">
        <v>96179</v>
      </c>
      <c r="M62" s="161">
        <v>101805</v>
      </c>
      <c r="N62" s="161">
        <v>132270</v>
      </c>
      <c r="O62" s="161">
        <v>111863</v>
      </c>
      <c r="P62" s="161">
        <v>131675</v>
      </c>
      <c r="Q62" s="161">
        <v>128948</v>
      </c>
      <c r="R62" s="161">
        <v>125871</v>
      </c>
      <c r="S62" s="161">
        <v>113731</v>
      </c>
      <c r="T62" s="161">
        <v>116285</v>
      </c>
      <c r="U62" s="161">
        <v>126926</v>
      </c>
      <c r="V62" s="161">
        <v>138318</v>
      </c>
      <c r="W62" s="161">
        <v>152121</v>
      </c>
      <c r="X62" s="161">
        <v>174415</v>
      </c>
      <c r="Y62" s="161">
        <v>154811</v>
      </c>
      <c r="Z62" s="161">
        <v>157193</v>
      </c>
      <c r="AA62" s="161">
        <v>157739</v>
      </c>
    </row>
    <row r="63" spans="1:27" ht="12.75">
      <c r="A63" s="14" t="s">
        <v>136</v>
      </c>
      <c r="B63" s="163">
        <v>6.761859067207416</v>
      </c>
      <c r="C63" s="163">
        <v>7.19558081518579</v>
      </c>
      <c r="D63" s="163">
        <v>7.087241526327009</v>
      </c>
      <c r="E63" s="163">
        <v>7.822442477876106</v>
      </c>
      <c r="F63" s="163">
        <v>8.952838413018581</v>
      </c>
      <c r="G63" s="214">
        <v>9.22295931672969</v>
      </c>
      <c r="H63" s="214">
        <v>8.63666808169426</v>
      </c>
      <c r="I63" s="214">
        <v>8.980753385258772</v>
      </c>
      <c r="J63" s="214">
        <v>8.911857931229658</v>
      </c>
      <c r="K63" s="214">
        <v>9.038882650196518</v>
      </c>
      <c r="L63" s="214">
        <v>10.013755601534639</v>
      </c>
      <c r="M63" s="214">
        <v>9.454977653356908</v>
      </c>
      <c r="N63" s="214">
        <v>9.947229152491117</v>
      </c>
      <c r="O63" s="214">
        <v>9.06915602120451</v>
      </c>
      <c r="P63" s="214">
        <v>8.041815074995254</v>
      </c>
      <c r="Q63" s="214">
        <v>7.391646244997983</v>
      </c>
      <c r="R63" s="214">
        <v>7.83810409069603</v>
      </c>
      <c r="S63" s="214">
        <v>8.097062366461211</v>
      </c>
      <c r="T63" s="214">
        <v>8.78325665391065</v>
      </c>
      <c r="U63" s="214">
        <f>U61/U62</f>
        <v>9.315546066211809</v>
      </c>
      <c r="V63" s="214">
        <f>V61/V62</f>
        <v>7.529352651137234</v>
      </c>
      <c r="W63" s="214">
        <f>W61/W62</f>
        <v>9.141571512151511</v>
      </c>
      <c r="X63" s="214">
        <f>X61/X62</f>
        <v>8.782885646303358</v>
      </c>
      <c r="Y63" s="214">
        <v>10.68181201594202</v>
      </c>
      <c r="Z63" s="205">
        <v>9.476802402142589</v>
      </c>
      <c r="AA63" s="205">
        <v>10.531244650974077</v>
      </c>
    </row>
    <row r="64" spans="1:27" ht="12.75">
      <c r="A64" s="14" t="s">
        <v>137</v>
      </c>
      <c r="B64" s="161">
        <v>44470</v>
      </c>
      <c r="C64" s="161">
        <v>47685</v>
      </c>
      <c r="D64" s="161">
        <v>50201</v>
      </c>
      <c r="E64" s="161">
        <v>51419</v>
      </c>
      <c r="F64" s="161">
        <v>54953</v>
      </c>
      <c r="G64" s="161">
        <v>56703</v>
      </c>
      <c r="H64" s="161">
        <v>58294</v>
      </c>
      <c r="I64" s="161">
        <v>60537</v>
      </c>
      <c r="J64" s="161">
        <v>67888</v>
      </c>
      <c r="K64" s="161">
        <v>82226</v>
      </c>
      <c r="L64" s="161">
        <v>91727</v>
      </c>
      <c r="M64" s="161">
        <v>97086</v>
      </c>
      <c r="N64" s="161">
        <v>125499</v>
      </c>
      <c r="O64" s="161">
        <v>108778</v>
      </c>
      <c r="P64" s="161">
        <v>125453</v>
      </c>
      <c r="Q64" s="161">
        <v>122705</v>
      </c>
      <c r="R64" s="161">
        <v>117299</v>
      </c>
      <c r="S64" s="161">
        <v>109720</v>
      </c>
      <c r="T64" s="161">
        <v>111913</v>
      </c>
      <c r="U64" s="161">
        <v>116889</v>
      </c>
      <c r="V64" s="161">
        <v>130035</v>
      </c>
      <c r="W64" s="161">
        <v>134738</v>
      </c>
      <c r="X64" s="161">
        <v>140175</v>
      </c>
      <c r="Y64" s="161">
        <v>135803</v>
      </c>
      <c r="Z64" s="161">
        <v>130733</v>
      </c>
      <c r="AA64" s="161">
        <v>134554</v>
      </c>
    </row>
    <row r="65" spans="1:27" ht="12.75">
      <c r="A65" s="14" t="s">
        <v>138</v>
      </c>
      <c r="B65" s="163">
        <v>80.5149188876014</v>
      </c>
      <c r="C65" s="163">
        <v>89.44347532496765</v>
      </c>
      <c r="D65" s="163">
        <v>89.17963476160023</v>
      </c>
      <c r="E65" s="163">
        <v>91.0070796460177</v>
      </c>
      <c r="F65" s="163">
        <v>93.93514640775372</v>
      </c>
      <c r="G65" s="214">
        <v>92.42241491719912</v>
      </c>
      <c r="H65" s="214">
        <v>91.65290945395657</v>
      </c>
      <c r="I65" s="214">
        <v>94.11408049997668</v>
      </c>
      <c r="J65" s="214">
        <v>96.06339323616811</v>
      </c>
      <c r="K65" s="214">
        <v>96.1842597791503</v>
      </c>
      <c r="L65" s="214">
        <v>95.37113091215338</v>
      </c>
      <c r="M65" s="214">
        <v>95.3646677471637</v>
      </c>
      <c r="N65" s="214">
        <v>94.88092537990474</v>
      </c>
      <c r="O65" s="214">
        <v>97.24216228779846</v>
      </c>
      <c r="P65" s="214">
        <v>95.27472944750332</v>
      </c>
      <c r="Q65" s="214">
        <v>95.1585135093216</v>
      </c>
      <c r="R65" s="214">
        <v>93.1898531035743</v>
      </c>
      <c r="S65" s="214">
        <v>96.47325707151084</v>
      </c>
      <c r="T65" s="214">
        <v>96.24027174614095</v>
      </c>
      <c r="U65" s="214">
        <f>U64/U62*100</f>
        <v>92.09224272410697</v>
      </c>
      <c r="V65" s="214">
        <f>V64/V62*100</f>
        <v>94.01162538498244</v>
      </c>
      <c r="W65" s="214">
        <f>W64/W62*100</f>
        <v>88.57291235266662</v>
      </c>
      <c r="X65" s="214">
        <f>X64/X62*100</f>
        <v>80.36866095232634</v>
      </c>
      <c r="Y65" s="214">
        <v>87.7218027142774</v>
      </c>
      <c r="Z65" s="205">
        <v>83.1671893786619</v>
      </c>
      <c r="AA65" s="205">
        <v>85.30166921306716</v>
      </c>
    </row>
    <row r="66" spans="1:25" ht="12.75">
      <c r="A66" s="56" t="s">
        <v>79</v>
      </c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</row>
    <row r="67" spans="1:27" ht="12.75">
      <c r="A67" s="14" t="s">
        <v>134</v>
      </c>
      <c r="B67" s="161">
        <v>65147</v>
      </c>
      <c r="C67" s="161">
        <v>68006</v>
      </c>
      <c r="D67" s="161">
        <v>76539</v>
      </c>
      <c r="E67" s="161">
        <v>78496</v>
      </c>
      <c r="F67" s="161">
        <v>85642</v>
      </c>
      <c r="G67" s="161">
        <v>95660</v>
      </c>
      <c r="H67" s="161">
        <v>94805</v>
      </c>
      <c r="I67" s="161">
        <v>95682</v>
      </c>
      <c r="J67" s="161">
        <v>104201</v>
      </c>
      <c r="K67" s="161">
        <v>77233</v>
      </c>
      <c r="L67" s="161">
        <v>59709</v>
      </c>
      <c r="M67" s="161">
        <v>63320</v>
      </c>
      <c r="N67" s="161">
        <v>77874</v>
      </c>
      <c r="O67" s="161">
        <v>83512</v>
      </c>
      <c r="P67" s="161">
        <v>84877</v>
      </c>
      <c r="Q67" s="161">
        <v>83069</v>
      </c>
      <c r="R67" s="161">
        <v>83091</v>
      </c>
      <c r="S67" s="161">
        <v>78727</v>
      </c>
      <c r="T67" s="161">
        <v>75025</v>
      </c>
      <c r="U67" s="161">
        <v>76521</v>
      </c>
      <c r="V67" s="161">
        <v>70939</v>
      </c>
      <c r="W67" s="161">
        <v>89971</v>
      </c>
      <c r="X67" s="161">
        <v>138893</v>
      </c>
      <c r="Y67" s="161">
        <v>125347</v>
      </c>
      <c r="Z67" s="161">
        <v>123277</v>
      </c>
      <c r="AA67" s="161">
        <v>104373</v>
      </c>
    </row>
    <row r="68" spans="1:27" ht="12.75">
      <c r="A68" s="14" t="s">
        <v>135</v>
      </c>
      <c r="B68" s="161">
        <v>28896</v>
      </c>
      <c r="C68" s="161">
        <v>30691</v>
      </c>
      <c r="D68" s="161">
        <v>34345</v>
      </c>
      <c r="E68" s="161">
        <v>33665</v>
      </c>
      <c r="F68" s="161">
        <v>33935</v>
      </c>
      <c r="G68" s="161">
        <v>31979</v>
      </c>
      <c r="H68" s="161">
        <v>35713</v>
      </c>
      <c r="I68" s="161">
        <v>40794</v>
      </c>
      <c r="J68" s="161">
        <v>44267</v>
      </c>
      <c r="K68" s="161">
        <v>33128</v>
      </c>
      <c r="L68" s="161">
        <v>28967</v>
      </c>
      <c r="M68" s="161">
        <v>31162</v>
      </c>
      <c r="N68" s="161">
        <v>38888</v>
      </c>
      <c r="O68" s="161">
        <v>47895</v>
      </c>
      <c r="P68" s="161">
        <v>52858</v>
      </c>
      <c r="Q68" s="161">
        <v>57086</v>
      </c>
      <c r="R68" s="161">
        <v>60789</v>
      </c>
      <c r="S68" s="161">
        <v>60489</v>
      </c>
      <c r="T68" s="161">
        <v>58251</v>
      </c>
      <c r="U68" s="161">
        <v>56720</v>
      </c>
      <c r="V68" s="161">
        <v>58485</v>
      </c>
      <c r="W68" s="161">
        <v>62701</v>
      </c>
      <c r="X68" s="161">
        <v>81788</v>
      </c>
      <c r="Y68" s="161">
        <v>79678</v>
      </c>
      <c r="Z68" s="161">
        <v>76591</v>
      </c>
      <c r="AA68" s="161">
        <v>59643</v>
      </c>
    </row>
    <row r="69" spans="1:27" ht="12.75">
      <c r="A69" s="14" t="s">
        <v>136</v>
      </c>
      <c r="B69" s="163">
        <v>2.25453349944629</v>
      </c>
      <c r="C69" s="163">
        <v>2.2158287445831024</v>
      </c>
      <c r="D69" s="163">
        <v>2.2285339933032464</v>
      </c>
      <c r="E69" s="163">
        <v>2.331679786128026</v>
      </c>
      <c r="F69" s="163">
        <v>2.523707087078238</v>
      </c>
      <c r="G69" s="214">
        <v>2.9913380656055537</v>
      </c>
      <c r="H69" s="214">
        <v>2.654635566880408</v>
      </c>
      <c r="I69" s="214">
        <v>2.345491984115311</v>
      </c>
      <c r="J69" s="214">
        <v>2.3539205277068698</v>
      </c>
      <c r="K69" s="214">
        <v>2.33135112291717</v>
      </c>
      <c r="L69" s="214">
        <v>2.061276625125142</v>
      </c>
      <c r="M69" s="214">
        <v>2.0319620050060974</v>
      </c>
      <c r="N69" s="214">
        <v>2.0025200576013167</v>
      </c>
      <c r="O69" s="214">
        <v>1.7436475623760308</v>
      </c>
      <c r="P69" s="214">
        <v>1.6057550418101327</v>
      </c>
      <c r="Q69" s="214">
        <v>1.4551553796027048</v>
      </c>
      <c r="R69" s="214">
        <v>1.3668755860435275</v>
      </c>
      <c r="S69" s="214">
        <v>1.3015093653391525</v>
      </c>
      <c r="T69" s="214">
        <v>1.2879607217043485</v>
      </c>
      <c r="U69" s="214">
        <f>U67/U68</f>
        <v>1.3491008462623413</v>
      </c>
      <c r="V69" s="214">
        <f>V67/V68</f>
        <v>1.2129434897837053</v>
      </c>
      <c r="W69" s="214">
        <f>W67/W68</f>
        <v>1.4349212931213218</v>
      </c>
      <c r="X69" s="214">
        <f>X67/X68</f>
        <v>1.6982075610113954</v>
      </c>
      <c r="Y69" s="214">
        <v>1.5731695072667486</v>
      </c>
      <c r="Z69" s="205">
        <v>1.6095494248671516</v>
      </c>
      <c r="AA69" s="205">
        <v>1.7499622755394597</v>
      </c>
    </row>
    <row r="70" spans="1:27" ht="12.75">
      <c r="A70" s="14" t="s">
        <v>137</v>
      </c>
      <c r="B70" s="161">
        <v>23921</v>
      </c>
      <c r="C70" s="161">
        <v>25893</v>
      </c>
      <c r="D70" s="161">
        <v>27462</v>
      </c>
      <c r="E70" s="161">
        <v>28345</v>
      </c>
      <c r="F70" s="161">
        <v>28703</v>
      </c>
      <c r="G70" s="161">
        <v>28686</v>
      </c>
      <c r="H70" s="161">
        <v>30123</v>
      </c>
      <c r="I70" s="161">
        <v>34935</v>
      </c>
      <c r="J70" s="161">
        <v>39317</v>
      </c>
      <c r="K70" s="161">
        <v>29331</v>
      </c>
      <c r="L70" s="161">
        <v>23849</v>
      </c>
      <c r="M70" s="161">
        <v>26324</v>
      </c>
      <c r="N70" s="161">
        <v>32501</v>
      </c>
      <c r="O70" s="161">
        <v>37741</v>
      </c>
      <c r="P70" s="161">
        <v>38890</v>
      </c>
      <c r="Q70" s="161">
        <v>40601</v>
      </c>
      <c r="R70" s="161">
        <v>38119</v>
      </c>
      <c r="S70" s="161">
        <v>37131</v>
      </c>
      <c r="T70" s="161">
        <v>33285</v>
      </c>
      <c r="U70" s="161">
        <v>29118</v>
      </c>
      <c r="V70" s="161">
        <v>27468</v>
      </c>
      <c r="W70" s="161">
        <v>31209</v>
      </c>
      <c r="X70" s="161">
        <v>44421</v>
      </c>
      <c r="Y70" s="161">
        <v>46948</v>
      </c>
      <c r="Z70" s="161">
        <v>46365</v>
      </c>
      <c r="AA70" s="161">
        <v>32560</v>
      </c>
    </row>
    <row r="71" spans="1:27" ht="12.75">
      <c r="A71" s="15" t="s">
        <v>138</v>
      </c>
      <c r="B71" s="165">
        <v>82.78308416389812</v>
      </c>
      <c r="C71" s="165">
        <v>84.36675246815027</v>
      </c>
      <c r="D71" s="165">
        <v>79.95923715242394</v>
      </c>
      <c r="E71" s="165">
        <v>84.1972374870043</v>
      </c>
      <c r="F71" s="165">
        <v>84.58228967143067</v>
      </c>
      <c r="G71" s="216">
        <v>89.7026173426311</v>
      </c>
      <c r="H71" s="216">
        <v>84.34743650771428</v>
      </c>
      <c r="I71" s="216">
        <v>85.63759376378879</v>
      </c>
      <c r="J71" s="216">
        <v>88.81785528723428</v>
      </c>
      <c r="K71" s="216">
        <v>88.53839652257909</v>
      </c>
      <c r="L71" s="216">
        <v>82.33161873856457</v>
      </c>
      <c r="M71" s="216">
        <v>84.4746807008536</v>
      </c>
      <c r="N71" s="216">
        <v>83.5759103065213</v>
      </c>
      <c r="O71" s="216">
        <v>78.79945714583985</v>
      </c>
      <c r="P71" s="216">
        <v>73.57448257595823</v>
      </c>
      <c r="Q71" s="216">
        <v>71.1225169043198</v>
      </c>
      <c r="R71" s="216">
        <v>62.70706871308954</v>
      </c>
      <c r="S71" s="216">
        <v>61.38471457620394</v>
      </c>
      <c r="T71" s="216">
        <v>57.14064994592368</v>
      </c>
      <c r="U71" s="216">
        <f>U70/U68*100</f>
        <v>51.33638928067701</v>
      </c>
      <c r="V71" s="216">
        <f>V70/V68*100</f>
        <v>46.96588868940754</v>
      </c>
      <c r="W71" s="216">
        <f>W70/W68*100</f>
        <v>49.77432576832905</v>
      </c>
      <c r="X71" s="216">
        <f>X70/X68*100</f>
        <v>54.31236856262532</v>
      </c>
      <c r="Y71" s="216">
        <v>58.92216170084591</v>
      </c>
      <c r="Z71" s="204">
        <v>60.53583319188939</v>
      </c>
      <c r="AA71" s="204">
        <v>54.591486008416744</v>
      </c>
    </row>
    <row r="72" spans="1:20" ht="11.25" customHeight="1">
      <c r="A72" s="72" t="s">
        <v>80</v>
      </c>
      <c r="N72" s="156"/>
      <c r="O72" s="156"/>
      <c r="P72" s="156"/>
      <c r="Q72" s="156"/>
      <c r="R72" s="156"/>
      <c r="S72" s="156"/>
      <c r="T72" s="156"/>
    </row>
    <row r="73" spans="1:20" ht="11.25" customHeight="1">
      <c r="A73" s="11" t="s">
        <v>153</v>
      </c>
      <c r="N73" s="156"/>
      <c r="O73" s="156"/>
      <c r="P73" s="156"/>
      <c r="Q73" s="156"/>
      <c r="R73" s="156"/>
      <c r="S73" s="156"/>
      <c r="T73" s="156"/>
    </row>
    <row r="74" ht="12.75">
      <c r="A74" s="11" t="s">
        <v>141</v>
      </c>
    </row>
    <row r="76" spans="1:9" ht="12.75">
      <c r="A76" s="49"/>
      <c r="B76" s="49"/>
      <c r="C76" s="49"/>
      <c r="D76" s="49"/>
      <c r="E76" s="49"/>
      <c r="F76" s="49"/>
      <c r="G76" s="49"/>
      <c r="H76" s="49"/>
      <c r="I76" s="49"/>
    </row>
    <row r="77" spans="1:9" ht="12.75">
      <c r="A77" s="73"/>
      <c r="B77" s="74"/>
      <c r="C77" s="73"/>
      <c r="D77" s="73"/>
      <c r="E77" s="73"/>
      <c r="F77" s="73"/>
      <c r="G77" s="73"/>
      <c r="H77" s="73"/>
      <c r="I77" s="73"/>
    </row>
    <row r="78" spans="1:9" ht="12.75">
      <c r="A78" s="73"/>
      <c r="B78" s="73"/>
      <c r="C78" s="73"/>
      <c r="D78" s="73"/>
      <c r="E78" s="73"/>
      <c r="F78" s="73"/>
      <c r="G78" s="73"/>
      <c r="H78" s="73"/>
      <c r="I78" s="73"/>
    </row>
    <row r="79" spans="1:9" ht="12.75">
      <c r="A79" s="75"/>
      <c r="B79" s="76"/>
      <c r="C79" s="76"/>
      <c r="D79" s="76"/>
      <c r="E79" s="76"/>
      <c r="F79" s="76"/>
      <c r="G79" s="76"/>
      <c r="H79" s="76"/>
      <c r="I79" s="76"/>
    </row>
    <row r="80" spans="1:9" ht="12.75">
      <c r="A80" s="75"/>
      <c r="B80" s="76"/>
      <c r="C80" s="76"/>
      <c r="D80" s="76"/>
      <c r="E80" s="76"/>
      <c r="F80" s="76"/>
      <c r="G80" s="76"/>
      <c r="H80" s="76"/>
      <c r="I80" s="76"/>
    </row>
    <row r="81" spans="1:9" ht="12.75">
      <c r="A81" s="75"/>
      <c r="B81" s="76"/>
      <c r="C81" s="76"/>
      <c r="D81" s="77"/>
      <c r="E81" s="77"/>
      <c r="F81" s="77"/>
      <c r="G81" s="77"/>
      <c r="H81" s="77"/>
      <c r="I81" s="77"/>
    </row>
    <row r="82" spans="1:9" ht="12.75">
      <c r="A82" s="75"/>
      <c r="B82" s="76"/>
      <c r="C82" s="76"/>
      <c r="D82" s="77"/>
      <c r="E82" s="77"/>
      <c r="F82" s="77"/>
      <c r="G82" s="77"/>
      <c r="H82" s="77"/>
      <c r="I82" s="77"/>
    </row>
    <row r="83" spans="1:9" ht="12.75">
      <c r="A83" s="75"/>
      <c r="B83" s="76"/>
      <c r="C83" s="76"/>
      <c r="D83" s="77"/>
      <c r="E83" s="77"/>
      <c r="F83" s="77"/>
      <c r="G83" s="77"/>
      <c r="H83" s="77"/>
      <c r="I83" s="77"/>
    </row>
    <row r="84" spans="1:9" ht="12.75">
      <c r="A84" s="75"/>
      <c r="B84" s="76"/>
      <c r="C84" s="76"/>
      <c r="D84" s="77"/>
      <c r="E84" s="77"/>
      <c r="F84" s="77"/>
      <c r="G84" s="77"/>
      <c r="H84" s="77"/>
      <c r="I84" s="77"/>
    </row>
    <row r="85" spans="1:9" ht="12.75">
      <c r="A85" s="75"/>
      <c r="B85" s="76"/>
      <c r="C85" s="76"/>
      <c r="D85" s="77"/>
      <c r="E85" s="77"/>
      <c r="F85" s="77"/>
      <c r="G85" s="77"/>
      <c r="H85" s="77"/>
      <c r="I85" s="77"/>
    </row>
  </sheetData>
  <sheetProtection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O45"/>
  <sheetViews>
    <sheetView showGridLines="0" zoomScalePageLayoutView="0" workbookViewId="0" topLeftCell="A2">
      <selection activeCell="AZ12" sqref="AZ12"/>
    </sheetView>
  </sheetViews>
  <sheetFormatPr defaultColWidth="9.140625" defaultRowHeight="12.75"/>
  <cols>
    <col min="1" max="1" width="14.28125" style="79" customWidth="1"/>
    <col min="2" max="2" width="8.140625" style="79" bestFit="1" customWidth="1"/>
    <col min="3" max="3" width="6.00390625" style="79" bestFit="1" customWidth="1"/>
    <col min="4" max="4" width="8.140625" style="79" bestFit="1" customWidth="1"/>
    <col min="5" max="5" width="6.00390625" style="79" bestFit="1" customWidth="1"/>
    <col min="6" max="6" width="9.140625" style="79" customWidth="1"/>
    <col min="7" max="7" width="6.00390625" style="79" bestFit="1" customWidth="1"/>
    <col min="8" max="8" width="8.140625" style="79" bestFit="1" customWidth="1"/>
    <col min="9" max="9" width="6.00390625" style="79" bestFit="1" customWidth="1"/>
    <col min="10" max="10" width="8.140625" style="79" bestFit="1" customWidth="1"/>
    <col min="11" max="11" width="6.00390625" style="79" bestFit="1" customWidth="1"/>
    <col min="12" max="12" width="8.140625" style="79" bestFit="1" customWidth="1"/>
    <col min="13" max="13" width="6.00390625" style="79" bestFit="1" customWidth="1"/>
    <col min="14" max="14" width="8.140625" style="79" bestFit="1" customWidth="1"/>
    <col min="15" max="15" width="6.00390625" style="79" bestFit="1" customWidth="1"/>
    <col min="16" max="16" width="8.140625" style="79" bestFit="1" customWidth="1"/>
    <col min="17" max="17" width="6.00390625" style="79" bestFit="1" customWidth="1"/>
    <col min="18" max="18" width="8.140625" style="79" bestFit="1" customWidth="1"/>
    <col min="19" max="19" width="6.140625" style="79" customWidth="1"/>
    <col min="20" max="21" width="9.140625" style="79" customWidth="1"/>
    <col min="22" max="25" width="9.140625" style="80" customWidth="1"/>
    <col min="26" max="29" width="9.140625" style="79" customWidth="1"/>
    <col min="30" max="30" width="11.140625" style="79" customWidth="1"/>
    <col min="31" max="16384" width="9.140625" style="79" customWidth="1"/>
  </cols>
  <sheetData>
    <row r="1" spans="1:19" ht="12.75" customHeight="1">
      <c r="A1" s="181" t="s">
        <v>81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</row>
    <row r="2" spans="1:19" ht="12.75" customHeight="1">
      <c r="A2" s="191" t="s">
        <v>170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</row>
    <row r="3" spans="2:29" ht="12.75" customHeight="1"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V3" s="81"/>
      <c r="W3" s="81"/>
      <c r="X3" s="81"/>
      <c r="Y3" s="81"/>
      <c r="Z3" s="170"/>
      <c r="AA3" s="170"/>
      <c r="AB3" s="170"/>
      <c r="AC3" s="170"/>
    </row>
    <row r="4" spans="1:41" ht="11.25">
      <c r="A4" s="82" t="s">
        <v>82</v>
      </c>
      <c r="B4" s="219">
        <v>1996</v>
      </c>
      <c r="C4" s="219"/>
      <c r="D4" s="219">
        <v>1997</v>
      </c>
      <c r="E4" s="219"/>
      <c r="F4" s="220">
        <v>1998</v>
      </c>
      <c r="G4" s="220"/>
      <c r="H4" s="220">
        <v>1999</v>
      </c>
      <c r="I4" s="220"/>
      <c r="J4" s="219">
        <v>2000</v>
      </c>
      <c r="K4" s="219"/>
      <c r="L4" s="219">
        <v>2001</v>
      </c>
      <c r="M4" s="219"/>
      <c r="N4" s="219">
        <v>2002</v>
      </c>
      <c r="O4" s="219"/>
      <c r="P4" s="219">
        <v>2003</v>
      </c>
      <c r="Q4" s="219"/>
      <c r="R4" s="219">
        <v>2004</v>
      </c>
      <c r="S4" s="219"/>
      <c r="T4" s="219">
        <v>2005</v>
      </c>
      <c r="U4" s="219"/>
      <c r="V4" s="217">
        <v>2006</v>
      </c>
      <c r="W4" s="217"/>
      <c r="X4" s="217">
        <v>2007</v>
      </c>
      <c r="Y4" s="217"/>
      <c r="Z4" s="217">
        <v>2008</v>
      </c>
      <c r="AA4" s="217"/>
      <c r="AB4" s="218">
        <v>2009</v>
      </c>
      <c r="AC4" s="218"/>
      <c r="AD4" s="218">
        <v>2010</v>
      </c>
      <c r="AE4" s="218"/>
      <c r="AF4" s="218">
        <v>2011</v>
      </c>
      <c r="AG4" s="218"/>
      <c r="AH4" s="218">
        <v>2012</v>
      </c>
      <c r="AI4" s="218"/>
      <c r="AJ4" s="218">
        <v>2013</v>
      </c>
      <c r="AK4" s="218"/>
      <c r="AL4" s="218">
        <v>2014</v>
      </c>
      <c r="AM4" s="218"/>
      <c r="AN4" s="218">
        <v>2015</v>
      </c>
      <c r="AO4" s="218"/>
    </row>
    <row r="5" spans="1:41" ht="11.25">
      <c r="A5" s="85" t="s">
        <v>83</v>
      </c>
      <c r="B5" s="84" t="s">
        <v>84</v>
      </c>
      <c r="C5" s="84" t="s">
        <v>85</v>
      </c>
      <c r="D5" s="84" t="s">
        <v>84</v>
      </c>
      <c r="E5" s="84" t="s">
        <v>85</v>
      </c>
      <c r="F5" s="83" t="s">
        <v>84</v>
      </c>
      <c r="G5" s="83" t="s">
        <v>85</v>
      </c>
      <c r="H5" s="83" t="s">
        <v>84</v>
      </c>
      <c r="I5" s="83" t="s">
        <v>85</v>
      </c>
      <c r="J5" s="84" t="s">
        <v>84</v>
      </c>
      <c r="K5" s="84" t="s">
        <v>85</v>
      </c>
      <c r="L5" s="84" t="s">
        <v>84</v>
      </c>
      <c r="M5" s="84" t="s">
        <v>85</v>
      </c>
      <c r="N5" s="84" t="s">
        <v>84</v>
      </c>
      <c r="O5" s="84" t="s">
        <v>85</v>
      </c>
      <c r="P5" s="84" t="s">
        <v>84</v>
      </c>
      <c r="Q5" s="84" t="s">
        <v>85</v>
      </c>
      <c r="R5" s="84" t="s">
        <v>84</v>
      </c>
      <c r="S5" s="84" t="s">
        <v>85</v>
      </c>
      <c r="T5" s="84" t="s">
        <v>84</v>
      </c>
      <c r="U5" s="84" t="s">
        <v>85</v>
      </c>
      <c r="V5" s="84" t="s">
        <v>84</v>
      </c>
      <c r="W5" s="84" t="s">
        <v>85</v>
      </c>
      <c r="X5" s="84" t="s">
        <v>84</v>
      </c>
      <c r="Y5" s="84" t="s">
        <v>85</v>
      </c>
      <c r="Z5" s="84" t="s">
        <v>84</v>
      </c>
      <c r="AA5" s="84" t="s">
        <v>85</v>
      </c>
      <c r="AB5" s="84" t="s">
        <v>84</v>
      </c>
      <c r="AC5" s="84" t="s">
        <v>85</v>
      </c>
      <c r="AD5" s="84" t="s">
        <v>84</v>
      </c>
      <c r="AE5" s="84" t="s">
        <v>85</v>
      </c>
      <c r="AF5" s="84" t="s">
        <v>84</v>
      </c>
      <c r="AG5" s="84" t="s">
        <v>85</v>
      </c>
      <c r="AH5" s="84" t="s">
        <v>84</v>
      </c>
      <c r="AI5" s="84" t="s">
        <v>85</v>
      </c>
      <c r="AJ5" s="84" t="s">
        <v>84</v>
      </c>
      <c r="AK5" s="84" t="s">
        <v>85</v>
      </c>
      <c r="AL5" s="84" t="s">
        <v>84</v>
      </c>
      <c r="AM5" s="84" t="s">
        <v>85</v>
      </c>
      <c r="AN5" s="84" t="s">
        <v>84</v>
      </c>
      <c r="AO5" s="84" t="s">
        <v>85</v>
      </c>
    </row>
    <row r="6" spans="1:25" ht="11.25">
      <c r="A6" s="86" t="s">
        <v>86</v>
      </c>
      <c r="B6" s="102"/>
      <c r="C6" s="102"/>
      <c r="D6" s="102"/>
      <c r="E6" s="102"/>
      <c r="F6" s="87"/>
      <c r="G6" s="87"/>
      <c r="H6" s="87"/>
      <c r="I6" s="88"/>
      <c r="J6" s="89"/>
      <c r="K6" s="90"/>
      <c r="L6" s="89"/>
      <c r="M6" s="90"/>
      <c r="N6" s="89"/>
      <c r="O6" s="90"/>
      <c r="P6" s="89"/>
      <c r="Q6" s="90"/>
      <c r="R6" s="91"/>
      <c r="S6" s="88"/>
      <c r="T6" s="91"/>
      <c r="U6" s="88"/>
      <c r="V6" s="92"/>
      <c r="W6" s="79"/>
      <c r="X6" s="79"/>
      <c r="Y6" s="79"/>
    </row>
    <row r="7" spans="1:41" ht="11.25">
      <c r="A7" s="88" t="s">
        <v>0</v>
      </c>
      <c r="B7" s="89">
        <v>41928</v>
      </c>
      <c r="C7" s="93">
        <v>100</v>
      </c>
      <c r="D7" s="89">
        <v>44015</v>
      </c>
      <c r="E7" s="93">
        <v>100</v>
      </c>
      <c r="F7" s="89">
        <v>49387</v>
      </c>
      <c r="G7" s="93">
        <v>100</v>
      </c>
      <c r="H7" s="89">
        <v>55381</v>
      </c>
      <c r="I7" s="93">
        <v>100</v>
      </c>
      <c r="J7" s="89">
        <v>58964.59</v>
      </c>
      <c r="K7" s="93">
        <v>100</v>
      </c>
      <c r="L7" s="89">
        <v>65309</v>
      </c>
      <c r="M7" s="93">
        <v>100</v>
      </c>
      <c r="N7" s="89">
        <v>68340</v>
      </c>
      <c r="O7" s="93">
        <v>100</v>
      </c>
      <c r="P7" s="89">
        <v>72016</v>
      </c>
      <c r="Q7" s="93">
        <v>100</v>
      </c>
      <c r="R7" s="89">
        <v>74999</v>
      </c>
      <c r="S7" s="93">
        <v>100</v>
      </c>
      <c r="T7" s="89">
        <v>80106</v>
      </c>
      <c r="U7" s="93">
        <v>100</v>
      </c>
      <c r="V7" s="89">
        <v>85848</v>
      </c>
      <c r="W7" s="93">
        <v>100</v>
      </c>
      <c r="X7" s="89">
        <v>91994</v>
      </c>
      <c r="Y7" s="93">
        <v>100</v>
      </c>
      <c r="Z7" s="89">
        <v>97368</v>
      </c>
      <c r="AA7" s="93">
        <v>100</v>
      </c>
      <c r="AB7" s="89">
        <v>103151</v>
      </c>
      <c r="AC7" s="93">
        <v>100</v>
      </c>
      <c r="AD7" s="89">
        <v>108820</v>
      </c>
      <c r="AE7" s="93">
        <v>100</v>
      </c>
      <c r="AF7" s="89">
        <v>116373</v>
      </c>
      <c r="AG7" s="93">
        <v>100</v>
      </c>
      <c r="AH7" s="89">
        <v>124239</v>
      </c>
      <c r="AI7" s="93">
        <v>100</v>
      </c>
      <c r="AJ7" s="89">
        <v>129573</v>
      </c>
      <c r="AK7" s="93">
        <v>100</v>
      </c>
      <c r="AL7" s="89">
        <v>136802</v>
      </c>
      <c r="AM7" s="93">
        <v>100</v>
      </c>
      <c r="AN7" s="89">
        <v>149316</v>
      </c>
      <c r="AO7" s="93">
        <v>100</v>
      </c>
    </row>
    <row r="8" spans="1:41" ht="4.5" customHeight="1">
      <c r="A8" s="88"/>
      <c r="B8" s="89"/>
      <c r="C8" s="93"/>
      <c r="D8" s="89"/>
      <c r="E8" s="93"/>
      <c r="F8" s="89"/>
      <c r="G8" s="93"/>
      <c r="H8" s="89"/>
      <c r="I8" s="93"/>
      <c r="J8" s="89"/>
      <c r="K8" s="93"/>
      <c r="L8" s="89"/>
      <c r="M8" s="93"/>
      <c r="N8" s="89"/>
      <c r="O8" s="93"/>
      <c r="P8" s="89"/>
      <c r="Q8" s="93"/>
      <c r="R8" s="89"/>
      <c r="S8" s="93"/>
      <c r="T8" s="89"/>
      <c r="U8" s="93"/>
      <c r="V8" s="89"/>
      <c r="W8" s="93"/>
      <c r="X8" s="89"/>
      <c r="Y8" s="93"/>
      <c r="Z8" s="89"/>
      <c r="AA8" s="93"/>
      <c r="AB8" s="89"/>
      <c r="AC8" s="93"/>
      <c r="AD8" s="89"/>
      <c r="AE8" s="93"/>
      <c r="AF8" s="89"/>
      <c r="AG8" s="93"/>
      <c r="AH8" s="89"/>
      <c r="AI8" s="93"/>
      <c r="AJ8" s="89"/>
      <c r="AK8" s="93"/>
      <c r="AL8" s="89"/>
      <c r="AM8" s="93"/>
      <c r="AN8" s="89"/>
      <c r="AO8" s="93"/>
    </row>
    <row r="9" spans="1:41" ht="11.25">
      <c r="A9" s="94" t="s">
        <v>87</v>
      </c>
      <c r="B9" s="89">
        <v>36597</v>
      </c>
      <c r="C9" s="95">
        <v>87.2853463079565</v>
      </c>
      <c r="D9" s="89">
        <v>38235</v>
      </c>
      <c r="E9" s="95">
        <v>86.86811314324662</v>
      </c>
      <c r="F9" s="89">
        <v>42723</v>
      </c>
      <c r="G9" s="93">
        <v>86.5066</v>
      </c>
      <c r="H9" s="89">
        <v>46910</v>
      </c>
      <c r="I9" s="93">
        <v>84.7041</v>
      </c>
      <c r="J9" s="89">
        <v>49111.59</v>
      </c>
      <c r="K9" s="93">
        <v>83.29</v>
      </c>
      <c r="L9" s="89">
        <v>52967</v>
      </c>
      <c r="M9" s="93">
        <v>81.1021</v>
      </c>
      <c r="N9" s="89">
        <v>54038</v>
      </c>
      <c r="O9" s="93">
        <v>79.0723</v>
      </c>
      <c r="P9" s="89">
        <v>56407</v>
      </c>
      <c r="Q9" s="93">
        <v>78.3256</v>
      </c>
      <c r="R9" s="89">
        <v>57652</v>
      </c>
      <c r="S9" s="93">
        <v>76.8704</v>
      </c>
      <c r="T9" s="89">
        <v>61142</v>
      </c>
      <c r="U9" s="93">
        <v>76.3264</v>
      </c>
      <c r="V9" s="89">
        <v>65457</v>
      </c>
      <c r="W9" s="93">
        <v>76.2476</v>
      </c>
      <c r="X9" s="89">
        <v>70481</v>
      </c>
      <c r="Y9" s="93">
        <v>76.6148</v>
      </c>
      <c r="Z9" s="89">
        <v>75548</v>
      </c>
      <c r="AA9" s="93">
        <v>77.5902</v>
      </c>
      <c r="AB9" s="89">
        <v>80909</v>
      </c>
      <c r="AC9" s="93">
        <v>78.4374</v>
      </c>
      <c r="AD9" s="89">
        <v>86610</v>
      </c>
      <c r="AE9" s="93">
        <v>79.59</v>
      </c>
      <c r="AF9" s="89">
        <v>93654</v>
      </c>
      <c r="AG9" s="93">
        <v>80.48</v>
      </c>
      <c r="AH9" s="89">
        <v>100761</v>
      </c>
      <c r="AI9" s="93">
        <v>81.1</v>
      </c>
      <c r="AJ9" s="89">
        <v>105409</v>
      </c>
      <c r="AK9" s="93">
        <v>81.35</v>
      </c>
      <c r="AL9" s="89">
        <v>110826</v>
      </c>
      <c r="AM9" s="93">
        <v>81.01</v>
      </c>
      <c r="AN9" s="89">
        <v>119350</v>
      </c>
      <c r="AO9" s="93">
        <v>79.93115272308393</v>
      </c>
    </row>
    <row r="10" spans="1:41" ht="11.25">
      <c r="A10" s="94" t="s">
        <v>88</v>
      </c>
      <c r="B10" s="96">
        <v>5331</v>
      </c>
      <c r="C10" s="93">
        <v>12.714653692043504</v>
      </c>
      <c r="D10" s="96">
        <v>5780</v>
      </c>
      <c r="E10" s="93">
        <v>13.13188685675338</v>
      </c>
      <c r="F10" s="89">
        <v>6664</v>
      </c>
      <c r="G10" s="93">
        <v>13.4934</v>
      </c>
      <c r="H10" s="89">
        <v>8471</v>
      </c>
      <c r="I10" s="93">
        <v>15.2959</v>
      </c>
      <c r="J10" s="89">
        <v>9853</v>
      </c>
      <c r="K10" s="93">
        <v>16.71</v>
      </c>
      <c r="L10" s="89">
        <v>12342</v>
      </c>
      <c r="M10" s="93">
        <v>18.8979</v>
      </c>
      <c r="N10" s="89">
        <v>14302</v>
      </c>
      <c r="O10" s="93">
        <v>20.9277</v>
      </c>
      <c r="P10" s="89">
        <v>15609</v>
      </c>
      <c r="Q10" s="93">
        <v>21.6744</v>
      </c>
      <c r="R10" s="89">
        <v>17347</v>
      </c>
      <c r="S10" s="93">
        <v>23.1296</v>
      </c>
      <c r="T10" s="89">
        <v>18964</v>
      </c>
      <c r="U10" s="93">
        <v>23.6736</v>
      </c>
      <c r="V10" s="89">
        <v>20391</v>
      </c>
      <c r="W10" s="93">
        <v>23.7524</v>
      </c>
      <c r="X10" s="89">
        <v>21513</v>
      </c>
      <c r="Y10" s="93">
        <v>23.3852</v>
      </c>
      <c r="Z10" s="89">
        <v>21820</v>
      </c>
      <c r="AA10" s="93">
        <v>22.4098</v>
      </c>
      <c r="AB10" s="89">
        <v>22242</v>
      </c>
      <c r="AC10" s="93">
        <v>21.5626</v>
      </c>
      <c r="AD10" s="89">
        <v>22210</v>
      </c>
      <c r="AE10" s="93">
        <v>20.41</v>
      </c>
      <c r="AF10" s="89">
        <v>22719</v>
      </c>
      <c r="AG10" s="93">
        <v>19.52</v>
      </c>
      <c r="AH10" s="89">
        <v>23478</v>
      </c>
      <c r="AI10" s="93">
        <v>18.9</v>
      </c>
      <c r="AJ10" s="89">
        <v>24164</v>
      </c>
      <c r="AK10" s="93">
        <v>18.65</v>
      </c>
      <c r="AL10" s="89">
        <v>25976</v>
      </c>
      <c r="AM10" s="93">
        <v>18.99</v>
      </c>
      <c r="AN10" s="89">
        <v>29966</v>
      </c>
      <c r="AO10" s="93">
        <v>20.06884727691607</v>
      </c>
    </row>
    <row r="11" spans="1:41" ht="4.5" customHeight="1">
      <c r="A11" s="94"/>
      <c r="B11" s="96"/>
      <c r="C11" s="93"/>
      <c r="D11" s="96"/>
      <c r="E11" s="93"/>
      <c r="F11" s="89"/>
      <c r="G11" s="93"/>
      <c r="H11" s="89"/>
      <c r="I11" s="93"/>
      <c r="J11" s="89"/>
      <c r="K11" s="93"/>
      <c r="L11" s="89"/>
      <c r="M11" s="93"/>
      <c r="N11" s="89"/>
      <c r="O11" s="93"/>
      <c r="P11" s="89"/>
      <c r="Q11" s="93"/>
      <c r="R11" s="89"/>
      <c r="S11" s="93"/>
      <c r="T11" s="89"/>
      <c r="U11" s="93"/>
      <c r="V11" s="89"/>
      <c r="W11" s="93"/>
      <c r="X11" s="89"/>
      <c r="Y11" s="93"/>
      <c r="Z11" s="89"/>
      <c r="AA11" s="93"/>
      <c r="AB11" s="89"/>
      <c r="AC11" s="93"/>
      <c r="AD11" s="89"/>
      <c r="AE11" s="93"/>
      <c r="AF11" s="89"/>
      <c r="AG11" s="93"/>
      <c r="AH11" s="89"/>
      <c r="AI11" s="93"/>
      <c r="AJ11" s="89"/>
      <c r="AK11" s="93"/>
      <c r="AL11" s="89"/>
      <c r="AM11" s="93"/>
      <c r="AN11" s="89"/>
      <c r="AO11" s="93"/>
    </row>
    <row r="12" spans="1:41" ht="11.25">
      <c r="A12" s="94" t="s">
        <v>89</v>
      </c>
      <c r="B12" s="96"/>
      <c r="C12" s="93"/>
      <c r="D12" s="96"/>
      <c r="E12" s="93"/>
      <c r="F12" s="89">
        <v>34640</v>
      </c>
      <c r="G12" s="93">
        <v>70.1399</v>
      </c>
      <c r="H12" s="89">
        <v>38736</v>
      </c>
      <c r="I12" s="93">
        <v>69.9446</v>
      </c>
      <c r="J12" s="89">
        <v>40730.59</v>
      </c>
      <c r="K12" s="93">
        <v>69.0764</v>
      </c>
      <c r="L12" s="89">
        <v>44051</v>
      </c>
      <c r="M12" s="93">
        <v>67.4501</v>
      </c>
      <c r="N12" s="89">
        <v>45769</v>
      </c>
      <c r="O12" s="93">
        <v>66.9725</v>
      </c>
      <c r="P12" s="89">
        <v>47863</v>
      </c>
      <c r="Q12" s="93">
        <v>66.4616</v>
      </c>
      <c r="R12" s="89">
        <v>49743</v>
      </c>
      <c r="S12" s="93">
        <v>66.3249</v>
      </c>
      <c r="T12" s="89">
        <v>53040</v>
      </c>
      <c r="U12" s="93">
        <v>66.2123</v>
      </c>
      <c r="V12" s="89">
        <v>56819</v>
      </c>
      <c r="W12" s="93">
        <v>66.1856</v>
      </c>
      <c r="X12" s="89">
        <v>60451</v>
      </c>
      <c r="Y12" s="93">
        <v>65.7119</v>
      </c>
      <c r="Z12" s="89">
        <v>63115</v>
      </c>
      <c r="AA12" s="93">
        <v>64.8211</v>
      </c>
      <c r="AB12" s="89">
        <v>65957</v>
      </c>
      <c r="AC12" s="93">
        <v>63.9422</v>
      </c>
      <c r="AD12" s="89">
        <v>70102</v>
      </c>
      <c r="AE12" s="93">
        <v>64.42</v>
      </c>
      <c r="AF12" s="89">
        <v>73907</v>
      </c>
      <c r="AG12" s="93">
        <v>63.51</v>
      </c>
      <c r="AH12" s="89">
        <v>78163</v>
      </c>
      <c r="AI12" s="93">
        <v>62.91</v>
      </c>
      <c r="AJ12" s="89">
        <v>78478</v>
      </c>
      <c r="AK12" s="93">
        <v>60.57</v>
      </c>
      <c r="AL12" s="89">
        <v>81825</v>
      </c>
      <c r="AM12" s="93">
        <v>59.81</v>
      </c>
      <c r="AN12" s="212"/>
      <c r="AO12" s="213"/>
    </row>
    <row r="13" spans="1:41" ht="11.25">
      <c r="A13" s="94" t="s">
        <v>90</v>
      </c>
      <c r="B13" s="96"/>
      <c r="C13" s="93"/>
      <c r="D13" s="96"/>
      <c r="E13" s="93"/>
      <c r="F13" s="89">
        <v>14747</v>
      </c>
      <c r="G13" s="93">
        <v>29.8601</v>
      </c>
      <c r="H13" s="89">
        <v>16645</v>
      </c>
      <c r="I13" s="93">
        <v>30.0554</v>
      </c>
      <c r="J13" s="89">
        <v>18234</v>
      </c>
      <c r="K13" s="93">
        <v>30.9236</v>
      </c>
      <c r="L13" s="89">
        <v>21258</v>
      </c>
      <c r="M13" s="93">
        <v>32.5499</v>
      </c>
      <c r="N13" s="89">
        <v>22571</v>
      </c>
      <c r="O13" s="93">
        <v>33.0275</v>
      </c>
      <c r="P13" s="89">
        <v>24153</v>
      </c>
      <c r="Q13" s="93">
        <v>33.5384</v>
      </c>
      <c r="R13" s="89">
        <v>25256</v>
      </c>
      <c r="S13" s="93">
        <v>33.6751</v>
      </c>
      <c r="T13" s="89">
        <v>27066</v>
      </c>
      <c r="U13" s="93">
        <v>33.7877</v>
      </c>
      <c r="V13" s="89">
        <v>29029</v>
      </c>
      <c r="W13" s="93">
        <v>33.8144</v>
      </c>
      <c r="X13" s="89">
        <v>31543</v>
      </c>
      <c r="Y13" s="93">
        <v>34.2881</v>
      </c>
      <c r="Z13" s="89">
        <v>34253</v>
      </c>
      <c r="AA13" s="93">
        <v>35.1789</v>
      </c>
      <c r="AB13" s="89">
        <v>37194</v>
      </c>
      <c r="AC13" s="93">
        <v>36.0578</v>
      </c>
      <c r="AD13" s="89">
        <v>38718</v>
      </c>
      <c r="AE13" s="93">
        <v>35.58</v>
      </c>
      <c r="AF13" s="89">
        <v>42466</v>
      </c>
      <c r="AG13" s="93">
        <v>36.49</v>
      </c>
      <c r="AH13" s="89">
        <v>46076</v>
      </c>
      <c r="AI13" s="93">
        <v>37.09</v>
      </c>
      <c r="AJ13" s="89">
        <v>51095</v>
      </c>
      <c r="AK13" s="93">
        <v>39.43</v>
      </c>
      <c r="AL13" s="89">
        <v>54977</v>
      </c>
      <c r="AM13" s="93">
        <v>40.19</v>
      </c>
      <c r="AN13" s="212"/>
      <c r="AO13" s="213"/>
    </row>
    <row r="14" spans="1:41" ht="4.5" customHeight="1">
      <c r="A14" s="94"/>
      <c r="B14" s="96"/>
      <c r="C14" s="93"/>
      <c r="D14" s="96"/>
      <c r="E14" s="93"/>
      <c r="F14" s="89"/>
      <c r="G14" s="93"/>
      <c r="H14" s="89"/>
      <c r="I14" s="93"/>
      <c r="J14" s="89"/>
      <c r="K14" s="93"/>
      <c r="L14" s="89"/>
      <c r="M14" s="93"/>
      <c r="N14" s="89"/>
      <c r="O14" s="93"/>
      <c r="P14" s="89"/>
      <c r="Q14" s="93"/>
      <c r="R14" s="89"/>
      <c r="S14" s="93"/>
      <c r="T14" s="89"/>
      <c r="U14" s="93"/>
      <c r="V14" s="89"/>
      <c r="W14" s="93"/>
      <c r="X14" s="89"/>
      <c r="Y14" s="93"/>
      <c r="Z14" s="89"/>
      <c r="AA14" s="93"/>
      <c r="AB14" s="89"/>
      <c r="AC14" s="93"/>
      <c r="AD14" s="89"/>
      <c r="AE14" s="93"/>
      <c r="AF14" s="89"/>
      <c r="AG14" s="93"/>
      <c r="AH14" s="89"/>
      <c r="AI14" s="93"/>
      <c r="AJ14" s="89"/>
      <c r="AK14" s="93"/>
      <c r="AL14" s="89"/>
      <c r="AM14" s="93"/>
      <c r="AN14" s="89"/>
      <c r="AO14" s="93"/>
    </row>
    <row r="15" spans="1:41" ht="11.25">
      <c r="A15" s="78" t="s">
        <v>91</v>
      </c>
      <c r="B15" s="98"/>
      <c r="C15" s="99"/>
      <c r="D15" s="98"/>
      <c r="E15" s="99"/>
      <c r="F15" s="89"/>
      <c r="G15" s="99"/>
      <c r="H15" s="89"/>
      <c r="I15" s="99"/>
      <c r="J15" s="89"/>
      <c r="K15" s="99"/>
      <c r="L15" s="89"/>
      <c r="M15" s="99"/>
      <c r="N15" s="89"/>
      <c r="O15" s="99"/>
      <c r="P15" s="89"/>
      <c r="Q15" s="99"/>
      <c r="R15" s="89"/>
      <c r="S15" s="99"/>
      <c r="T15" s="89"/>
      <c r="U15" s="90"/>
      <c r="V15" s="89"/>
      <c r="W15" s="90"/>
      <c r="X15" s="89"/>
      <c r="Y15" s="100"/>
      <c r="Z15" s="89"/>
      <c r="AA15" s="100"/>
      <c r="AB15" s="89"/>
      <c r="AC15" s="100"/>
      <c r="AD15" s="89"/>
      <c r="AE15" s="93"/>
      <c r="AF15" s="89"/>
      <c r="AG15" s="93"/>
      <c r="AH15" s="89"/>
      <c r="AI15" s="93"/>
      <c r="AJ15" s="89"/>
      <c r="AK15" s="93"/>
      <c r="AL15" s="89"/>
      <c r="AM15" s="93"/>
      <c r="AN15" s="89"/>
      <c r="AO15" s="93"/>
    </row>
    <row r="16" spans="1:41" ht="11.25">
      <c r="A16" s="94" t="s">
        <v>52</v>
      </c>
      <c r="B16" s="90">
        <v>599</v>
      </c>
      <c r="C16" s="99">
        <v>1.4286395726006489</v>
      </c>
      <c r="D16" s="90">
        <v>628</v>
      </c>
      <c r="E16" s="99">
        <v>1.4267863228444848</v>
      </c>
      <c r="F16" s="89">
        <v>641</v>
      </c>
      <c r="G16" s="99">
        <v>1.2979</v>
      </c>
      <c r="H16" s="89">
        <v>679</v>
      </c>
      <c r="I16" s="99">
        <v>1.2261</v>
      </c>
      <c r="J16" s="89">
        <v>767</v>
      </c>
      <c r="K16" s="99">
        <v>1.3008</v>
      </c>
      <c r="L16" s="89">
        <v>1032</v>
      </c>
      <c r="M16" s="99">
        <v>1.5802</v>
      </c>
      <c r="N16" s="89">
        <v>1323</v>
      </c>
      <c r="O16" s="99">
        <v>1.9359</v>
      </c>
      <c r="P16" s="89">
        <v>1674</v>
      </c>
      <c r="Q16" s="99">
        <v>2.3245</v>
      </c>
      <c r="R16" s="89">
        <v>1959</v>
      </c>
      <c r="S16" s="99">
        <v>2.612</v>
      </c>
      <c r="T16" s="89">
        <v>2314</v>
      </c>
      <c r="U16" s="99">
        <v>2.8887</v>
      </c>
      <c r="V16" s="89">
        <v>2820</v>
      </c>
      <c r="W16" s="99">
        <v>3.2849</v>
      </c>
      <c r="X16" s="89">
        <v>3417</v>
      </c>
      <c r="Y16" s="99">
        <v>3.7144</v>
      </c>
      <c r="Z16" s="89">
        <v>3575</v>
      </c>
      <c r="AA16" s="99">
        <v>3.6716</v>
      </c>
      <c r="AB16" s="89">
        <v>4011</v>
      </c>
      <c r="AC16" s="99">
        <v>3.8885</v>
      </c>
      <c r="AD16" s="89">
        <v>4405</v>
      </c>
      <c r="AE16" s="93">
        <v>4.05</v>
      </c>
      <c r="AF16" s="89">
        <v>4904</v>
      </c>
      <c r="AG16" s="93">
        <v>4.21</v>
      </c>
      <c r="AH16" s="89">
        <v>5267</v>
      </c>
      <c r="AI16" s="93">
        <v>4.24</v>
      </c>
      <c r="AJ16" s="89">
        <v>5901</v>
      </c>
      <c r="AK16" s="93">
        <v>4.55</v>
      </c>
      <c r="AL16" s="89">
        <v>6477</v>
      </c>
      <c r="AM16" s="93">
        <v>4.73</v>
      </c>
      <c r="AN16" s="89">
        <v>7029</v>
      </c>
      <c r="AO16" s="93">
        <v>4.7074660451659565</v>
      </c>
    </row>
    <row r="17" spans="1:41" ht="11.25">
      <c r="A17" s="94" t="s">
        <v>53</v>
      </c>
      <c r="B17" s="90">
        <v>4094</v>
      </c>
      <c r="C17" s="99">
        <v>9.764357946956688</v>
      </c>
      <c r="D17" s="90">
        <v>4363</v>
      </c>
      <c r="E17" s="99">
        <v>9.912529819379758</v>
      </c>
      <c r="F17" s="89">
        <v>5151</v>
      </c>
      <c r="G17" s="99">
        <v>10.4299</v>
      </c>
      <c r="H17" s="89">
        <v>5936</v>
      </c>
      <c r="I17" s="99">
        <v>10.7185</v>
      </c>
      <c r="J17" s="89">
        <v>6312</v>
      </c>
      <c r="K17" s="99">
        <v>10.7047</v>
      </c>
      <c r="L17" s="89">
        <v>7368</v>
      </c>
      <c r="M17" s="99">
        <v>11.2818</v>
      </c>
      <c r="N17" s="89">
        <v>8215</v>
      </c>
      <c r="O17" s="99">
        <v>12.0208</v>
      </c>
      <c r="P17" s="89">
        <v>8898</v>
      </c>
      <c r="Q17" s="99">
        <v>12.3556</v>
      </c>
      <c r="R17" s="89">
        <v>9578</v>
      </c>
      <c r="S17" s="99">
        <v>12.7708</v>
      </c>
      <c r="T17" s="89">
        <v>10658</v>
      </c>
      <c r="U17" s="99">
        <v>13.3049</v>
      </c>
      <c r="V17" s="89">
        <v>12297</v>
      </c>
      <c r="W17" s="99">
        <v>14.3242</v>
      </c>
      <c r="X17" s="89">
        <v>13728</v>
      </c>
      <c r="Y17" s="99">
        <v>14.9227</v>
      </c>
      <c r="Z17" s="89">
        <v>15148</v>
      </c>
      <c r="AA17" s="99">
        <v>15.5575</v>
      </c>
      <c r="AB17" s="89">
        <v>16654</v>
      </c>
      <c r="AC17" s="99">
        <v>16.1453</v>
      </c>
      <c r="AD17" s="89">
        <v>18322</v>
      </c>
      <c r="AE17" s="93">
        <v>16.84</v>
      </c>
      <c r="AF17" s="89">
        <v>20508</v>
      </c>
      <c r="AG17" s="93">
        <v>17.62</v>
      </c>
      <c r="AH17" s="89">
        <v>22392</v>
      </c>
      <c r="AI17" s="93">
        <v>18.02</v>
      </c>
      <c r="AJ17" s="89">
        <v>24461</v>
      </c>
      <c r="AK17" s="93">
        <v>18.88</v>
      </c>
      <c r="AL17" s="89">
        <v>24506</v>
      </c>
      <c r="AM17" s="93">
        <v>17.91</v>
      </c>
      <c r="AN17" s="89">
        <v>28124</v>
      </c>
      <c r="AO17" s="93">
        <v>18.835221945404378</v>
      </c>
    </row>
    <row r="18" spans="1:41" ht="11.25">
      <c r="A18" s="94" t="s">
        <v>54</v>
      </c>
      <c r="B18" s="90">
        <v>28978</v>
      </c>
      <c r="C18" s="99">
        <v>69.11371875596261</v>
      </c>
      <c r="D18" s="90">
        <v>30255</v>
      </c>
      <c r="E18" s="99">
        <v>68.73793025105078</v>
      </c>
      <c r="F18" s="89">
        <v>33188</v>
      </c>
      <c r="G18" s="99">
        <v>67.1999</v>
      </c>
      <c r="H18" s="89">
        <v>36361</v>
      </c>
      <c r="I18" s="99">
        <v>65.6561</v>
      </c>
      <c r="J18" s="89">
        <v>38378</v>
      </c>
      <c r="K18" s="99">
        <v>65.0865</v>
      </c>
      <c r="L18" s="89">
        <v>41221</v>
      </c>
      <c r="M18" s="99">
        <v>63.1169</v>
      </c>
      <c r="N18" s="89">
        <v>42351</v>
      </c>
      <c r="O18" s="99">
        <v>61.971</v>
      </c>
      <c r="P18" s="89">
        <v>43943</v>
      </c>
      <c r="Q18" s="99">
        <v>61.0184</v>
      </c>
      <c r="R18" s="89">
        <v>44686</v>
      </c>
      <c r="S18" s="99">
        <v>59.5821</v>
      </c>
      <c r="T18" s="89">
        <v>46965</v>
      </c>
      <c r="U18" s="99">
        <v>58.6286</v>
      </c>
      <c r="V18" s="89">
        <v>48819</v>
      </c>
      <c r="W18" s="99">
        <v>56.8668</v>
      </c>
      <c r="X18" s="89">
        <v>51408</v>
      </c>
      <c r="Y18" s="99">
        <v>55.8819</v>
      </c>
      <c r="Z18" s="89">
        <v>53442</v>
      </c>
      <c r="AA18" s="99">
        <v>54.8866</v>
      </c>
      <c r="AB18" s="89">
        <v>55427</v>
      </c>
      <c r="AC18" s="99">
        <v>53.7338</v>
      </c>
      <c r="AD18" s="89">
        <v>56775</v>
      </c>
      <c r="AE18" s="93">
        <v>52.17</v>
      </c>
      <c r="AF18" s="89">
        <v>59412</v>
      </c>
      <c r="AG18" s="93">
        <v>51.05</v>
      </c>
      <c r="AH18" s="89">
        <v>62582</v>
      </c>
      <c r="AI18" s="93">
        <v>50.37</v>
      </c>
      <c r="AJ18" s="89">
        <v>63747</v>
      </c>
      <c r="AK18" s="93">
        <v>49.2</v>
      </c>
      <c r="AL18" s="89">
        <v>67060</v>
      </c>
      <c r="AM18" s="93">
        <v>49.02</v>
      </c>
      <c r="AN18" s="89">
        <v>73087</v>
      </c>
      <c r="AO18" s="93">
        <v>48.94786894907445</v>
      </c>
    </row>
    <row r="19" spans="1:41" ht="11.25">
      <c r="A19" s="94" t="s">
        <v>55</v>
      </c>
      <c r="B19" s="90">
        <v>6616</v>
      </c>
      <c r="C19" s="99">
        <v>15.779431406220187</v>
      </c>
      <c r="D19" s="90">
        <v>7183</v>
      </c>
      <c r="E19" s="99">
        <v>16.31943655571964</v>
      </c>
      <c r="F19" s="89">
        <v>8596</v>
      </c>
      <c r="G19" s="99">
        <v>17.4054</v>
      </c>
      <c r="H19" s="89">
        <v>10175</v>
      </c>
      <c r="I19" s="99">
        <v>18.3727</v>
      </c>
      <c r="J19" s="89">
        <v>10740.59</v>
      </c>
      <c r="K19" s="99">
        <v>18.2153</v>
      </c>
      <c r="L19" s="89">
        <v>12232</v>
      </c>
      <c r="M19" s="99">
        <v>18.7294</v>
      </c>
      <c r="N19" s="89">
        <v>12710</v>
      </c>
      <c r="O19" s="99">
        <v>18.5982</v>
      </c>
      <c r="P19" s="89">
        <v>13330</v>
      </c>
      <c r="Q19" s="99">
        <v>18.5098</v>
      </c>
      <c r="R19" s="89">
        <v>14379</v>
      </c>
      <c r="S19" s="99">
        <v>19.1723</v>
      </c>
      <c r="T19" s="89">
        <v>15367</v>
      </c>
      <c r="U19" s="99">
        <v>19.1833</v>
      </c>
      <c r="V19" s="89">
        <v>16404</v>
      </c>
      <c r="W19" s="99">
        <v>19.1082</v>
      </c>
      <c r="X19" s="89">
        <v>17328</v>
      </c>
      <c r="Y19" s="99">
        <v>18.836</v>
      </c>
      <c r="Z19" s="89">
        <v>18707</v>
      </c>
      <c r="AA19" s="99">
        <v>19.2127</v>
      </c>
      <c r="AB19" s="89">
        <v>20175</v>
      </c>
      <c r="AC19" s="99">
        <v>19.5587</v>
      </c>
      <c r="AD19" s="89">
        <v>21668</v>
      </c>
      <c r="AE19" s="93">
        <v>19.91</v>
      </c>
      <c r="AF19" s="89">
        <v>23157</v>
      </c>
      <c r="AG19" s="93">
        <v>19.9</v>
      </c>
      <c r="AH19" s="89">
        <v>24660</v>
      </c>
      <c r="AI19" s="93">
        <v>19.85</v>
      </c>
      <c r="AJ19" s="89">
        <v>25909</v>
      </c>
      <c r="AK19" s="93">
        <v>20</v>
      </c>
      <c r="AL19" s="89">
        <v>28332</v>
      </c>
      <c r="AM19" s="93">
        <v>20.71</v>
      </c>
      <c r="AN19" s="89">
        <v>30027</v>
      </c>
      <c r="AO19" s="93">
        <v>20.109700233062767</v>
      </c>
    </row>
    <row r="20" spans="1:41" ht="11.25">
      <c r="A20" s="94" t="s">
        <v>56</v>
      </c>
      <c r="B20" s="90">
        <v>1641</v>
      </c>
      <c r="C20" s="99">
        <v>3.9138523182598743</v>
      </c>
      <c r="D20" s="90">
        <v>1586</v>
      </c>
      <c r="E20" s="99">
        <v>3.603317051005339</v>
      </c>
      <c r="F20" s="89">
        <v>1811</v>
      </c>
      <c r="G20" s="99">
        <v>3.667</v>
      </c>
      <c r="H20" s="89">
        <v>2230</v>
      </c>
      <c r="I20" s="99">
        <v>4.0267</v>
      </c>
      <c r="J20" s="89">
        <v>2767</v>
      </c>
      <c r="K20" s="99">
        <v>4.6926</v>
      </c>
      <c r="L20" s="89">
        <v>3456</v>
      </c>
      <c r="M20" s="99">
        <v>5.2918</v>
      </c>
      <c r="N20" s="89">
        <v>3741</v>
      </c>
      <c r="O20" s="99">
        <v>5.4741</v>
      </c>
      <c r="P20" s="89">
        <v>4171</v>
      </c>
      <c r="Q20" s="99">
        <v>5.7918</v>
      </c>
      <c r="R20" s="89">
        <v>4397</v>
      </c>
      <c r="S20" s="99">
        <v>5.8627</v>
      </c>
      <c r="T20" s="89">
        <v>4802</v>
      </c>
      <c r="U20" s="99">
        <v>5.9946</v>
      </c>
      <c r="V20" s="89">
        <v>5508</v>
      </c>
      <c r="W20" s="99">
        <v>6.416</v>
      </c>
      <c r="X20" s="89">
        <v>6113</v>
      </c>
      <c r="Y20" s="99">
        <v>6.645</v>
      </c>
      <c r="Z20" s="89">
        <v>6496</v>
      </c>
      <c r="AA20" s="99">
        <v>6.6716</v>
      </c>
      <c r="AB20" s="89">
        <v>6884</v>
      </c>
      <c r="AC20" s="99">
        <v>6.6737</v>
      </c>
      <c r="AD20" s="89">
        <v>7650</v>
      </c>
      <c r="AE20" s="93">
        <v>7.03</v>
      </c>
      <c r="AF20" s="89">
        <v>8392</v>
      </c>
      <c r="AG20" s="93">
        <v>7.21</v>
      </c>
      <c r="AH20" s="89">
        <v>9338</v>
      </c>
      <c r="AI20" s="93">
        <v>7.52</v>
      </c>
      <c r="AJ20" s="89">
        <v>9555</v>
      </c>
      <c r="AK20" s="93">
        <v>7.37</v>
      </c>
      <c r="AL20" s="89">
        <v>10427</v>
      </c>
      <c r="AM20" s="93">
        <v>7.62</v>
      </c>
      <c r="AN20" s="89">
        <v>11049</v>
      </c>
      <c r="AO20" s="93">
        <v>7.399742827292454</v>
      </c>
    </row>
    <row r="21" spans="1:41" ht="11.25">
      <c r="A21" s="88"/>
      <c r="B21" s="98"/>
      <c r="C21" s="99"/>
      <c r="D21" s="98"/>
      <c r="E21" s="99"/>
      <c r="F21" s="89"/>
      <c r="G21" s="99"/>
      <c r="H21" s="89"/>
      <c r="I21" s="99"/>
      <c r="J21" s="89"/>
      <c r="K21" s="99"/>
      <c r="L21" s="89"/>
      <c r="M21" s="89"/>
      <c r="N21" s="89"/>
      <c r="O21" s="89"/>
      <c r="P21" s="89"/>
      <c r="Q21" s="89"/>
      <c r="R21" s="89"/>
      <c r="S21" s="89"/>
      <c r="T21" s="89"/>
      <c r="U21" s="88"/>
      <c r="V21" s="89"/>
      <c r="W21" s="88"/>
      <c r="X21" s="89"/>
      <c r="Y21" s="101"/>
      <c r="Z21" s="89"/>
      <c r="AA21" s="101"/>
      <c r="AB21" s="89"/>
      <c r="AC21" s="101"/>
      <c r="AD21" s="89"/>
      <c r="AE21" s="101"/>
      <c r="AF21" s="89"/>
      <c r="AG21" s="101"/>
      <c r="AH21" s="89"/>
      <c r="AI21" s="101"/>
      <c r="AJ21" s="89"/>
      <c r="AK21" s="101"/>
      <c r="AL21" s="89"/>
      <c r="AM21" s="101"/>
      <c r="AN21" s="89"/>
      <c r="AO21" s="101"/>
    </row>
    <row r="22" spans="1:40" ht="11.25">
      <c r="A22" s="86" t="s">
        <v>92</v>
      </c>
      <c r="B22" s="102"/>
      <c r="C22" s="103"/>
      <c r="D22" s="104"/>
      <c r="E22" s="103"/>
      <c r="F22" s="89"/>
      <c r="G22" s="103"/>
      <c r="H22" s="89"/>
      <c r="I22" s="103"/>
      <c r="J22" s="89"/>
      <c r="K22" s="99"/>
      <c r="L22" s="89"/>
      <c r="M22" s="99"/>
      <c r="N22" s="89"/>
      <c r="O22" s="99"/>
      <c r="P22" s="89"/>
      <c r="Q22" s="99"/>
      <c r="R22" s="89"/>
      <c r="S22" s="99"/>
      <c r="T22" s="89"/>
      <c r="U22" s="88"/>
      <c r="V22" s="89"/>
      <c r="W22" s="88"/>
      <c r="X22" s="89"/>
      <c r="Y22" s="79"/>
      <c r="Z22" s="89"/>
      <c r="AB22" s="89"/>
      <c r="AD22" s="89"/>
      <c r="AF22" s="89"/>
      <c r="AH22" s="89"/>
      <c r="AJ22" s="89"/>
      <c r="AL22" s="89"/>
      <c r="AN22" s="89"/>
    </row>
    <row r="23" spans="1:41" ht="11.25">
      <c r="A23" s="88" t="s">
        <v>0</v>
      </c>
      <c r="B23" s="89">
        <v>20924</v>
      </c>
      <c r="C23" s="93">
        <v>100</v>
      </c>
      <c r="D23" s="89">
        <v>22935</v>
      </c>
      <c r="E23" s="93">
        <v>100</v>
      </c>
      <c r="F23" s="89">
        <v>26697</v>
      </c>
      <c r="G23" s="93">
        <v>100</v>
      </c>
      <c r="H23" s="89">
        <v>29895</v>
      </c>
      <c r="I23" s="93">
        <v>100</v>
      </c>
      <c r="J23" s="89">
        <v>32900</v>
      </c>
      <c r="K23" s="93">
        <v>100</v>
      </c>
      <c r="L23" s="89">
        <v>35134</v>
      </c>
      <c r="M23" s="93">
        <v>100</v>
      </c>
      <c r="N23" s="89">
        <v>37728</v>
      </c>
      <c r="O23" s="93">
        <v>100</v>
      </c>
      <c r="P23" s="89">
        <v>40213</v>
      </c>
      <c r="Q23" s="93">
        <v>100</v>
      </c>
      <c r="R23" s="89">
        <v>41261</v>
      </c>
      <c r="S23" s="93">
        <v>100</v>
      </c>
      <c r="T23" s="89">
        <v>43942</v>
      </c>
      <c r="U23" s="93">
        <v>100</v>
      </c>
      <c r="V23" s="89">
        <v>46572</v>
      </c>
      <c r="W23" s="93">
        <v>100</v>
      </c>
      <c r="X23" s="89">
        <v>49667</v>
      </c>
      <c r="Y23" s="93">
        <v>100</v>
      </c>
      <c r="Z23" s="89">
        <v>52750</v>
      </c>
      <c r="AA23" s="93">
        <v>100</v>
      </c>
      <c r="AB23" s="89">
        <v>57917</v>
      </c>
      <c r="AC23" s="93">
        <v>100</v>
      </c>
      <c r="AD23" s="89">
        <v>64588</v>
      </c>
      <c r="AE23" s="93">
        <v>100</v>
      </c>
      <c r="AF23" s="89">
        <v>71387</v>
      </c>
      <c r="AG23" s="93">
        <v>100</v>
      </c>
      <c r="AH23" s="89">
        <v>79478</v>
      </c>
      <c r="AI23" s="93">
        <v>100</v>
      </c>
      <c r="AJ23" s="89">
        <v>88575</v>
      </c>
      <c r="AK23" s="93">
        <v>100</v>
      </c>
      <c r="AL23" s="89">
        <v>94589</v>
      </c>
      <c r="AM23" s="93">
        <v>100</v>
      </c>
      <c r="AN23" s="89">
        <v>102365</v>
      </c>
      <c r="AO23" s="93">
        <v>100</v>
      </c>
    </row>
    <row r="24" spans="1:41" ht="4.5" customHeight="1">
      <c r="A24" s="88"/>
      <c r="B24" s="89"/>
      <c r="C24" s="93"/>
      <c r="D24" s="89"/>
      <c r="E24" s="93"/>
      <c r="F24" s="89"/>
      <c r="G24" s="93"/>
      <c r="H24" s="89"/>
      <c r="I24" s="93"/>
      <c r="J24" s="89"/>
      <c r="K24" s="93"/>
      <c r="L24" s="89"/>
      <c r="M24" s="93"/>
      <c r="N24" s="89"/>
      <c r="O24" s="93"/>
      <c r="P24" s="89"/>
      <c r="Q24" s="93"/>
      <c r="R24" s="89"/>
      <c r="S24" s="93"/>
      <c r="T24" s="89"/>
      <c r="U24" s="93"/>
      <c r="V24" s="89"/>
      <c r="W24" s="93"/>
      <c r="X24" s="89"/>
      <c r="Y24" s="93"/>
      <c r="Z24" s="89"/>
      <c r="AA24" s="93"/>
      <c r="AB24" s="89"/>
      <c r="AC24" s="93"/>
      <c r="AD24" s="89"/>
      <c r="AE24" s="93"/>
      <c r="AF24" s="89"/>
      <c r="AG24" s="93"/>
      <c r="AH24" s="89"/>
      <c r="AI24" s="93"/>
      <c r="AJ24" s="89"/>
      <c r="AK24" s="93"/>
      <c r="AL24" s="89"/>
      <c r="AM24" s="93"/>
      <c r="AN24" s="89"/>
      <c r="AO24" s="93"/>
    </row>
    <row r="25" spans="1:41" ht="11.25">
      <c r="A25" s="94" t="s">
        <v>87</v>
      </c>
      <c r="B25" s="89">
        <v>18947</v>
      </c>
      <c r="C25" s="95">
        <v>90.5515197858918</v>
      </c>
      <c r="D25" s="89">
        <v>20779</v>
      </c>
      <c r="E25" s="95">
        <v>90.59952038369305</v>
      </c>
      <c r="F25" s="89">
        <v>24184</v>
      </c>
      <c r="G25" s="93">
        <v>90.587</v>
      </c>
      <c r="H25" s="89">
        <v>27094</v>
      </c>
      <c r="I25" s="93">
        <v>90.6305</v>
      </c>
      <c r="J25" s="89">
        <v>29813</v>
      </c>
      <c r="K25" s="93">
        <v>90.617</v>
      </c>
      <c r="L25" s="89">
        <v>31780</v>
      </c>
      <c r="M25" s="93">
        <v>90.4537</v>
      </c>
      <c r="N25" s="89">
        <v>34225</v>
      </c>
      <c r="O25" s="93">
        <v>90.7151</v>
      </c>
      <c r="P25" s="89">
        <v>36448</v>
      </c>
      <c r="Q25" s="93">
        <v>90.6374</v>
      </c>
      <c r="R25" s="89">
        <v>37323</v>
      </c>
      <c r="S25" s="93">
        <v>90.4559</v>
      </c>
      <c r="T25" s="89">
        <v>39772</v>
      </c>
      <c r="U25" s="93">
        <v>90.5102</v>
      </c>
      <c r="V25" s="89">
        <v>42183</v>
      </c>
      <c r="W25" s="93">
        <v>90.5759</v>
      </c>
      <c r="X25" s="89">
        <v>44991</v>
      </c>
      <c r="Y25" s="93">
        <v>90.5853</v>
      </c>
      <c r="Z25" s="89">
        <v>47713</v>
      </c>
      <c r="AA25" s="93">
        <v>90.4512</v>
      </c>
      <c r="AB25" s="89">
        <v>52160</v>
      </c>
      <c r="AC25" s="93">
        <v>90.0599</v>
      </c>
      <c r="AD25" s="89">
        <v>58301</v>
      </c>
      <c r="AE25" s="93">
        <v>90.27</v>
      </c>
      <c r="AF25" s="89">
        <v>64241</v>
      </c>
      <c r="AG25" s="93">
        <v>89.99</v>
      </c>
      <c r="AH25" s="89">
        <v>71265</v>
      </c>
      <c r="AI25" s="93">
        <v>89.67</v>
      </c>
      <c r="AJ25" s="89">
        <v>78897</v>
      </c>
      <c r="AK25" s="93">
        <v>89.07</v>
      </c>
      <c r="AL25" s="89">
        <v>83762</v>
      </c>
      <c r="AM25" s="93">
        <v>88.55</v>
      </c>
      <c r="AN25" s="89">
        <v>90353</v>
      </c>
      <c r="AO25" s="93">
        <v>88.26552044155717</v>
      </c>
    </row>
    <row r="26" spans="1:41" ht="11.25">
      <c r="A26" s="94" t="s">
        <v>88</v>
      </c>
      <c r="B26" s="96">
        <v>1977</v>
      </c>
      <c r="C26" s="93">
        <v>9.448480214108201</v>
      </c>
      <c r="D26" s="96">
        <v>2156</v>
      </c>
      <c r="E26" s="93">
        <v>9.400479616306955</v>
      </c>
      <c r="F26" s="89">
        <v>2513</v>
      </c>
      <c r="G26" s="93">
        <v>9.413</v>
      </c>
      <c r="H26" s="89">
        <v>2801</v>
      </c>
      <c r="I26" s="93">
        <v>9.3695</v>
      </c>
      <c r="J26" s="89">
        <v>3087</v>
      </c>
      <c r="K26" s="93">
        <v>9.383</v>
      </c>
      <c r="L26" s="89">
        <v>3354</v>
      </c>
      <c r="M26" s="93">
        <v>9.5463</v>
      </c>
      <c r="N26" s="89">
        <v>3503</v>
      </c>
      <c r="O26" s="93">
        <v>9.2849</v>
      </c>
      <c r="P26" s="89">
        <v>3765</v>
      </c>
      <c r="Q26" s="93">
        <v>9.3626</v>
      </c>
      <c r="R26" s="89">
        <v>3938</v>
      </c>
      <c r="S26" s="93">
        <v>9.5441</v>
      </c>
      <c r="T26" s="89">
        <v>4170</v>
      </c>
      <c r="U26" s="93">
        <v>9.4898</v>
      </c>
      <c r="V26" s="89">
        <v>4389</v>
      </c>
      <c r="W26" s="93">
        <v>9.4241</v>
      </c>
      <c r="X26" s="89">
        <v>4676</v>
      </c>
      <c r="Y26" s="93">
        <v>9.4147</v>
      </c>
      <c r="Z26" s="89">
        <v>5037</v>
      </c>
      <c r="AA26" s="93">
        <v>9.5488</v>
      </c>
      <c r="AB26" s="89">
        <v>5757</v>
      </c>
      <c r="AC26" s="93">
        <v>9.9401</v>
      </c>
      <c r="AD26" s="89">
        <v>6287</v>
      </c>
      <c r="AE26" s="93">
        <v>9.73</v>
      </c>
      <c r="AF26" s="89">
        <v>7146</v>
      </c>
      <c r="AG26" s="93">
        <v>10.01</v>
      </c>
      <c r="AH26" s="89">
        <v>8213</v>
      </c>
      <c r="AI26" s="93">
        <v>10.33</v>
      </c>
      <c r="AJ26" s="89">
        <v>9678</v>
      </c>
      <c r="AK26" s="93">
        <v>10.93</v>
      </c>
      <c r="AL26" s="89">
        <v>10827</v>
      </c>
      <c r="AM26" s="93">
        <v>11.45</v>
      </c>
      <c r="AN26" s="89">
        <v>12012</v>
      </c>
      <c r="AO26" s="93">
        <v>11.734479558442827</v>
      </c>
    </row>
    <row r="27" spans="1:41" ht="4.5" customHeight="1">
      <c r="A27" s="94"/>
      <c r="B27" s="96"/>
      <c r="C27" s="93"/>
      <c r="D27" s="96"/>
      <c r="E27" s="93"/>
      <c r="F27" s="89"/>
      <c r="G27" s="93"/>
      <c r="H27" s="89"/>
      <c r="I27" s="93"/>
      <c r="J27" s="89"/>
      <c r="K27" s="93"/>
      <c r="L27" s="89"/>
      <c r="M27" s="93"/>
      <c r="N27" s="89"/>
      <c r="O27" s="93"/>
      <c r="P27" s="89"/>
      <c r="Q27" s="93"/>
      <c r="R27" s="89"/>
      <c r="S27" s="93"/>
      <c r="T27" s="89"/>
      <c r="U27" s="93"/>
      <c r="V27" s="89"/>
      <c r="W27" s="93"/>
      <c r="X27" s="89"/>
      <c r="Y27" s="93"/>
      <c r="Z27" s="89"/>
      <c r="AA27" s="93"/>
      <c r="AB27" s="89"/>
      <c r="AC27" s="93"/>
      <c r="AD27" s="89"/>
      <c r="AE27" s="93"/>
      <c r="AF27" s="89"/>
      <c r="AG27" s="93"/>
      <c r="AH27" s="89"/>
      <c r="AI27" s="93"/>
      <c r="AJ27" s="89"/>
      <c r="AK27" s="93"/>
      <c r="AL27" s="89"/>
      <c r="AM27" s="93"/>
      <c r="AN27" s="89"/>
      <c r="AO27" s="93"/>
    </row>
    <row r="28" spans="1:41" ht="11.25">
      <c r="A28" s="94" t="s">
        <v>89</v>
      </c>
      <c r="B28" s="96"/>
      <c r="C28" s="93"/>
      <c r="D28" s="96"/>
      <c r="E28" s="93"/>
      <c r="F28" s="89">
        <v>17752</v>
      </c>
      <c r="G28" s="93">
        <v>66.4944</v>
      </c>
      <c r="H28" s="89">
        <v>19854</v>
      </c>
      <c r="I28" s="93">
        <v>66.4124</v>
      </c>
      <c r="J28" s="89">
        <v>21769</v>
      </c>
      <c r="K28" s="93">
        <v>66.1672</v>
      </c>
      <c r="L28" s="89">
        <v>22861</v>
      </c>
      <c r="M28" s="93">
        <v>65.068</v>
      </c>
      <c r="N28" s="89">
        <v>24472</v>
      </c>
      <c r="O28" s="93">
        <v>64.8643</v>
      </c>
      <c r="P28" s="89">
        <v>26184</v>
      </c>
      <c r="Q28" s="93">
        <v>65.1133</v>
      </c>
      <c r="R28" s="89">
        <v>27002</v>
      </c>
      <c r="S28" s="93">
        <v>65.4419</v>
      </c>
      <c r="T28" s="89">
        <v>28573</v>
      </c>
      <c r="U28" s="93">
        <v>65.0244</v>
      </c>
      <c r="V28" s="89">
        <v>30535</v>
      </c>
      <c r="W28" s="93">
        <v>65.5651</v>
      </c>
      <c r="X28" s="89">
        <v>32575</v>
      </c>
      <c r="Y28" s="93">
        <v>65.5868</v>
      </c>
      <c r="Z28" s="89">
        <v>34676</v>
      </c>
      <c r="AA28" s="93">
        <v>65.7365</v>
      </c>
      <c r="AB28" s="89">
        <v>37825</v>
      </c>
      <c r="AC28" s="93">
        <v>65.309</v>
      </c>
      <c r="AD28" s="89">
        <v>42544</v>
      </c>
      <c r="AE28" s="93">
        <v>65.87</v>
      </c>
      <c r="AF28" s="89">
        <v>46649</v>
      </c>
      <c r="AG28" s="93">
        <v>65.35</v>
      </c>
      <c r="AH28" s="89">
        <v>51877</v>
      </c>
      <c r="AI28" s="93">
        <v>65.27</v>
      </c>
      <c r="AJ28" s="89">
        <v>58209</v>
      </c>
      <c r="AK28" s="93">
        <v>65.72</v>
      </c>
      <c r="AL28" s="89">
        <v>61539</v>
      </c>
      <c r="AM28" s="93">
        <v>65.06</v>
      </c>
      <c r="AN28" s="212"/>
      <c r="AO28" s="213"/>
    </row>
    <row r="29" spans="1:41" ht="11.25">
      <c r="A29" s="94" t="s">
        <v>90</v>
      </c>
      <c r="B29" s="96"/>
      <c r="C29" s="93"/>
      <c r="D29" s="96"/>
      <c r="E29" s="93"/>
      <c r="F29" s="89">
        <v>8945</v>
      </c>
      <c r="G29" s="93">
        <v>33.5056</v>
      </c>
      <c r="H29" s="89">
        <v>10041</v>
      </c>
      <c r="I29" s="93">
        <v>33.5876</v>
      </c>
      <c r="J29" s="89">
        <v>11131</v>
      </c>
      <c r="K29" s="93">
        <v>33.8328</v>
      </c>
      <c r="L29" s="89">
        <v>12273</v>
      </c>
      <c r="M29" s="93">
        <v>34.932</v>
      </c>
      <c r="N29" s="89">
        <v>13256</v>
      </c>
      <c r="O29" s="93">
        <v>35.1357</v>
      </c>
      <c r="P29" s="89">
        <v>14029</v>
      </c>
      <c r="Q29" s="93">
        <v>34.8867</v>
      </c>
      <c r="R29" s="89">
        <v>14259</v>
      </c>
      <c r="S29" s="93">
        <v>34.5581</v>
      </c>
      <c r="T29" s="89">
        <v>15369</v>
      </c>
      <c r="U29" s="93">
        <v>34.9756</v>
      </c>
      <c r="V29" s="89">
        <v>16037</v>
      </c>
      <c r="W29" s="93">
        <v>34.4349</v>
      </c>
      <c r="X29" s="89">
        <v>17092</v>
      </c>
      <c r="Y29" s="93">
        <v>34.4132</v>
      </c>
      <c r="Z29" s="89">
        <v>18074</v>
      </c>
      <c r="AA29" s="93">
        <v>34.2635</v>
      </c>
      <c r="AB29" s="89">
        <v>20092</v>
      </c>
      <c r="AC29" s="93">
        <v>34.691</v>
      </c>
      <c r="AD29" s="89">
        <v>22044</v>
      </c>
      <c r="AE29" s="93">
        <v>34.13</v>
      </c>
      <c r="AF29" s="89">
        <v>24738</v>
      </c>
      <c r="AG29" s="93">
        <v>34.65</v>
      </c>
      <c r="AH29" s="89">
        <v>27601</v>
      </c>
      <c r="AI29" s="93">
        <v>34.73</v>
      </c>
      <c r="AJ29" s="89">
        <v>30366</v>
      </c>
      <c r="AK29" s="93">
        <v>34.28</v>
      </c>
      <c r="AL29" s="89">
        <v>33050</v>
      </c>
      <c r="AM29" s="93">
        <v>34.94</v>
      </c>
      <c r="AN29" s="212"/>
      <c r="AO29" s="213"/>
    </row>
    <row r="30" spans="1:41" ht="4.5" customHeight="1">
      <c r="A30" s="97"/>
      <c r="B30" s="96"/>
      <c r="C30" s="93"/>
      <c r="D30" s="96"/>
      <c r="E30" s="93"/>
      <c r="F30" s="89"/>
      <c r="G30" s="93"/>
      <c r="H30" s="89"/>
      <c r="I30" s="93"/>
      <c r="J30" s="89"/>
      <c r="K30" s="93"/>
      <c r="L30" s="89"/>
      <c r="M30" s="93"/>
      <c r="N30" s="89"/>
      <c r="O30" s="93"/>
      <c r="P30" s="89"/>
      <c r="Q30" s="93"/>
      <c r="R30" s="89"/>
      <c r="S30" s="93"/>
      <c r="T30" s="89"/>
      <c r="U30" s="93"/>
      <c r="V30" s="89"/>
      <c r="W30" s="93"/>
      <c r="X30" s="89"/>
      <c r="Y30" s="93"/>
      <c r="Z30" s="89"/>
      <c r="AA30" s="93"/>
      <c r="AB30" s="89"/>
      <c r="AC30" s="93"/>
      <c r="AD30" s="89"/>
      <c r="AE30" s="93"/>
      <c r="AF30" s="89"/>
      <c r="AG30" s="93"/>
      <c r="AH30" s="89"/>
      <c r="AI30" s="93"/>
      <c r="AJ30" s="89"/>
      <c r="AK30" s="93"/>
      <c r="AL30" s="89"/>
      <c r="AM30" s="93"/>
      <c r="AN30" s="89"/>
      <c r="AO30" s="93"/>
    </row>
    <row r="31" spans="1:41" ht="11.25">
      <c r="A31" s="78" t="s">
        <v>91</v>
      </c>
      <c r="B31" s="98"/>
      <c r="C31" s="99"/>
      <c r="D31" s="98"/>
      <c r="E31" s="99"/>
      <c r="F31" s="89"/>
      <c r="G31" s="99"/>
      <c r="H31" s="89"/>
      <c r="I31" s="99"/>
      <c r="J31" s="89"/>
      <c r="K31" s="99"/>
      <c r="L31" s="89"/>
      <c r="M31" s="99"/>
      <c r="N31" s="89"/>
      <c r="O31" s="99"/>
      <c r="P31" s="89"/>
      <c r="Q31" s="99"/>
      <c r="R31" s="89"/>
      <c r="S31" s="99"/>
      <c r="T31" s="89"/>
      <c r="U31" s="88"/>
      <c r="V31" s="89"/>
      <c r="W31" s="88"/>
      <c r="X31" s="89"/>
      <c r="Y31" s="79"/>
      <c r="Z31" s="89"/>
      <c r="AB31" s="89"/>
      <c r="AD31" s="89"/>
      <c r="AF31" s="89"/>
      <c r="AG31" s="93"/>
      <c r="AH31" s="89"/>
      <c r="AI31" s="93"/>
      <c r="AJ31" s="89"/>
      <c r="AK31" s="93"/>
      <c r="AL31" s="89"/>
      <c r="AM31" s="93"/>
      <c r="AN31" s="89"/>
      <c r="AO31" s="93"/>
    </row>
    <row r="32" spans="1:41" ht="11.25">
      <c r="A32" s="94" t="s">
        <v>52</v>
      </c>
      <c r="B32" s="90">
        <v>84</v>
      </c>
      <c r="C32" s="99">
        <v>0.4014528770789524</v>
      </c>
      <c r="D32" s="90">
        <v>88</v>
      </c>
      <c r="E32" s="99">
        <v>0.38369304556354916</v>
      </c>
      <c r="F32" s="89">
        <v>154</v>
      </c>
      <c r="G32" s="99">
        <v>0.5768</v>
      </c>
      <c r="H32" s="89">
        <v>168</v>
      </c>
      <c r="I32" s="99">
        <v>0.562</v>
      </c>
      <c r="J32" s="89">
        <v>210</v>
      </c>
      <c r="K32" s="99">
        <v>0.6383</v>
      </c>
      <c r="L32" s="89">
        <v>230</v>
      </c>
      <c r="M32" s="99">
        <v>0.6546</v>
      </c>
      <c r="N32" s="89">
        <v>325</v>
      </c>
      <c r="O32" s="99">
        <v>0.8614</v>
      </c>
      <c r="P32" s="89">
        <v>365</v>
      </c>
      <c r="Q32" s="99">
        <v>0.9077</v>
      </c>
      <c r="R32" s="89">
        <v>412</v>
      </c>
      <c r="S32" s="99">
        <v>0.9985</v>
      </c>
      <c r="T32" s="89">
        <v>524</v>
      </c>
      <c r="U32" s="99">
        <v>1.1925</v>
      </c>
      <c r="V32" s="89">
        <v>604</v>
      </c>
      <c r="W32" s="99">
        <v>1.2969</v>
      </c>
      <c r="X32" s="89">
        <v>768</v>
      </c>
      <c r="Y32" s="99">
        <v>1.5463</v>
      </c>
      <c r="Z32" s="89">
        <v>959</v>
      </c>
      <c r="AA32" s="99">
        <v>1.818</v>
      </c>
      <c r="AB32" s="89">
        <v>1137</v>
      </c>
      <c r="AC32" s="99">
        <v>1.9632</v>
      </c>
      <c r="AD32" s="89">
        <v>1272</v>
      </c>
      <c r="AE32" s="99">
        <v>1.97</v>
      </c>
      <c r="AF32" s="89">
        <v>1509</v>
      </c>
      <c r="AG32" s="93">
        <v>2.11</v>
      </c>
      <c r="AH32" s="89">
        <v>1808</v>
      </c>
      <c r="AI32" s="93">
        <v>2.27</v>
      </c>
      <c r="AJ32" s="89">
        <v>2179</v>
      </c>
      <c r="AK32" s="93">
        <v>2.46</v>
      </c>
      <c r="AL32" s="89">
        <v>2558</v>
      </c>
      <c r="AM32" s="93">
        <v>2.7</v>
      </c>
      <c r="AN32" s="89">
        <v>2928</v>
      </c>
      <c r="AO32" s="93">
        <v>2.860352659600449</v>
      </c>
    </row>
    <row r="33" spans="1:41" ht="11.25">
      <c r="A33" s="94" t="s">
        <v>53</v>
      </c>
      <c r="B33" s="90">
        <v>414</v>
      </c>
      <c r="C33" s="99">
        <v>1.9785891798891224</v>
      </c>
      <c r="D33" s="90">
        <v>505</v>
      </c>
      <c r="E33" s="99">
        <v>2.2018748637453673</v>
      </c>
      <c r="F33" s="89">
        <v>1100</v>
      </c>
      <c r="G33" s="99">
        <v>4.1203</v>
      </c>
      <c r="H33" s="89">
        <v>1422</v>
      </c>
      <c r="I33" s="99">
        <v>4.7566</v>
      </c>
      <c r="J33" s="89">
        <v>1807</v>
      </c>
      <c r="K33" s="99">
        <v>5.4924</v>
      </c>
      <c r="L33" s="89">
        <v>2325</v>
      </c>
      <c r="M33" s="99">
        <v>6.6175</v>
      </c>
      <c r="N33" s="89">
        <v>2866</v>
      </c>
      <c r="O33" s="99">
        <v>7.5965</v>
      </c>
      <c r="P33" s="89">
        <v>3360</v>
      </c>
      <c r="Q33" s="99">
        <v>8.3555</v>
      </c>
      <c r="R33" s="89">
        <v>3627</v>
      </c>
      <c r="S33" s="99">
        <v>8.7904</v>
      </c>
      <c r="T33" s="89">
        <v>4098</v>
      </c>
      <c r="U33" s="99">
        <v>9.3259</v>
      </c>
      <c r="V33" s="89">
        <v>4843</v>
      </c>
      <c r="W33" s="99">
        <v>10.399</v>
      </c>
      <c r="X33" s="89">
        <v>5577</v>
      </c>
      <c r="Y33" s="99">
        <v>11.2288</v>
      </c>
      <c r="Z33" s="89">
        <v>6493</v>
      </c>
      <c r="AA33" s="99">
        <v>12.309</v>
      </c>
      <c r="AB33" s="89">
        <v>7579</v>
      </c>
      <c r="AC33" s="99">
        <v>13.086</v>
      </c>
      <c r="AD33" s="89">
        <v>9053</v>
      </c>
      <c r="AE33" s="99">
        <v>14.02</v>
      </c>
      <c r="AF33" s="89">
        <v>10442</v>
      </c>
      <c r="AG33" s="93">
        <v>14.63</v>
      </c>
      <c r="AH33" s="89">
        <v>11879</v>
      </c>
      <c r="AI33" s="93">
        <v>14.95</v>
      </c>
      <c r="AJ33" s="89">
        <v>13682</v>
      </c>
      <c r="AK33" s="93">
        <v>15.45</v>
      </c>
      <c r="AL33" s="89">
        <v>14502</v>
      </c>
      <c r="AM33" s="93">
        <v>15.33</v>
      </c>
      <c r="AN33" s="89">
        <v>16496</v>
      </c>
      <c r="AO33" s="93">
        <v>16.114883016656083</v>
      </c>
    </row>
    <row r="34" spans="1:41" ht="11.25">
      <c r="A34" s="94" t="s">
        <v>54</v>
      </c>
      <c r="B34" s="90">
        <v>18253</v>
      </c>
      <c r="C34" s="99">
        <v>87.23475434907284</v>
      </c>
      <c r="D34" s="90">
        <v>19751</v>
      </c>
      <c r="E34" s="99">
        <v>86.11728798779158</v>
      </c>
      <c r="F34" s="89">
        <v>22022</v>
      </c>
      <c r="G34" s="99">
        <v>82.4887</v>
      </c>
      <c r="H34" s="89">
        <v>24070</v>
      </c>
      <c r="I34" s="99">
        <v>80.5151</v>
      </c>
      <c r="J34" s="89">
        <v>25820</v>
      </c>
      <c r="K34" s="99">
        <v>78.4802</v>
      </c>
      <c r="L34" s="89">
        <v>27388</v>
      </c>
      <c r="M34" s="99">
        <v>77.953</v>
      </c>
      <c r="N34" s="89">
        <v>28687</v>
      </c>
      <c r="O34" s="99">
        <v>76.0364</v>
      </c>
      <c r="P34" s="89">
        <v>29862</v>
      </c>
      <c r="Q34" s="99">
        <v>74.2596</v>
      </c>
      <c r="R34" s="89">
        <v>30097</v>
      </c>
      <c r="S34" s="99">
        <v>72.943</v>
      </c>
      <c r="T34" s="89">
        <v>31244</v>
      </c>
      <c r="U34" s="99">
        <v>71.1028</v>
      </c>
      <c r="V34" s="89">
        <v>32053</v>
      </c>
      <c r="W34" s="99">
        <v>68.8246</v>
      </c>
      <c r="X34" s="89">
        <v>33453</v>
      </c>
      <c r="Y34" s="99">
        <v>67.3546</v>
      </c>
      <c r="Z34" s="89">
        <v>34548</v>
      </c>
      <c r="AA34" s="99">
        <v>65.4938</v>
      </c>
      <c r="AB34" s="89">
        <v>37164</v>
      </c>
      <c r="AC34" s="99">
        <v>64.1677</v>
      </c>
      <c r="AD34" s="89">
        <v>40076</v>
      </c>
      <c r="AE34" s="99">
        <v>62.05</v>
      </c>
      <c r="AF34" s="89">
        <v>43299</v>
      </c>
      <c r="AG34" s="93">
        <v>60.65</v>
      </c>
      <c r="AH34" s="89">
        <v>47212</v>
      </c>
      <c r="AI34" s="93">
        <v>59.4</v>
      </c>
      <c r="AJ34" s="89">
        <v>51218</v>
      </c>
      <c r="AK34" s="93">
        <v>57.82</v>
      </c>
      <c r="AL34" s="89">
        <v>53445</v>
      </c>
      <c r="AM34" s="93">
        <v>56.5</v>
      </c>
      <c r="AN34" s="89">
        <v>56638</v>
      </c>
      <c r="AO34" s="93">
        <v>55.32945831094612</v>
      </c>
    </row>
    <row r="35" spans="1:41" ht="11.25">
      <c r="A35" s="94" t="s">
        <v>55</v>
      </c>
      <c r="B35" s="90">
        <v>1867</v>
      </c>
      <c r="C35" s="99">
        <v>8.922768113171479</v>
      </c>
      <c r="D35" s="90">
        <v>2198</v>
      </c>
      <c r="E35" s="99">
        <v>9.583605842598649</v>
      </c>
      <c r="F35" s="89">
        <v>2911</v>
      </c>
      <c r="G35" s="99">
        <v>10.9038</v>
      </c>
      <c r="H35" s="89">
        <v>3596</v>
      </c>
      <c r="I35" s="99">
        <v>12.0288</v>
      </c>
      <c r="J35" s="89">
        <v>4279</v>
      </c>
      <c r="K35" s="99">
        <v>13.0061</v>
      </c>
      <c r="L35" s="89">
        <v>4296</v>
      </c>
      <c r="M35" s="99">
        <v>12.2275</v>
      </c>
      <c r="N35" s="89">
        <v>4760</v>
      </c>
      <c r="O35" s="99">
        <v>12.6166</v>
      </c>
      <c r="P35" s="89">
        <v>5409</v>
      </c>
      <c r="Q35" s="99">
        <v>13.4509</v>
      </c>
      <c r="R35" s="89">
        <v>5917</v>
      </c>
      <c r="S35" s="99">
        <v>14.3404</v>
      </c>
      <c r="T35" s="89">
        <v>6700</v>
      </c>
      <c r="U35" s="99">
        <v>15.2474</v>
      </c>
      <c r="V35" s="89">
        <v>7380</v>
      </c>
      <c r="W35" s="99">
        <v>15.8464</v>
      </c>
      <c r="X35" s="89">
        <v>7850</v>
      </c>
      <c r="Y35" s="99">
        <v>15.8053</v>
      </c>
      <c r="Z35" s="89">
        <v>8465</v>
      </c>
      <c r="AA35" s="99">
        <v>16.0474</v>
      </c>
      <c r="AB35" s="89">
        <v>9434</v>
      </c>
      <c r="AC35" s="99">
        <v>16.2888</v>
      </c>
      <c r="AD35" s="89">
        <v>11016</v>
      </c>
      <c r="AE35" s="99">
        <v>17.06</v>
      </c>
      <c r="AF35" s="89">
        <v>12436</v>
      </c>
      <c r="AG35" s="93">
        <v>17.42</v>
      </c>
      <c r="AH35" s="89">
        <v>14401</v>
      </c>
      <c r="AI35" s="93">
        <v>18.12</v>
      </c>
      <c r="AJ35" s="89">
        <v>16752</v>
      </c>
      <c r="AK35" s="93">
        <v>18.91</v>
      </c>
      <c r="AL35" s="89">
        <v>18675</v>
      </c>
      <c r="AM35" s="93">
        <v>19.74</v>
      </c>
      <c r="AN35" s="89">
        <v>20271</v>
      </c>
      <c r="AO35" s="93">
        <v>19.802666927172375</v>
      </c>
    </row>
    <row r="36" spans="1:41" ht="11.25">
      <c r="A36" s="183" t="s">
        <v>56</v>
      </c>
      <c r="B36" s="105">
        <v>306</v>
      </c>
      <c r="C36" s="106">
        <v>1.4624354807876123</v>
      </c>
      <c r="D36" s="105">
        <v>393</v>
      </c>
      <c r="E36" s="106">
        <v>1.7135382603008502</v>
      </c>
      <c r="F36" s="107">
        <v>510</v>
      </c>
      <c r="G36" s="106">
        <v>1.9103</v>
      </c>
      <c r="H36" s="107">
        <v>639</v>
      </c>
      <c r="I36" s="106">
        <v>2.1375</v>
      </c>
      <c r="J36" s="107">
        <v>784</v>
      </c>
      <c r="K36" s="106">
        <v>2.383</v>
      </c>
      <c r="L36" s="107">
        <v>895</v>
      </c>
      <c r="M36" s="106">
        <v>2.5474</v>
      </c>
      <c r="N36" s="107">
        <v>1090</v>
      </c>
      <c r="O36" s="106">
        <v>2.8891</v>
      </c>
      <c r="P36" s="107">
        <v>1217</v>
      </c>
      <c r="Q36" s="106">
        <v>3.0264</v>
      </c>
      <c r="R36" s="107">
        <v>1208</v>
      </c>
      <c r="S36" s="106">
        <v>2.9277</v>
      </c>
      <c r="T36" s="107">
        <v>1376</v>
      </c>
      <c r="U36" s="106">
        <v>3.1314</v>
      </c>
      <c r="V36" s="107">
        <v>1692</v>
      </c>
      <c r="W36" s="106">
        <v>3.6331</v>
      </c>
      <c r="X36" s="107">
        <v>2019</v>
      </c>
      <c r="Y36" s="106">
        <v>4.0651</v>
      </c>
      <c r="Z36" s="107">
        <v>2285</v>
      </c>
      <c r="AA36" s="106">
        <v>4.3318</v>
      </c>
      <c r="AB36" s="107">
        <v>2603</v>
      </c>
      <c r="AC36" s="106">
        <v>4.4944</v>
      </c>
      <c r="AD36" s="107">
        <v>3171</v>
      </c>
      <c r="AE36" s="106">
        <v>4.91</v>
      </c>
      <c r="AF36" s="107">
        <v>3701</v>
      </c>
      <c r="AG36" s="179">
        <v>5.18</v>
      </c>
      <c r="AH36" s="107">
        <v>4178</v>
      </c>
      <c r="AI36" s="179">
        <v>5.26</v>
      </c>
      <c r="AJ36" s="107">
        <v>4744</v>
      </c>
      <c r="AK36" s="179">
        <v>5.36</v>
      </c>
      <c r="AL36" s="107">
        <v>5409</v>
      </c>
      <c r="AM36" s="179">
        <v>5.72</v>
      </c>
      <c r="AN36" s="107">
        <v>6032</v>
      </c>
      <c r="AO36" s="179">
        <v>5.892639085624969</v>
      </c>
    </row>
    <row r="37" spans="1:31" ht="11.25" customHeight="1">
      <c r="A37" s="72" t="s">
        <v>142</v>
      </c>
      <c r="B37" s="108"/>
      <c r="C37" s="108"/>
      <c r="D37" s="108"/>
      <c r="E37" s="108"/>
      <c r="F37" s="108"/>
      <c r="G37" s="108"/>
      <c r="H37" s="108"/>
      <c r="I37" s="109"/>
      <c r="J37" s="110"/>
      <c r="K37" s="111"/>
      <c r="L37" s="10"/>
      <c r="M37" s="112"/>
      <c r="N37" s="10"/>
      <c r="O37" s="112"/>
      <c r="P37" s="113"/>
      <c r="Q37" s="113"/>
      <c r="R37" s="113"/>
      <c r="S37" s="113"/>
      <c r="V37" s="89"/>
      <c r="W37" s="114"/>
      <c r="Y37" s="114"/>
      <c r="AD37" s="176"/>
      <c r="AE37" s="176"/>
    </row>
    <row r="38" spans="1:31" ht="11.25" customHeight="1">
      <c r="A38" s="11" t="s">
        <v>153</v>
      </c>
      <c r="V38" s="79"/>
      <c r="AD38" s="176"/>
      <c r="AE38" s="176"/>
    </row>
    <row r="39" spans="1:22" ht="11.25" customHeight="1">
      <c r="A39" s="11" t="s">
        <v>143</v>
      </c>
      <c r="V39" s="79"/>
    </row>
    <row r="40" ht="11.25" customHeight="1">
      <c r="A40" s="11"/>
    </row>
    <row r="45" spans="3:19" ht="12.75">
      <c r="C45" s="80"/>
      <c r="D45" s="80"/>
      <c r="E45" s="80"/>
      <c r="F45" s="80"/>
      <c r="P45" s="115"/>
      <c r="S45" s="116"/>
    </row>
  </sheetData>
  <sheetProtection/>
  <mergeCells count="20">
    <mergeCell ref="AN4:AO4"/>
    <mergeCell ref="AJ4:AK4"/>
    <mergeCell ref="AL4:AM4"/>
    <mergeCell ref="AH4:AI4"/>
    <mergeCell ref="AB4:AC4"/>
    <mergeCell ref="P4:Q4"/>
    <mergeCell ref="Z4:AA4"/>
    <mergeCell ref="R4:S4"/>
    <mergeCell ref="T4:U4"/>
    <mergeCell ref="V4:W4"/>
    <mergeCell ref="X4:Y4"/>
    <mergeCell ref="AD4:AE4"/>
    <mergeCell ref="AF4:AG4"/>
    <mergeCell ref="B4:C4"/>
    <mergeCell ref="D4:E4"/>
    <mergeCell ref="F4:G4"/>
    <mergeCell ref="H4:I4"/>
    <mergeCell ref="J4:K4"/>
    <mergeCell ref="N4:O4"/>
    <mergeCell ref="L4:M4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IPEA</dc:creator>
  <cp:keywords/>
  <dc:description/>
  <cp:lastModifiedBy>Patricia Silva de Oliveira</cp:lastModifiedBy>
  <cp:lastPrinted>2007-06-20T15:54:32Z</cp:lastPrinted>
  <dcterms:created xsi:type="dcterms:W3CDTF">2001-10-25T13:04:59Z</dcterms:created>
  <dcterms:modified xsi:type="dcterms:W3CDTF">2017-05-23T13:57:22Z</dcterms:modified>
  <cp:category/>
  <cp:version/>
  <cp:contentType/>
  <cp:contentStatus/>
</cp:coreProperties>
</file>