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_de_trabalho" defaultThemeVersion="124226"/>
  <bookViews>
    <workbookView xWindow="480" yWindow="240" windowWidth="21840" windowHeight="9915"/>
  </bookViews>
  <sheets>
    <sheet name="Índice" sheetId="10" r:id="rId1"/>
    <sheet name="I.1" sheetId="1" r:id="rId2"/>
    <sheet name="I.2" sheetId="2" r:id="rId3"/>
    <sheet name="I.3" sheetId="4" r:id="rId4"/>
    <sheet name="I.4" sheetId="3" r:id="rId5"/>
    <sheet name="I.5" sheetId="6" r:id="rId6"/>
    <sheet name="I.6" sheetId="7" r:id="rId7"/>
    <sheet name="I.7" sheetId="9" r:id="rId8"/>
    <sheet name="I.8" sheetId="8" r:id="rId9"/>
    <sheet name="II.1" sheetId="11" r:id="rId10"/>
    <sheet name="II.2" sheetId="12" r:id="rId11"/>
    <sheet name="II.3" sheetId="13" r:id="rId12"/>
    <sheet name="II.4" sheetId="14" r:id="rId13"/>
    <sheet name="II.5" sheetId="15" r:id="rId14"/>
    <sheet name="II.6" sheetId="16" r:id="rId15"/>
    <sheet name="II.7" sheetId="17" r:id="rId16"/>
    <sheet name="III.1" sheetId="18" r:id="rId17"/>
    <sheet name="III.2" sheetId="19" r:id="rId18"/>
    <sheet name="III.3" sheetId="20" r:id="rId19"/>
    <sheet name="III.4" sheetId="21" r:id="rId20"/>
    <sheet name="III.5" sheetId="22" r:id="rId21"/>
    <sheet name="III.6" sheetId="23" r:id="rId22"/>
    <sheet name="IV.1" sheetId="24" r:id="rId23"/>
    <sheet name="IV.2" sheetId="25" r:id="rId24"/>
    <sheet name="IV.4" sheetId="26" r:id="rId25"/>
    <sheet name="IV.5" sheetId="27" r:id="rId26"/>
    <sheet name="V.1" sheetId="28" r:id="rId27"/>
    <sheet name="V.2" sheetId="29" r:id="rId28"/>
    <sheet name="V.3" sheetId="30" r:id="rId29"/>
    <sheet name="V.4" sheetId="31" r:id="rId30"/>
    <sheet name="V.5" sheetId="32" r:id="rId31"/>
    <sheet name="VI.1" sheetId="33" r:id="rId32"/>
    <sheet name="VI.2" sheetId="34" r:id="rId33"/>
    <sheet name="VI.3" sheetId="35" r:id="rId34"/>
    <sheet name="VI.4" sheetId="36" r:id="rId35"/>
    <sheet name="VI.5" sheetId="37" r:id="rId36"/>
  </sheets>
  <calcPr calcId="145621"/>
</workbook>
</file>

<file path=xl/calcChain.xml><?xml version="1.0" encoding="utf-8"?>
<calcChain xmlns="http://schemas.openxmlformats.org/spreadsheetml/2006/main">
  <c r="AA5" i="20" l="1"/>
  <c r="AB5" i="20"/>
  <c r="AA6" i="20"/>
  <c r="AB6" i="20"/>
  <c r="AA7" i="20"/>
  <c r="AB7" i="20"/>
  <c r="AA8" i="20"/>
  <c r="AB8" i="20"/>
  <c r="AA9" i="20"/>
  <c r="AB9" i="20"/>
  <c r="AA10" i="20"/>
  <c r="AB10" i="20"/>
  <c r="AA11" i="20"/>
  <c r="AB11" i="20"/>
  <c r="AA12" i="20"/>
  <c r="AB12" i="20"/>
  <c r="AA13" i="20"/>
  <c r="AB13" i="20"/>
  <c r="AA14" i="20"/>
  <c r="AB14" i="20"/>
  <c r="AA15" i="20"/>
  <c r="AB15" i="20"/>
  <c r="AA16" i="20"/>
  <c r="AB16" i="20"/>
  <c r="AA17" i="20"/>
  <c r="AB17" i="20"/>
  <c r="AA18" i="20"/>
  <c r="AB18" i="20"/>
  <c r="AA19" i="20"/>
  <c r="AB19" i="20"/>
  <c r="AA20" i="20"/>
  <c r="AB20" i="20"/>
  <c r="AA21" i="20"/>
  <c r="AB21" i="20"/>
  <c r="AA22" i="20"/>
  <c r="AB22" i="20"/>
  <c r="AA23" i="20"/>
  <c r="AB23" i="20"/>
  <c r="AA24" i="20"/>
  <c r="AB24" i="20"/>
  <c r="AA25" i="20"/>
  <c r="AB25" i="20"/>
  <c r="AA26" i="20"/>
  <c r="AB26" i="20"/>
  <c r="AA27" i="20"/>
  <c r="AB27" i="20"/>
  <c r="AA28" i="20"/>
  <c r="AB28" i="20"/>
  <c r="AA29" i="20"/>
  <c r="AB29" i="20"/>
  <c r="AA30" i="20"/>
  <c r="AB30" i="20"/>
  <c r="AA31" i="20"/>
  <c r="AB31" i="20"/>
  <c r="AA32" i="20"/>
  <c r="AB32" i="20"/>
  <c r="C4" i="10"/>
  <c r="C12" i="10"/>
  <c r="C24" i="10"/>
  <c r="C13" i="10"/>
  <c r="C25" i="10"/>
  <c r="C33" i="10"/>
  <c r="C6" i="10"/>
  <c r="C10" i="10"/>
  <c r="C14" i="10"/>
  <c r="C18" i="10"/>
  <c r="C22" i="10"/>
  <c r="C26" i="10"/>
  <c r="C30" i="10"/>
  <c r="C34" i="10"/>
  <c r="C7" i="10"/>
  <c r="C11" i="10"/>
  <c r="C15" i="10"/>
  <c r="C19" i="10"/>
  <c r="C23" i="10"/>
  <c r="C27" i="10"/>
  <c r="C31" i="10"/>
  <c r="C35" i="10"/>
  <c r="C8" i="10"/>
  <c r="C16" i="10"/>
  <c r="C20" i="10"/>
  <c r="C28" i="10"/>
  <c r="C32" i="10"/>
  <c r="C36" i="10"/>
  <c r="C5" i="10"/>
  <c r="C9" i="10"/>
  <c r="C17" i="10"/>
  <c r="C21" i="10"/>
  <c r="C29" i="10"/>
  <c r="C37" i="10"/>
  <c r="C3" i="10"/>
</calcChain>
</file>

<file path=xl/sharedStrings.xml><?xml version="1.0" encoding="utf-8"?>
<sst xmlns="http://schemas.openxmlformats.org/spreadsheetml/2006/main" count="600" uniqueCount="217">
  <si>
    <t>Brasil</t>
  </si>
  <si>
    <t>Nordeste</t>
  </si>
  <si>
    <t>Norte</t>
  </si>
  <si>
    <t>Sudeste</t>
  </si>
  <si>
    <t>Sul</t>
  </si>
  <si>
    <t>Fonte:  PNAD Contínua /IBGE. Elaboração: IPEA</t>
  </si>
  <si>
    <t>2012.1</t>
  </si>
  <si>
    <t>Ano</t>
  </si>
  <si>
    <t>Trimestre</t>
  </si>
  <si>
    <t>Masculino</t>
  </si>
  <si>
    <t>Feminino</t>
  </si>
  <si>
    <t>14 a 24 anos</t>
  </si>
  <si>
    <t>25 a 59 anos</t>
  </si>
  <si>
    <t>60 anos ou mais</t>
  </si>
  <si>
    <t>Médio completo</t>
  </si>
  <si>
    <t>Centro Oeste</t>
  </si>
  <si>
    <t>TABELA  I.1</t>
  </si>
  <si>
    <t>TABELA  I.2</t>
  </si>
  <si>
    <t>Fundamental completo e médio incompleto</t>
  </si>
  <si>
    <t>Fundamental incompleto</t>
  </si>
  <si>
    <t>TABELA  I.3</t>
  </si>
  <si>
    <t>TABELA  I.4</t>
  </si>
  <si>
    <t>TABELA  I.5</t>
  </si>
  <si>
    <t>TABELA  I.6</t>
  </si>
  <si>
    <t>TABELA  I.7</t>
  </si>
  <si>
    <t>TABELA  I.8</t>
  </si>
  <si>
    <t>(em %)</t>
  </si>
  <si>
    <t>PESSOAS NA FORÇA DE TRABALHO (PEA) POR GÊNERO</t>
  </si>
  <si>
    <t>PESSOAS NA FORÇA DE TRABALHO (PEA) POR GRAU DE INSTRUÇÃO</t>
  </si>
  <si>
    <t>PESSOAS NA FORÇA DE TRABALHO (PEA) POR FAIXA ETÁRIA</t>
  </si>
  <si>
    <t>PESSOAS NA FORÇA DE TRABALHO (PEA) POR GRANDES REGIÕES</t>
  </si>
  <si>
    <t>TAXA DE PARTICIPAÇÃO POR GRANDES REGIÕES</t>
  </si>
  <si>
    <t>TAXA DE PARTICIPAÇÃO POR GÊNERO</t>
  </si>
  <si>
    <t>TAXA DE PARTICIPAÇÃO POR GRAU DE INSTRUÇÃO</t>
  </si>
  <si>
    <t>TAXA DE PARTICIPAÇÃO POR FAIXA ETÁRIA</t>
  </si>
  <si>
    <t>I.1</t>
  </si>
  <si>
    <t>I.2</t>
  </si>
  <si>
    <t>I.3</t>
  </si>
  <si>
    <t>I.4</t>
  </si>
  <si>
    <t>I.5</t>
  </si>
  <si>
    <t>I.6</t>
  </si>
  <si>
    <t>I.7</t>
  </si>
  <si>
    <t>I.8</t>
  </si>
  <si>
    <t>II.1</t>
  </si>
  <si>
    <t>II.2</t>
  </si>
  <si>
    <t>II.3</t>
  </si>
  <si>
    <t>II.4</t>
  </si>
  <si>
    <t>II.5</t>
  </si>
  <si>
    <t>II.6</t>
  </si>
  <si>
    <t>II.7</t>
  </si>
  <si>
    <t>III.1</t>
  </si>
  <si>
    <t>III.2</t>
  </si>
  <si>
    <t>III.3</t>
  </si>
  <si>
    <t>III.4</t>
  </si>
  <si>
    <t>III.5</t>
  </si>
  <si>
    <t>III.6</t>
  </si>
  <si>
    <t>IV.1</t>
  </si>
  <si>
    <t>IV.2</t>
  </si>
  <si>
    <t>IV.4</t>
  </si>
  <si>
    <t>IV.5</t>
  </si>
  <si>
    <t>V.1</t>
  </si>
  <si>
    <t>V.2</t>
  </si>
  <si>
    <t>V.3</t>
  </si>
  <si>
    <t>V.4</t>
  </si>
  <si>
    <t>V.5</t>
  </si>
  <si>
    <t>VI.2</t>
  </si>
  <si>
    <t>VI.1</t>
  </si>
  <si>
    <t>VI.3</t>
  </si>
  <si>
    <t>VI.4</t>
  </si>
  <si>
    <t>VI.5</t>
  </si>
  <si>
    <t>Nº planilha</t>
  </si>
  <si>
    <t>Título</t>
  </si>
  <si>
    <t>2015.2</t>
  </si>
  <si>
    <t>2015.1</t>
  </si>
  <si>
    <t>2014.4</t>
  </si>
  <si>
    <t>2014.3</t>
  </si>
  <si>
    <t>2014.2</t>
  </si>
  <si>
    <t>2014.1</t>
  </si>
  <si>
    <t xml:space="preserve"> </t>
  </si>
  <si>
    <t>PESSOAS OCUPADAS POR GRANDES REGIÕES</t>
  </si>
  <si>
    <t>TABELA  II.1</t>
  </si>
  <si>
    <t>PESSOAS OCUPADAS POR GÊNERO</t>
  </si>
  <si>
    <t>TABELA  II.2</t>
  </si>
  <si>
    <t>Fundamental Completo e médio incompleto</t>
  </si>
  <si>
    <t>Fundamental Incompleto</t>
  </si>
  <si>
    <t>PESSOAS OCUPADAS POR GRAU DE INSTRUÇÃO</t>
  </si>
  <si>
    <t>TABELA  II.3</t>
  </si>
  <si>
    <t>PESSOAS OCUPADAS POR FAIXA ETÁRIA</t>
  </si>
  <si>
    <t>TABELA  II.4</t>
  </si>
  <si>
    <t>Não remunerado</t>
  </si>
  <si>
    <t>Conta própria</t>
  </si>
  <si>
    <t>Empregador</t>
  </si>
  <si>
    <t>Militar ou estatutário</t>
  </si>
  <si>
    <t>Sem carteira</t>
  </si>
  <si>
    <t>Com carteira</t>
  </si>
  <si>
    <t>PESSOAS OCUPADAS POR POSIÇÃO DE OCUPAÇÃO</t>
  </si>
  <si>
    <t>TABELA  II.5</t>
  </si>
  <si>
    <t>Mal definidas</t>
  </si>
  <si>
    <t>Serviços</t>
  </si>
  <si>
    <t>Administração pública</t>
  </si>
  <si>
    <t>Comércio</t>
  </si>
  <si>
    <t>Construção</t>
  </si>
  <si>
    <t>Indústria</t>
  </si>
  <si>
    <t>Agricultura</t>
  </si>
  <si>
    <t>PESSOAS OCUPADAS POR SETOR DE ATIVIDADE</t>
  </si>
  <si>
    <t>TABELA  II.6</t>
  </si>
  <si>
    <t>Serviços de alojamento, alimentação, imobiliários e transporte</t>
  </si>
  <si>
    <t>Serviços sociais, em educação e saúde</t>
  </si>
  <si>
    <t>Serviços majoritariamente pessoais</t>
  </si>
  <si>
    <t>Serviços majoritariamente empresariais</t>
  </si>
  <si>
    <t>PESSOAS OCUPADAS PELAS DESAGREGAÇÕES DE SERVIÇOS</t>
  </si>
  <si>
    <t>TABELA  II.7</t>
  </si>
  <si>
    <t>2013.4</t>
  </si>
  <si>
    <t>2013.3</t>
  </si>
  <si>
    <t>2013.2</t>
  </si>
  <si>
    <t>2013.1</t>
  </si>
  <si>
    <t>2012.4</t>
  </si>
  <si>
    <t>2012.3</t>
  </si>
  <si>
    <t>Fonte:  CAGED/MTE. Elaboração: IPEA</t>
  </si>
  <si>
    <t>Total</t>
  </si>
  <si>
    <t>DF</t>
  </si>
  <si>
    <t>GO</t>
  </si>
  <si>
    <t>MT</t>
  </si>
  <si>
    <t>MS</t>
  </si>
  <si>
    <t>RS</t>
  </si>
  <si>
    <t>SC</t>
  </si>
  <si>
    <t>PR</t>
  </si>
  <si>
    <t>SP</t>
  </si>
  <si>
    <t>RJ</t>
  </si>
  <si>
    <t>ES</t>
  </si>
  <si>
    <t>MG</t>
  </si>
  <si>
    <t>BA</t>
  </si>
  <si>
    <t>SE</t>
  </si>
  <si>
    <t>AL</t>
  </si>
  <si>
    <t>PE</t>
  </si>
  <si>
    <t>PB</t>
  </si>
  <si>
    <t>RN</t>
  </si>
  <si>
    <t>CE</t>
  </si>
  <si>
    <t>PI</t>
  </si>
  <si>
    <t>MA</t>
  </si>
  <si>
    <t>TO</t>
  </si>
  <si>
    <t>AP</t>
  </si>
  <si>
    <t>PA</t>
  </si>
  <si>
    <t>RR</t>
  </si>
  <si>
    <t>AM</t>
  </si>
  <si>
    <t>AC</t>
  </si>
  <si>
    <t>RO</t>
  </si>
  <si>
    <t>2019.2</t>
  </si>
  <si>
    <t>2019.1</t>
  </si>
  <si>
    <t>2018.4</t>
  </si>
  <si>
    <t>2018.3</t>
  </si>
  <si>
    <t>2018.2</t>
  </si>
  <si>
    <t>2018.1</t>
  </si>
  <si>
    <t>2017.4</t>
  </si>
  <si>
    <t>2017.3</t>
  </si>
  <si>
    <t>2017.2</t>
  </si>
  <si>
    <t>2017.1</t>
  </si>
  <si>
    <t>2016.4</t>
  </si>
  <si>
    <t>2016.3</t>
  </si>
  <si>
    <t>2016.2</t>
  </si>
  <si>
    <t>2016.1</t>
  </si>
  <si>
    <t>2015.4</t>
  </si>
  <si>
    <t>2015.3</t>
  </si>
  <si>
    <t>2012.2</t>
  </si>
  <si>
    <t>ADMISSÕES POR UF</t>
  </si>
  <si>
    <t>TABELA  III.1</t>
  </si>
  <si>
    <t>DESLIGAMENTOS POR UF</t>
  </si>
  <si>
    <t>TABELA  III.2</t>
  </si>
  <si>
    <t>VARIAÇÃO DO NÍVEL DE EMPREGO POR UF</t>
  </si>
  <si>
    <t>TABELA  III.3</t>
  </si>
  <si>
    <t xml:space="preserve">Total </t>
  </si>
  <si>
    <t>Outros/ Ignorados</t>
  </si>
  <si>
    <t>Agropecuária</t>
  </si>
  <si>
    <t>Adm. Publ.</t>
  </si>
  <si>
    <t>Constr. Civil</t>
  </si>
  <si>
    <t>SIUP</t>
  </si>
  <si>
    <t>Ind. Transf.</t>
  </si>
  <si>
    <t>Extr. Min.</t>
  </si>
  <si>
    <t>ADMISSÕES POR SETOR DE ATIVIDADE</t>
  </si>
  <si>
    <t>TABELA  III.4</t>
  </si>
  <si>
    <t>DESLIGAMENTOS POR SETOR DE ATIVIDADE</t>
  </si>
  <si>
    <t>TABELA  III.5</t>
  </si>
  <si>
    <t>VARIAÇÃO DO NÍVEL DE EMPREGO POR SETOR DE ATIVIDADE</t>
  </si>
  <si>
    <t>TABELA  III.6</t>
  </si>
  <si>
    <t>TAXA DE DESOCUPAÇÃO POR GRANDES REGIÕES</t>
  </si>
  <si>
    <t>TABELA  IV.1</t>
  </si>
  <si>
    <t>TAXA DE DESOCUPAÇÃO POR GÊNERO</t>
  </si>
  <si>
    <t>TABELA  IV.2</t>
  </si>
  <si>
    <t>TAXA DE DESOCUPAÇÃO POR FAIXA ETÁRIA</t>
  </si>
  <si>
    <t>TABELA  IV.4</t>
  </si>
  <si>
    <t>TAXA DE DESOCUPAÇÃO POR GRAU DE INSTRUÇÃO</t>
  </si>
  <si>
    <t>TABELA  IV.5</t>
  </si>
  <si>
    <t>Nota: Utiliza o deflator divulgado pelo IBGE</t>
  </si>
  <si>
    <t>(em R$)</t>
  </si>
  <si>
    <t>RENDIMENTO REAL HABITUALMENTE RECEBIDO NO TRABALHO PRINCIPAL POR GRANDES REGIÕES</t>
  </si>
  <si>
    <t>TABELA  V.1</t>
  </si>
  <si>
    <t>RENDIMENTO REAL HABITUALMENTE RECEBIDO EM TODOS OS TRABALHOS POR GRANDES REGIÕES</t>
  </si>
  <si>
    <t>TABELA  V.2</t>
  </si>
  <si>
    <t>RENDIMENTO REAL HABITUALMENTE RECEBIDO NO TRABALHO PRINCIPAL POR POSIÇÃO DE OCUPAÇÃO</t>
  </si>
  <si>
    <t>TABELA  V.3</t>
  </si>
  <si>
    <t>RENDIMENTO REAL HABITUALMENTE RECEBIDO EM TODOS OS TRABALHOS POR POSIÇÃO DE OCUPAÇÃO</t>
  </si>
  <si>
    <t>TABELA  V.4</t>
  </si>
  <si>
    <t>Nota: corrigido pelo IPCA15</t>
  </si>
  <si>
    <t>Salário Mínimo Real</t>
  </si>
  <si>
    <t>SALÁRIO MÍNIMO REAL</t>
  </si>
  <si>
    <t>TABELA V.5</t>
  </si>
  <si>
    <t>Nota: taxa de informalidade: trabalhadores sem carteira assinada + conta própria + não remunerados/ total de ocupados</t>
  </si>
  <si>
    <t>TAXA DE INFORMALIDADE POR GRANDES REGIÕES</t>
  </si>
  <si>
    <t>TABELA  VI.1</t>
  </si>
  <si>
    <t>TAXA DE INFORMALIDADE POR GÊNERO</t>
  </si>
  <si>
    <t>TABELA  VI.2</t>
  </si>
  <si>
    <t>TAXA DE INFORMALIDADE POR GRAU DE INSTRUÇÃO</t>
  </si>
  <si>
    <t>TABELA  VI.3</t>
  </si>
  <si>
    <t>TAXA DE INFORMALIDADE POR FAIXA ETÁRIA</t>
  </si>
  <si>
    <t>TABELA  VI.4</t>
  </si>
  <si>
    <t>TAXA DE INFORMALIDADE POR SETOR DE ATIVIDADE</t>
  </si>
  <si>
    <t>TABELA  VI.5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</si>
</sst>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#,##0.0"/>
    <numFmt numFmtId="165" formatCode="&quot;R$&quot;\ #,##0"/>
  </numFmts>
  <fonts count="3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i/>
      <sz val="10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sz val="11"/>
      <name val="Calibri"/>
      <family val="2"/>
      <scheme val="minor"/>
    </font>
    <font>
      <b/>
      <sz val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color rgb="FF000000"/>
      <name val="Verdana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6">
    <xf numFmtId="0" fontId="0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21" borderId="0" applyNumberFormat="0" applyBorder="0" applyAlignment="0" applyProtection="0"/>
    <xf numFmtId="0" fontId="10" fillId="5" borderId="0" applyNumberFormat="0" applyBorder="0" applyAlignment="0" applyProtection="0"/>
    <xf numFmtId="0" fontId="11" fillId="22" borderId="8" applyNumberFormat="0" applyAlignment="0" applyProtection="0"/>
    <xf numFmtId="0" fontId="12" fillId="23" borderId="9" applyNumberFormat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0" applyNumberFormat="0" applyFill="0" applyBorder="0" applyAlignment="0" applyProtection="0"/>
    <xf numFmtId="0" fontId="18" fillId="9" borderId="8" applyNumberFormat="0" applyAlignment="0" applyProtection="0"/>
    <xf numFmtId="0" fontId="19" fillId="0" borderId="13" applyNumberFormat="0" applyFill="0" applyAlignment="0" applyProtection="0"/>
    <xf numFmtId="0" fontId="20" fillId="24" borderId="0" applyNumberFormat="0" applyBorder="0" applyAlignment="0" applyProtection="0"/>
    <xf numFmtId="0" fontId="21" fillId="25" borderId="14" applyNumberFormat="0" applyFont="0" applyAlignment="0" applyProtection="0"/>
    <xf numFmtId="0" fontId="22" fillId="22" borderId="1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1" fillId="0" borderId="0"/>
    <xf numFmtId="0" fontId="30" fillId="0" borderId="0" applyNumberFormat="0" applyFill="0" applyBorder="0" applyAlignment="0" applyProtection="0"/>
  </cellStyleXfs>
  <cellXfs count="227">
    <xf numFmtId="0" fontId="0" fillId="0" borderId="0" xfId="0"/>
    <xf numFmtId="0" fontId="0" fillId="2" borderId="0" xfId="0" applyFill="1"/>
    <xf numFmtId="0" fontId="1" fillId="2" borderId="2" xfId="0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1" fontId="0" fillId="2" borderId="0" xfId="0" applyNumberFormat="1" applyFill="1"/>
    <xf numFmtId="0" fontId="1" fillId="2" borderId="0" xfId="0" applyFont="1" applyFill="1" applyBorder="1" applyAlignment="1">
      <alignment horizontal="center"/>
    </xf>
    <xf numFmtId="1" fontId="0" fillId="2" borderId="0" xfId="0" applyNumberForma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2" fontId="5" fillId="2" borderId="0" xfId="1" applyNumberFormat="1" applyFont="1" applyFill="1"/>
    <xf numFmtId="1" fontId="5" fillId="2" borderId="0" xfId="0" applyNumberFormat="1" applyFont="1" applyFill="1"/>
    <xf numFmtId="0" fontId="5" fillId="2" borderId="0" xfId="0" applyFont="1" applyFill="1"/>
    <xf numFmtId="1" fontId="0" fillId="2" borderId="0" xfId="0" applyNumberFormat="1" applyFill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1" fontId="1" fillId="2" borderId="0" xfId="0" applyNumberFormat="1" applyFont="1" applyFill="1"/>
    <xf numFmtId="0" fontId="1" fillId="2" borderId="0" xfId="0" applyFont="1" applyFill="1"/>
    <xf numFmtId="10" fontId="1" fillId="2" borderId="2" xfId="1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10" fontId="0" fillId="2" borderId="0" xfId="1" applyNumberFormat="1" applyFont="1" applyFill="1"/>
    <xf numFmtId="10" fontId="0" fillId="2" borderId="0" xfId="1" applyNumberFormat="1" applyFont="1" applyFill="1" applyBorder="1" applyAlignment="1">
      <alignment horizontal="center"/>
    </xf>
    <xf numFmtId="10" fontId="0" fillId="2" borderId="0" xfId="1" applyNumberFormat="1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3" fontId="0" fillId="2" borderId="2" xfId="0" applyNumberFormat="1" applyFill="1" applyBorder="1" applyAlignment="1">
      <alignment horizontal="center"/>
    </xf>
    <xf numFmtId="3" fontId="2" fillId="2" borderId="2" xfId="0" applyNumberFormat="1" applyFon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1" fillId="2" borderId="0" xfId="0" applyFont="1" applyFill="1" applyBorder="1" applyAlignment="1"/>
    <xf numFmtId="1" fontId="0" fillId="2" borderId="0" xfId="0" applyNumberFormat="1" applyFill="1" applyBorder="1"/>
    <xf numFmtId="0" fontId="0" fillId="2" borderId="0" xfId="0" applyFill="1" applyBorder="1"/>
    <xf numFmtId="10" fontId="0" fillId="2" borderId="0" xfId="1" applyNumberFormat="1" applyFont="1" applyFill="1" applyBorder="1"/>
    <xf numFmtId="0" fontId="1" fillId="2" borderId="2" xfId="0" applyFont="1" applyFill="1" applyBorder="1" applyAlignment="1">
      <alignment horizontal="center" vertical="center" wrapText="1"/>
    </xf>
    <xf numFmtId="10" fontId="1" fillId="2" borderId="2" xfId="1" applyNumberFormat="1" applyFont="1" applyFill="1" applyBorder="1" applyAlignment="1">
      <alignment horizontal="center" vertical="center" wrapText="1"/>
    </xf>
    <xf numFmtId="2" fontId="0" fillId="2" borderId="2" xfId="1" applyNumberFormat="1" applyFont="1" applyFill="1" applyBorder="1" applyAlignment="1">
      <alignment horizontal="center"/>
    </xf>
    <xf numFmtId="2" fontId="2" fillId="2" borderId="2" xfId="1" applyNumberFormat="1" applyFont="1" applyFill="1" applyBorder="1" applyAlignment="1">
      <alignment horizontal="center"/>
    </xf>
    <xf numFmtId="2" fontId="0" fillId="2" borderId="0" xfId="1" applyNumberFormat="1" applyFont="1" applyFill="1" applyBorder="1" applyAlignment="1">
      <alignment horizontal="center"/>
    </xf>
    <xf numFmtId="2" fontId="0" fillId="2" borderId="1" xfId="1" applyNumberFormat="1" applyFont="1" applyFill="1" applyBorder="1" applyAlignment="1">
      <alignment horizontal="center"/>
    </xf>
    <xf numFmtId="2" fontId="0" fillId="2" borderId="0" xfId="1" applyNumberFormat="1" applyFont="1" applyFill="1"/>
    <xf numFmtId="2" fontId="1" fillId="2" borderId="0" xfId="0" applyNumberFormat="1" applyFont="1" applyFill="1"/>
    <xf numFmtId="2" fontId="0" fillId="2" borderId="0" xfId="0" applyNumberFormat="1" applyFill="1"/>
    <xf numFmtId="2" fontId="0" fillId="2" borderId="0" xfId="0" applyNumberFormat="1" applyFill="1" applyBorder="1"/>
    <xf numFmtId="2" fontId="0" fillId="2" borderId="0" xfId="1" applyNumberFormat="1" applyFont="1" applyFill="1" applyBorder="1"/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2" fontId="2" fillId="2" borderId="0" xfId="1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6" fillId="0" borderId="0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0" fillId="2" borderId="1" xfId="0" applyFill="1" applyBorder="1"/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2" applyFill="1"/>
    <xf numFmtId="1" fontId="2" fillId="2" borderId="0" xfId="2" applyNumberFormat="1" applyFill="1"/>
    <xf numFmtId="1" fontId="2" fillId="2" borderId="0" xfId="2" applyNumberFormat="1" applyFill="1" applyAlignment="1">
      <alignment horizontal="center"/>
    </xf>
    <xf numFmtId="0" fontId="1" fillId="2" borderId="0" xfId="2" applyFont="1" applyFill="1" applyAlignment="1">
      <alignment horizontal="center"/>
    </xf>
    <xf numFmtId="0" fontId="3" fillId="2" borderId="0" xfId="2" applyFont="1" applyFill="1" applyAlignment="1">
      <alignment horizontal="left"/>
    </xf>
    <xf numFmtId="3" fontId="2" fillId="2" borderId="0" xfId="2" applyNumberFormat="1" applyFill="1" applyBorder="1" applyAlignment="1">
      <alignment horizontal="center"/>
    </xf>
    <xf numFmtId="0" fontId="5" fillId="2" borderId="0" xfId="2" applyFont="1" applyFill="1"/>
    <xf numFmtId="1" fontId="5" fillId="2" borderId="0" xfId="2" applyNumberFormat="1" applyFont="1" applyFill="1"/>
    <xf numFmtId="3" fontId="2" fillId="2" borderId="1" xfId="2" applyNumberFormat="1" applyFill="1" applyBorder="1" applyAlignment="1">
      <alignment horizontal="center"/>
    </xf>
    <xf numFmtId="0" fontId="1" fillId="2" borderId="1" xfId="2" applyFont="1" applyFill="1" applyBorder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1" fillId="2" borderId="0" xfId="2" applyFont="1" applyFill="1" applyBorder="1" applyAlignment="1">
      <alignment horizontal="center"/>
    </xf>
    <xf numFmtId="0" fontId="1" fillId="2" borderId="0" xfId="2" applyFont="1" applyFill="1" applyBorder="1" applyAlignment="1">
      <alignment horizontal="center" vertical="center"/>
    </xf>
    <xf numFmtId="0" fontId="1" fillId="2" borderId="2" xfId="2" applyFont="1" applyFill="1" applyBorder="1" applyAlignment="1">
      <alignment horizontal="center"/>
    </xf>
    <xf numFmtId="0" fontId="1" fillId="2" borderId="2" xfId="2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center" vertical="center"/>
    </xf>
    <xf numFmtId="0" fontId="1" fillId="2" borderId="0" xfId="2" applyFont="1" applyFill="1" applyBorder="1" applyAlignment="1">
      <alignment horizontal="center" vertical="center"/>
    </xf>
    <xf numFmtId="3" fontId="2" fillId="2" borderId="2" xfId="2" applyNumberFormat="1" applyFill="1" applyBorder="1" applyAlignment="1">
      <alignment horizontal="center"/>
    </xf>
    <xf numFmtId="0" fontId="1" fillId="2" borderId="2" xfId="2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center" vertical="center"/>
    </xf>
    <xf numFmtId="3" fontId="2" fillId="2" borderId="2" xfId="2" applyNumberFormat="1" applyFont="1" applyFill="1" applyBorder="1" applyAlignment="1">
      <alignment horizontal="center"/>
    </xf>
    <xf numFmtId="1" fontId="1" fillId="2" borderId="0" xfId="2" applyNumberFormat="1" applyFont="1" applyFill="1" applyAlignment="1">
      <alignment horizontal="center"/>
    </xf>
    <xf numFmtId="1" fontId="1" fillId="2" borderId="2" xfId="2" applyNumberFormat="1" applyFont="1" applyFill="1" applyBorder="1" applyAlignment="1">
      <alignment horizontal="center"/>
    </xf>
    <xf numFmtId="0" fontId="2" fillId="2" borderId="0" xfId="2" applyFont="1" applyFill="1" applyAlignment="1">
      <alignment horizontal="left"/>
    </xf>
    <xf numFmtId="0" fontId="1" fillId="2" borderId="0" xfId="2" applyFont="1" applyFill="1" applyBorder="1" applyAlignment="1">
      <alignment horizontal="left"/>
    </xf>
    <xf numFmtId="0" fontId="2" fillId="2" borderId="1" xfId="2" applyFill="1" applyBorder="1"/>
    <xf numFmtId="1" fontId="2" fillId="2" borderId="0" xfId="2" applyNumberFormat="1" applyFill="1" applyBorder="1"/>
    <xf numFmtId="0" fontId="1" fillId="2" borderId="0" xfId="2" applyFont="1" applyFill="1"/>
    <xf numFmtId="1" fontId="1" fillId="2" borderId="0" xfId="2" applyNumberFormat="1" applyFont="1" applyFill="1"/>
    <xf numFmtId="1" fontId="2" fillId="2" borderId="0" xfId="2" applyNumberFormat="1" applyFill="1" applyBorder="1" applyAlignment="1">
      <alignment horizontal="left"/>
    </xf>
    <xf numFmtId="0" fontId="1" fillId="2" borderId="0" xfId="2" applyFont="1" applyFill="1" applyAlignment="1">
      <alignment wrapText="1"/>
    </xf>
    <xf numFmtId="0" fontId="1" fillId="2" borderId="2" xfId="2" applyFont="1" applyFill="1" applyBorder="1" applyAlignment="1">
      <alignment horizontal="center" wrapText="1"/>
    </xf>
    <xf numFmtId="0" fontId="3" fillId="2" borderId="4" xfId="2" applyFont="1" applyFill="1" applyBorder="1" applyAlignment="1">
      <alignment horizontal="left"/>
    </xf>
    <xf numFmtId="2" fontId="1" fillId="2" borderId="2" xfId="2" applyNumberFormat="1" applyFont="1" applyFill="1" applyBorder="1" applyAlignment="1">
      <alignment horizontal="center"/>
    </xf>
    <xf numFmtId="1" fontId="1" fillId="2" borderId="0" xfId="2" applyNumberFormat="1" applyFont="1" applyFill="1" applyAlignment="1">
      <alignment wrapText="1"/>
    </xf>
    <xf numFmtId="1" fontId="1" fillId="2" borderId="2" xfId="2" applyNumberFormat="1" applyFont="1" applyFill="1" applyBorder="1" applyAlignment="1">
      <alignment horizontal="center" vertical="center" wrapText="1"/>
    </xf>
    <xf numFmtId="0" fontId="1" fillId="2" borderId="2" xfId="2" applyFont="1" applyFill="1" applyBorder="1" applyAlignment="1">
      <alignment horizontal="center" vertical="center" wrapText="1"/>
    </xf>
    <xf numFmtId="0" fontId="2" fillId="2" borderId="0" xfId="2" applyFill="1" applyAlignment="1">
      <alignment horizontal="center"/>
    </xf>
    <xf numFmtId="2" fontId="4" fillId="2" borderId="0" xfId="1" applyNumberFormat="1" applyFont="1" applyFill="1" applyAlignment="1">
      <alignment horizontal="center"/>
    </xf>
    <xf numFmtId="43" fontId="4" fillId="2" borderId="0" xfId="3" applyFont="1" applyFill="1" applyAlignment="1">
      <alignment horizontal="center"/>
    </xf>
    <xf numFmtId="0" fontId="4" fillId="2" borderId="0" xfId="2" applyFont="1" applyFill="1" applyAlignment="1">
      <alignment horizontal="center"/>
    </xf>
    <xf numFmtId="3" fontId="2" fillId="3" borderId="5" xfId="2" applyNumberFormat="1" applyFont="1" applyFill="1" applyBorder="1" applyAlignment="1">
      <alignment horizontal="center"/>
    </xf>
    <xf numFmtId="3" fontId="2" fillId="2" borderId="5" xfId="2" applyNumberFormat="1" applyFill="1" applyBorder="1" applyAlignment="1">
      <alignment horizontal="center"/>
    </xf>
    <xf numFmtId="3" fontId="2" fillId="2" borderId="5" xfId="2" applyNumberFormat="1" applyFill="1" applyBorder="1" applyAlignment="1">
      <alignment horizontal="center" vertical="center"/>
    </xf>
    <xf numFmtId="0" fontId="1" fillId="2" borderId="5" xfId="2" applyFont="1" applyFill="1" applyBorder="1" applyAlignment="1">
      <alignment horizontal="center" vertical="center"/>
    </xf>
    <xf numFmtId="3" fontId="2" fillId="3" borderId="0" xfId="2" applyNumberFormat="1" applyFont="1" applyFill="1" applyBorder="1"/>
    <xf numFmtId="3" fontId="2" fillId="2" borderId="0" xfId="2" applyNumberFormat="1" applyFill="1" applyAlignment="1">
      <alignment horizontal="center"/>
    </xf>
    <xf numFmtId="3" fontId="2" fillId="2" borderId="0" xfId="2" applyNumberFormat="1" applyFill="1" applyBorder="1" applyAlignment="1">
      <alignment horizontal="center" vertical="center"/>
    </xf>
    <xf numFmtId="0" fontId="2" fillId="2" borderId="0" xfId="2" applyFill="1" applyBorder="1" applyAlignment="1">
      <alignment horizontal="center" vertical="center"/>
    </xf>
    <xf numFmtId="3" fontId="2" fillId="2" borderId="0" xfId="2" applyNumberFormat="1" applyFill="1" applyAlignment="1">
      <alignment horizontal="center" vertical="center"/>
    </xf>
    <xf numFmtId="0" fontId="2" fillId="2" borderId="0" xfId="2" applyFill="1" applyAlignment="1">
      <alignment horizontal="center" vertical="center"/>
    </xf>
    <xf numFmtId="1" fontId="2" fillId="2" borderId="0" xfId="2" applyNumberFormat="1" applyFill="1" applyAlignment="1">
      <alignment horizontal="center" vertical="center"/>
    </xf>
    <xf numFmtId="3" fontId="2" fillId="2" borderId="0" xfId="2" applyNumberFormat="1" applyFont="1" applyFill="1" applyBorder="1" applyAlignment="1">
      <alignment horizontal="center" vertical="center"/>
    </xf>
    <xf numFmtId="3" fontId="1" fillId="3" borderId="6" xfId="2" applyNumberFormat="1" applyFont="1" applyFill="1" applyBorder="1" applyAlignment="1">
      <alignment horizontal="center"/>
    </xf>
    <xf numFmtId="3" fontId="1" fillId="2" borderId="6" xfId="2" applyNumberFormat="1" applyFont="1" applyFill="1" applyBorder="1" applyAlignment="1">
      <alignment horizontal="center"/>
    </xf>
    <xf numFmtId="0" fontId="1" fillId="2" borderId="6" xfId="2" applyFont="1" applyFill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wrapText="1"/>
    </xf>
    <xf numFmtId="0" fontId="1" fillId="2" borderId="0" xfId="2" applyFont="1" applyFill="1" applyAlignment="1">
      <alignment horizontal="left"/>
    </xf>
    <xf numFmtId="3" fontId="2" fillId="2" borderId="0" xfId="2" applyNumberFormat="1" applyFill="1"/>
    <xf numFmtId="3" fontId="5" fillId="2" borderId="0" xfId="2" applyNumberFormat="1" applyFont="1" applyFill="1"/>
    <xf numFmtId="3" fontId="5" fillId="2" borderId="0" xfId="1" applyNumberFormat="1" applyFont="1" applyFill="1"/>
    <xf numFmtId="3" fontId="4" fillId="2" borderId="0" xfId="1" applyNumberFormat="1" applyFont="1" applyFill="1" applyAlignment="1">
      <alignment horizontal="center"/>
    </xf>
    <xf numFmtId="3" fontId="4" fillId="2" borderId="0" xfId="3" applyNumberFormat="1" applyFont="1" applyFill="1" applyAlignment="1">
      <alignment horizontal="center"/>
    </xf>
    <xf numFmtId="3" fontId="4" fillId="2" borderId="0" xfId="2" applyNumberFormat="1" applyFont="1" applyFill="1" applyAlignment="1">
      <alignment horizontal="center"/>
    </xf>
    <xf numFmtId="3" fontId="2" fillId="2" borderId="7" xfId="2" applyNumberFormat="1" applyFill="1" applyBorder="1" applyAlignment="1">
      <alignment horizontal="center" vertical="center"/>
    </xf>
    <xf numFmtId="0" fontId="1" fillId="2" borderId="7" xfId="2" applyFont="1" applyFill="1" applyBorder="1" applyAlignment="1">
      <alignment horizontal="center" vertical="center"/>
    </xf>
    <xf numFmtId="3" fontId="2" fillId="2" borderId="1" xfId="2" applyNumberFormat="1" applyFill="1" applyBorder="1" applyAlignment="1">
      <alignment horizontal="center" vertical="center"/>
    </xf>
    <xf numFmtId="0" fontId="1" fillId="3" borderId="6" xfId="2" applyFont="1" applyFill="1" applyBorder="1" applyAlignment="1">
      <alignment horizontal="center"/>
    </xf>
    <xf numFmtId="0" fontId="1" fillId="2" borderId="6" xfId="2" applyFont="1" applyFill="1" applyBorder="1" applyAlignment="1">
      <alignment horizontal="center"/>
    </xf>
    <xf numFmtId="3" fontId="1" fillId="2" borderId="6" xfId="2" applyNumberFormat="1" applyFont="1" applyFill="1" applyBorder="1" applyAlignment="1">
      <alignment horizontal="center" vertical="center" wrapText="1"/>
    </xf>
    <xf numFmtId="0" fontId="1" fillId="2" borderId="6" xfId="2" applyFont="1" applyFill="1" applyBorder="1" applyAlignment="1">
      <alignment horizontal="center" wrapText="1"/>
    </xf>
    <xf numFmtId="3" fontId="2" fillId="2" borderId="7" xfId="2" applyNumberFormat="1" applyFill="1" applyBorder="1" applyAlignment="1">
      <alignment horizontal="center"/>
    </xf>
    <xf numFmtId="3" fontId="2" fillId="2" borderId="0" xfId="2" applyNumberFormat="1" applyFont="1" applyFill="1" applyBorder="1" applyAlignment="1">
      <alignment horizontal="center"/>
    </xf>
    <xf numFmtId="0" fontId="3" fillId="2" borderId="0" xfId="2" applyFont="1" applyFill="1" applyBorder="1" applyAlignment="1">
      <alignment horizontal="left"/>
    </xf>
    <xf numFmtId="3" fontId="2" fillId="3" borderId="7" xfId="2" applyNumberFormat="1" applyFont="1" applyFill="1" applyBorder="1" applyAlignment="1">
      <alignment horizontal="center" vertical="center"/>
    </xf>
    <xf numFmtId="0" fontId="2" fillId="3" borderId="7" xfId="2" applyFont="1" applyFill="1" applyBorder="1" applyAlignment="1">
      <alignment horizontal="center" vertical="center"/>
    </xf>
    <xf numFmtId="0" fontId="1" fillId="3" borderId="7" xfId="2" applyFont="1" applyFill="1" applyBorder="1" applyAlignment="1">
      <alignment horizontal="center" vertical="center"/>
    </xf>
    <xf numFmtId="0" fontId="1" fillId="3" borderId="7" xfId="2" applyFont="1" applyFill="1" applyBorder="1" applyAlignment="1">
      <alignment horizontal="center" vertical="center"/>
    </xf>
    <xf numFmtId="3" fontId="2" fillId="3" borderId="2" xfId="2" applyNumberFormat="1" applyFont="1" applyFill="1" applyBorder="1" applyAlignment="1">
      <alignment horizontal="center" vertical="center"/>
    </xf>
    <xf numFmtId="0" fontId="2" fillId="3" borderId="2" xfId="2" applyFont="1" applyFill="1" applyBorder="1" applyAlignment="1">
      <alignment horizontal="center" vertical="center"/>
    </xf>
    <xf numFmtId="0" fontId="1" fillId="3" borderId="2" xfId="2" applyFont="1" applyFill="1" applyBorder="1" applyAlignment="1">
      <alignment horizontal="center" vertical="center"/>
    </xf>
    <xf numFmtId="0" fontId="1" fillId="3" borderId="2" xfId="2" applyFont="1" applyFill="1" applyBorder="1" applyAlignment="1">
      <alignment horizontal="center" vertical="center"/>
    </xf>
    <xf numFmtId="3" fontId="2" fillId="2" borderId="2" xfId="2" applyNumberFormat="1" applyFill="1" applyBorder="1" applyAlignment="1">
      <alignment horizontal="center" vertical="center"/>
    </xf>
    <xf numFmtId="1" fontId="1" fillId="2" borderId="6" xfId="2" applyNumberFormat="1" applyFont="1" applyFill="1" applyBorder="1" applyAlignment="1">
      <alignment horizontal="center" vertical="center"/>
    </xf>
    <xf numFmtId="0" fontId="1" fillId="2" borderId="6" xfId="2" applyFont="1" applyFill="1" applyBorder="1" applyAlignment="1">
      <alignment horizontal="center" vertical="center"/>
    </xf>
    <xf numFmtId="0" fontId="2" fillId="2" borderId="0" xfId="2" applyFill="1" applyBorder="1"/>
    <xf numFmtId="1" fontId="2" fillId="2" borderId="0" xfId="2" applyNumberFormat="1" applyFill="1" applyBorder="1" applyAlignment="1">
      <alignment horizontal="center"/>
    </xf>
    <xf numFmtId="0" fontId="1" fillId="2" borderId="0" xfId="2" applyFont="1" applyFill="1" applyBorder="1" applyAlignment="1"/>
    <xf numFmtId="3" fontId="2" fillId="3" borderId="0" xfId="2" applyNumberFormat="1" applyFont="1" applyFill="1" applyBorder="1" applyAlignment="1">
      <alignment horizontal="center" vertical="center"/>
    </xf>
    <xf numFmtId="0" fontId="1" fillId="3" borderId="0" xfId="2" applyFont="1" applyFill="1" applyBorder="1" applyAlignment="1">
      <alignment horizontal="center" vertical="center"/>
    </xf>
    <xf numFmtId="0" fontId="1" fillId="3" borderId="0" xfId="2" applyFont="1" applyFill="1" applyBorder="1" applyAlignment="1">
      <alignment horizontal="center" vertical="center"/>
    </xf>
    <xf numFmtId="0" fontId="1" fillId="2" borderId="7" xfId="2" applyFont="1" applyFill="1" applyBorder="1" applyAlignment="1">
      <alignment horizontal="center" vertical="center"/>
    </xf>
    <xf numFmtId="3" fontId="2" fillId="3" borderId="1" xfId="2" applyNumberFormat="1" applyFont="1" applyFill="1" applyBorder="1" applyAlignment="1">
      <alignment horizontal="center" vertical="center"/>
    </xf>
    <xf numFmtId="0" fontId="2" fillId="2" borderId="0" xfId="2" applyFont="1" applyFill="1" applyAlignment="1">
      <alignment horizontal="left" vertical="center"/>
    </xf>
    <xf numFmtId="10" fontId="0" fillId="2" borderId="0" xfId="1" applyNumberFormat="1" applyFont="1" applyFill="1" applyBorder="1" applyAlignment="1"/>
    <xf numFmtId="1" fontId="2" fillId="2" borderId="0" xfId="2" applyNumberFormat="1" applyFont="1" applyFill="1" applyAlignment="1">
      <alignment horizontal="center"/>
    </xf>
    <xf numFmtId="4" fontId="2" fillId="2" borderId="0" xfId="3" applyNumberFormat="1" applyFont="1" applyFill="1" applyBorder="1" applyAlignment="1">
      <alignment horizontal="center" vertical="center"/>
    </xf>
    <xf numFmtId="4" fontId="0" fillId="2" borderId="1" xfId="3" applyNumberFormat="1" applyFont="1" applyFill="1" applyBorder="1" applyAlignment="1">
      <alignment horizontal="center" vertical="center"/>
    </xf>
    <xf numFmtId="4" fontId="0" fillId="2" borderId="0" xfId="3" applyNumberFormat="1" applyFont="1" applyFill="1" applyBorder="1" applyAlignment="1">
      <alignment horizontal="center" vertical="center"/>
    </xf>
    <xf numFmtId="4" fontId="0" fillId="2" borderId="2" xfId="3" applyNumberFormat="1" applyFont="1" applyFill="1" applyBorder="1" applyAlignment="1">
      <alignment horizontal="center" vertical="center"/>
    </xf>
    <xf numFmtId="4" fontId="2" fillId="2" borderId="2" xfId="3" applyNumberFormat="1" applyFont="1" applyFill="1" applyBorder="1" applyAlignment="1">
      <alignment horizontal="center" vertical="center"/>
    </xf>
    <xf numFmtId="0" fontId="1" fillId="2" borderId="0" xfId="2" applyFont="1" applyFill="1" applyBorder="1" applyAlignment="1">
      <alignment horizontal="center" vertical="center" wrapText="1"/>
    </xf>
    <xf numFmtId="0" fontId="1" fillId="2" borderId="0" xfId="2" applyFont="1" applyFill="1" applyBorder="1" applyAlignment="1">
      <alignment horizontal="left" vertical="center"/>
    </xf>
    <xf numFmtId="2" fontId="2" fillId="2" borderId="0" xfId="2" applyNumberFormat="1" applyFill="1" applyAlignment="1">
      <alignment horizontal="center"/>
    </xf>
    <xf numFmtId="0" fontId="3" fillId="2" borderId="3" xfId="2" applyFont="1" applyFill="1" applyBorder="1" applyAlignment="1">
      <alignment horizontal="left"/>
    </xf>
    <xf numFmtId="4" fontId="2" fillId="2" borderId="0" xfId="2" applyNumberFormat="1" applyFont="1" applyFill="1" applyBorder="1" applyAlignment="1">
      <alignment horizontal="center" vertical="center"/>
    </xf>
    <xf numFmtId="0" fontId="1" fillId="2" borderId="0" xfId="2" applyFont="1" applyFill="1" applyBorder="1" applyAlignment="1">
      <alignment vertical="center"/>
    </xf>
    <xf numFmtId="4" fontId="2" fillId="2" borderId="1" xfId="2" applyNumberFormat="1" applyFont="1" applyFill="1" applyBorder="1" applyAlignment="1">
      <alignment horizontal="center" vertical="center"/>
    </xf>
    <xf numFmtId="0" fontId="1" fillId="2" borderId="1" xfId="2" applyFont="1" applyFill="1" applyBorder="1" applyAlignment="1">
      <alignment vertical="center"/>
    </xf>
    <xf numFmtId="4" fontId="2" fillId="2" borderId="2" xfId="2" applyNumberFormat="1" applyFont="1" applyFill="1" applyBorder="1" applyAlignment="1">
      <alignment horizontal="center" vertical="center"/>
    </xf>
    <xf numFmtId="0" fontId="1" fillId="2" borderId="2" xfId="2" applyFont="1" applyFill="1" applyBorder="1" applyAlignment="1">
      <alignment vertical="center"/>
    </xf>
    <xf numFmtId="0" fontId="1" fillId="2" borderId="1" xfId="2" applyFont="1" applyFill="1" applyBorder="1" applyAlignment="1">
      <alignment vertical="center"/>
    </xf>
    <xf numFmtId="0" fontId="1" fillId="2" borderId="0" xfId="2" applyFont="1" applyFill="1" applyBorder="1" applyAlignment="1">
      <alignment vertical="center"/>
    </xf>
    <xf numFmtId="0" fontId="1" fillId="2" borderId="2" xfId="2" applyFont="1" applyFill="1" applyBorder="1" applyAlignment="1">
      <alignment vertical="center"/>
    </xf>
    <xf numFmtId="2" fontId="1" fillId="2" borderId="2" xfId="2" applyNumberFormat="1" applyFont="1" applyFill="1" applyBorder="1" applyAlignment="1">
      <alignment horizontal="center" vertical="center"/>
    </xf>
    <xf numFmtId="4" fontId="2" fillId="2" borderId="0" xfId="2" applyNumberFormat="1" applyFill="1" applyBorder="1" applyAlignment="1">
      <alignment horizontal="center"/>
    </xf>
    <xf numFmtId="4" fontId="2" fillId="2" borderId="2" xfId="2" applyNumberFormat="1" applyFill="1" applyBorder="1" applyAlignment="1">
      <alignment horizontal="center"/>
    </xf>
    <xf numFmtId="4" fontId="2" fillId="2" borderId="1" xfId="2" applyNumberFormat="1" applyFill="1" applyBorder="1" applyAlignment="1">
      <alignment horizontal="center"/>
    </xf>
    <xf numFmtId="0" fontId="1" fillId="2" borderId="0" xfId="2" applyFont="1" applyFill="1" applyBorder="1" applyAlignment="1">
      <alignment horizontal="left" vertical="top"/>
    </xf>
    <xf numFmtId="0" fontId="21" fillId="0" borderId="0" xfId="44" applyFont="1" applyBorder="1"/>
    <xf numFmtId="0" fontId="21" fillId="0" borderId="0" xfId="44" applyFont="1" applyBorder="1" applyAlignment="1">
      <alignment horizontal="left"/>
    </xf>
    <xf numFmtId="2" fontId="21" fillId="0" borderId="0" xfId="44" applyNumberFormat="1" applyAlignment="1">
      <alignment horizontal="right"/>
    </xf>
    <xf numFmtId="2" fontId="21" fillId="0" borderId="0" xfId="44" applyNumberFormat="1" applyAlignment="1">
      <alignment horizontal="center"/>
    </xf>
    <xf numFmtId="2" fontId="21" fillId="0" borderId="0" xfId="44" applyNumberFormat="1"/>
    <xf numFmtId="0" fontId="25" fillId="0" borderId="0" xfId="2" applyFont="1" applyFill="1" applyBorder="1" applyAlignment="1">
      <alignment horizontal="right" vertical="center" wrapText="1"/>
    </xf>
    <xf numFmtId="0" fontId="25" fillId="0" borderId="0" xfId="2" applyFont="1" applyFill="1" applyBorder="1" applyAlignment="1">
      <alignment horizontal="left" vertical="center" wrapText="1"/>
    </xf>
    <xf numFmtId="0" fontId="25" fillId="2" borderId="0" xfId="2" applyFont="1" applyFill="1" applyBorder="1" applyAlignment="1">
      <alignment horizontal="right" vertical="center" wrapText="1"/>
    </xf>
    <xf numFmtId="0" fontId="25" fillId="2" borderId="0" xfId="2" applyFont="1" applyFill="1" applyBorder="1" applyAlignment="1">
      <alignment horizontal="left" vertical="center" wrapText="1"/>
    </xf>
    <xf numFmtId="164" fontId="21" fillId="26" borderId="0" xfId="44" applyNumberFormat="1" applyFont="1" applyFill="1" applyBorder="1" applyAlignment="1">
      <alignment horizontal="center"/>
    </xf>
    <xf numFmtId="4" fontId="21" fillId="0" borderId="0" xfId="44" applyNumberFormat="1" applyFont="1" applyBorder="1"/>
    <xf numFmtId="0" fontId="21" fillId="26" borderId="0" xfId="44" applyFont="1" applyFill="1" applyBorder="1" applyAlignment="1">
      <alignment horizontal="left"/>
    </xf>
    <xf numFmtId="0" fontId="26" fillId="26" borderId="0" xfId="44" applyFont="1" applyFill="1" applyBorder="1" applyAlignment="1">
      <alignment horizontal="left"/>
    </xf>
    <xf numFmtId="0" fontId="21" fillId="0" borderId="0" xfId="44"/>
    <xf numFmtId="0" fontId="27" fillId="0" borderId="0" xfId="44" applyFont="1" applyBorder="1" applyAlignment="1">
      <alignment horizontal="center"/>
    </xf>
    <xf numFmtId="2" fontId="21" fillId="0" borderId="0" xfId="44" applyNumberFormat="1" applyBorder="1" applyAlignment="1">
      <alignment horizontal="center"/>
    </xf>
    <xf numFmtId="4" fontId="21" fillId="0" borderId="0" xfId="44" applyNumberFormat="1"/>
    <xf numFmtId="165" fontId="2" fillId="2" borderId="0" xfId="2" applyNumberFormat="1" applyFont="1" applyFill="1" applyBorder="1" applyAlignment="1">
      <alignment horizontal="center"/>
    </xf>
    <xf numFmtId="165" fontId="2" fillId="2" borderId="1" xfId="2" applyNumberFormat="1" applyFont="1" applyFill="1" applyBorder="1" applyAlignment="1">
      <alignment horizontal="center"/>
    </xf>
    <xf numFmtId="165" fontId="2" fillId="2" borderId="2" xfId="2" applyNumberFormat="1" applyFont="1" applyFill="1" applyBorder="1" applyAlignment="1">
      <alignment horizontal="center"/>
    </xf>
    <xf numFmtId="4" fontId="21" fillId="0" borderId="0" xfId="44" applyNumberFormat="1" applyAlignment="1">
      <alignment horizontal="center"/>
    </xf>
    <xf numFmtId="0" fontId="21" fillId="0" borderId="0" xfId="44" applyFont="1" applyBorder="1" applyAlignment="1">
      <alignment horizontal="center" vertical="center" wrapText="1"/>
    </xf>
    <xf numFmtId="0" fontId="28" fillId="0" borderId="0" xfId="44" applyFont="1" applyBorder="1"/>
    <xf numFmtId="0" fontId="28" fillId="0" borderId="0" xfId="44" applyFont="1" applyBorder="1" applyAlignment="1">
      <alignment horizontal="left"/>
    </xf>
    <xf numFmtId="0" fontId="21" fillId="0" borderId="0" xfId="44" applyFont="1" applyBorder="1" applyAlignment="1">
      <alignment vertical="center"/>
    </xf>
    <xf numFmtId="0" fontId="29" fillId="0" borderId="0" xfId="44" applyFont="1" applyBorder="1" applyAlignment="1">
      <alignment horizontal="left" vertical="center"/>
    </xf>
    <xf numFmtId="0" fontId="21" fillId="0" borderId="0" xfId="44" applyFont="1" applyBorder="1" applyAlignment="1">
      <alignment horizontal="left" vertical="center"/>
    </xf>
    <xf numFmtId="0" fontId="2" fillId="0" borderId="0" xfId="2" applyAlignment="1"/>
    <xf numFmtId="0" fontId="3" fillId="2" borderId="0" xfId="2" applyFont="1" applyFill="1" applyAlignment="1"/>
    <xf numFmtId="1" fontId="1" fillId="2" borderId="16" xfId="2" applyNumberFormat="1" applyFont="1" applyFill="1" applyBorder="1" applyAlignment="1">
      <alignment horizontal="center"/>
    </xf>
    <xf numFmtId="0" fontId="1" fillId="2" borderId="16" xfId="2" applyFont="1" applyFill="1" applyBorder="1" applyAlignment="1">
      <alignment horizontal="center"/>
    </xf>
    <xf numFmtId="2" fontId="2" fillId="2" borderId="0" xfId="2" applyNumberFormat="1" applyFill="1" applyBorder="1"/>
    <xf numFmtId="2" fontId="2" fillId="2" borderId="0" xfId="2" applyNumberFormat="1" applyFill="1"/>
    <xf numFmtId="0" fontId="2" fillId="27" borderId="0" xfId="2" applyFill="1"/>
    <xf numFmtId="0" fontId="30" fillId="27" borderId="2" xfId="45" applyFill="1" applyBorder="1"/>
    <xf numFmtId="0" fontId="0" fillId="27" borderId="2" xfId="0" applyFill="1" applyBorder="1"/>
    <xf numFmtId="0" fontId="30" fillId="27" borderId="0" xfId="45" applyFill="1" applyBorder="1"/>
    <xf numFmtId="0" fontId="0" fillId="27" borderId="0" xfId="0" applyFill="1" applyBorder="1"/>
    <xf numFmtId="0" fontId="30" fillId="27" borderId="1" xfId="45" applyFill="1" applyBorder="1"/>
    <xf numFmtId="0" fontId="0" fillId="27" borderId="1" xfId="0" applyFill="1" applyBorder="1"/>
    <xf numFmtId="0" fontId="2" fillId="27" borderId="0" xfId="2" applyFill="1" applyAlignment="1">
      <alignment horizontal="center"/>
    </xf>
  </cellXfs>
  <cellStyles count="46"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40% - Accent1" xfId="10"/>
    <cellStyle name="40% - Accent2" xfId="11"/>
    <cellStyle name="40% - Accent3" xfId="12"/>
    <cellStyle name="40% - Accent4" xfId="13"/>
    <cellStyle name="40% - Accent5" xfId="14"/>
    <cellStyle name="40% - Accent6" xfId="15"/>
    <cellStyle name="60% - Accent1" xfId="16"/>
    <cellStyle name="60% - Accent2" xfId="17"/>
    <cellStyle name="60% - Accent3" xfId="18"/>
    <cellStyle name="60% - Accent4" xfId="19"/>
    <cellStyle name="60% - Accent5" xfId="20"/>
    <cellStyle name="60% - Accent6" xfId="21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xplanatory Text" xfId="31"/>
    <cellStyle name="Good" xfId="32"/>
    <cellStyle name="Heading 1" xfId="33"/>
    <cellStyle name="Heading 2" xfId="34"/>
    <cellStyle name="Heading 3" xfId="35"/>
    <cellStyle name="Heading 4" xfId="36"/>
    <cellStyle name="Hiperlink" xfId="45" builtinId="8"/>
    <cellStyle name="Input" xfId="37"/>
    <cellStyle name="Linked Cell" xfId="38"/>
    <cellStyle name="Neutral" xfId="39"/>
    <cellStyle name="Normal" xfId="0" builtinId="0"/>
    <cellStyle name="Normal 2" xfId="2"/>
    <cellStyle name="Normal 2 2" xfId="44"/>
    <cellStyle name="Note" xfId="40"/>
    <cellStyle name="Output" xfId="41"/>
    <cellStyle name="Porcentagem" xfId="1" builtinId="5"/>
    <cellStyle name="Title" xfId="42"/>
    <cellStyle name="Vírgula 2" xfId="3"/>
    <cellStyle name="Warning Text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B2:C37"/>
  <sheetViews>
    <sheetView tabSelected="1" workbookViewId="0">
      <selection activeCell="C9" sqref="C9"/>
    </sheetView>
  </sheetViews>
  <sheetFormatPr defaultRowHeight="15"/>
  <cols>
    <col min="1" max="1" width="9.140625" style="219"/>
    <col min="2" max="2" width="10.85546875" style="219" customWidth="1"/>
    <col min="3" max="3" width="94.28515625" style="219" bestFit="1" customWidth="1"/>
    <col min="4" max="16384" width="9.140625" style="219"/>
  </cols>
  <sheetData>
    <row r="2" spans="2:3">
      <c r="B2" s="219" t="s">
        <v>70</v>
      </c>
      <c r="C2" s="226" t="s">
        <v>71</v>
      </c>
    </row>
    <row r="3" spans="2:3">
      <c r="B3" s="220" t="s">
        <v>35</v>
      </c>
      <c r="C3" s="221" t="str">
        <f ca="1">INDIRECT(B3&amp;"!B2")</f>
        <v>PESSOAS NA FORÇA DE TRABALHO (PEA) POR GRANDES REGIÕES</v>
      </c>
    </row>
    <row r="4" spans="2:3">
      <c r="B4" s="222" t="s">
        <v>36</v>
      </c>
      <c r="C4" s="223" t="str">
        <f t="shared" ref="C4:C37" ca="1" si="0">INDIRECT(B4&amp;"!B2")</f>
        <v>PESSOAS NA FORÇA DE TRABALHO (PEA) POR GÊNERO</v>
      </c>
    </row>
    <row r="5" spans="2:3">
      <c r="B5" s="222" t="s">
        <v>37</v>
      </c>
      <c r="C5" s="223" t="str">
        <f t="shared" ca="1" si="0"/>
        <v>PESSOAS NA FORÇA DE TRABALHO (PEA) POR GRAU DE INSTRUÇÃO</v>
      </c>
    </row>
    <row r="6" spans="2:3">
      <c r="B6" s="222" t="s">
        <v>38</v>
      </c>
      <c r="C6" s="223" t="str">
        <f t="shared" ca="1" si="0"/>
        <v>PESSOAS NA FORÇA DE TRABALHO (PEA) POR FAIXA ETÁRIA</v>
      </c>
    </row>
    <row r="7" spans="2:3">
      <c r="B7" s="222" t="s">
        <v>39</v>
      </c>
      <c r="C7" s="223" t="str">
        <f t="shared" ca="1" si="0"/>
        <v>TAXA DE PARTICIPAÇÃO POR GRANDES REGIÕES</v>
      </c>
    </row>
    <row r="8" spans="2:3">
      <c r="B8" s="222" t="s">
        <v>40</v>
      </c>
      <c r="C8" s="223" t="str">
        <f t="shared" ca="1" si="0"/>
        <v>TAXA DE PARTICIPAÇÃO POR GÊNERO</v>
      </c>
    </row>
    <row r="9" spans="2:3">
      <c r="B9" s="222" t="s">
        <v>41</v>
      </c>
      <c r="C9" s="223" t="str">
        <f t="shared" ca="1" si="0"/>
        <v>TAXA DE PARTICIPAÇÃO POR GRAU DE INSTRUÇÃO</v>
      </c>
    </row>
    <row r="10" spans="2:3">
      <c r="B10" s="222" t="s">
        <v>42</v>
      </c>
      <c r="C10" s="223" t="str">
        <f t="shared" ca="1" si="0"/>
        <v>TAXA DE PARTICIPAÇÃO POR FAIXA ETÁRIA</v>
      </c>
    </row>
    <row r="11" spans="2:3">
      <c r="B11" s="222" t="s">
        <v>43</v>
      </c>
      <c r="C11" s="223" t="str">
        <f t="shared" ca="1" si="0"/>
        <v>PESSOAS OCUPADAS POR GRANDES REGIÕES</v>
      </c>
    </row>
    <row r="12" spans="2:3">
      <c r="B12" s="222" t="s">
        <v>44</v>
      </c>
      <c r="C12" s="223" t="str">
        <f t="shared" ca="1" si="0"/>
        <v>PESSOAS OCUPADAS POR GÊNERO</v>
      </c>
    </row>
    <row r="13" spans="2:3">
      <c r="B13" s="222" t="s">
        <v>45</v>
      </c>
      <c r="C13" s="223" t="str">
        <f t="shared" ca="1" si="0"/>
        <v>PESSOAS OCUPADAS POR GRAU DE INSTRUÇÃO</v>
      </c>
    </row>
    <row r="14" spans="2:3">
      <c r="B14" s="222" t="s">
        <v>46</v>
      </c>
      <c r="C14" s="223" t="str">
        <f t="shared" ca="1" si="0"/>
        <v>PESSOAS OCUPADAS POR FAIXA ETÁRIA</v>
      </c>
    </row>
    <row r="15" spans="2:3">
      <c r="B15" s="222" t="s">
        <v>47</v>
      </c>
      <c r="C15" s="223" t="str">
        <f t="shared" ca="1" si="0"/>
        <v>PESSOAS OCUPADAS POR POSIÇÃO DE OCUPAÇÃO</v>
      </c>
    </row>
    <row r="16" spans="2:3">
      <c r="B16" s="222" t="s">
        <v>48</v>
      </c>
      <c r="C16" s="223" t="str">
        <f t="shared" ca="1" si="0"/>
        <v>PESSOAS OCUPADAS POR SETOR DE ATIVIDADE</v>
      </c>
    </row>
    <row r="17" spans="2:3">
      <c r="B17" s="222" t="s">
        <v>49</v>
      </c>
      <c r="C17" s="223" t="str">
        <f t="shared" ca="1" si="0"/>
        <v>PESSOAS OCUPADAS PELAS DESAGREGAÇÕES DE SERVIÇOS</v>
      </c>
    </row>
    <row r="18" spans="2:3">
      <c r="B18" s="222" t="s">
        <v>50</v>
      </c>
      <c r="C18" s="223" t="str">
        <f t="shared" ca="1" si="0"/>
        <v>ADMISSÕES POR UF</v>
      </c>
    </row>
    <row r="19" spans="2:3">
      <c r="B19" s="222" t="s">
        <v>51</v>
      </c>
      <c r="C19" s="223" t="str">
        <f t="shared" ca="1" si="0"/>
        <v>DESLIGAMENTOS POR UF</v>
      </c>
    </row>
    <row r="20" spans="2:3">
      <c r="B20" s="222" t="s">
        <v>52</v>
      </c>
      <c r="C20" s="223" t="str">
        <f t="shared" ca="1" si="0"/>
        <v>VARIAÇÃO DO NÍVEL DE EMPREGO POR UF</v>
      </c>
    </row>
    <row r="21" spans="2:3">
      <c r="B21" s="222" t="s">
        <v>53</v>
      </c>
      <c r="C21" s="223" t="str">
        <f t="shared" ca="1" si="0"/>
        <v>ADMISSÕES POR SETOR DE ATIVIDADE</v>
      </c>
    </row>
    <row r="22" spans="2:3">
      <c r="B22" s="222" t="s">
        <v>54</v>
      </c>
      <c r="C22" s="223" t="str">
        <f t="shared" ca="1" si="0"/>
        <v>DESLIGAMENTOS POR SETOR DE ATIVIDADE</v>
      </c>
    </row>
    <row r="23" spans="2:3">
      <c r="B23" s="222" t="s">
        <v>55</v>
      </c>
      <c r="C23" s="223" t="str">
        <f t="shared" ca="1" si="0"/>
        <v>VARIAÇÃO DO NÍVEL DE EMPREGO POR SETOR DE ATIVIDADE</v>
      </c>
    </row>
    <row r="24" spans="2:3">
      <c r="B24" s="222" t="s">
        <v>56</v>
      </c>
      <c r="C24" s="223" t="str">
        <f t="shared" ca="1" si="0"/>
        <v>TAXA DE DESOCUPAÇÃO POR GRANDES REGIÕES</v>
      </c>
    </row>
    <row r="25" spans="2:3">
      <c r="B25" s="222" t="s">
        <v>57</v>
      </c>
      <c r="C25" s="223" t="str">
        <f t="shared" ca="1" si="0"/>
        <v>TAXA DE DESOCUPAÇÃO POR GÊNERO</v>
      </c>
    </row>
    <row r="26" spans="2:3">
      <c r="B26" s="222" t="s">
        <v>58</v>
      </c>
      <c r="C26" s="223" t="str">
        <f t="shared" ca="1" si="0"/>
        <v>TAXA DE DESOCUPAÇÃO POR FAIXA ETÁRIA</v>
      </c>
    </row>
    <row r="27" spans="2:3">
      <c r="B27" s="222" t="s">
        <v>59</v>
      </c>
      <c r="C27" s="223" t="str">
        <f t="shared" ca="1" si="0"/>
        <v>TAXA DE DESOCUPAÇÃO POR GRAU DE INSTRUÇÃO</v>
      </c>
    </row>
    <row r="28" spans="2:3">
      <c r="B28" s="222" t="s">
        <v>60</v>
      </c>
      <c r="C28" s="223" t="str">
        <f t="shared" ca="1" si="0"/>
        <v>RENDIMENTO REAL HABITUALMENTE RECEBIDO NO TRABALHO PRINCIPAL POR GRANDES REGIÕES</v>
      </c>
    </row>
    <row r="29" spans="2:3">
      <c r="B29" s="222" t="s">
        <v>61</v>
      </c>
      <c r="C29" s="223" t="str">
        <f t="shared" ca="1" si="0"/>
        <v>RENDIMENTO REAL HABITUALMENTE RECEBIDO EM TODOS OS TRABALHOS POR GRANDES REGIÕES</v>
      </c>
    </row>
    <row r="30" spans="2:3">
      <c r="B30" s="222" t="s">
        <v>62</v>
      </c>
      <c r="C30" s="223" t="str">
        <f t="shared" ca="1" si="0"/>
        <v>RENDIMENTO REAL HABITUALMENTE RECEBIDO NO TRABALHO PRINCIPAL POR POSIÇÃO DE OCUPAÇÃO</v>
      </c>
    </row>
    <row r="31" spans="2:3">
      <c r="B31" s="222" t="s">
        <v>63</v>
      </c>
      <c r="C31" s="223" t="str">
        <f t="shared" ca="1" si="0"/>
        <v>RENDIMENTO REAL HABITUALMENTE RECEBIDO EM TODOS OS TRABALHOS POR POSIÇÃO DE OCUPAÇÃO</v>
      </c>
    </row>
    <row r="32" spans="2:3">
      <c r="B32" s="222" t="s">
        <v>64</v>
      </c>
      <c r="C32" s="223" t="str">
        <f t="shared" ca="1" si="0"/>
        <v>SALÁRIO MÍNIMO REAL</v>
      </c>
    </row>
    <row r="33" spans="2:3">
      <c r="B33" s="222" t="s">
        <v>66</v>
      </c>
      <c r="C33" s="223" t="str">
        <f t="shared" ca="1" si="0"/>
        <v>TAXA DE INFORMALIDADE POR GRANDES REGIÕES</v>
      </c>
    </row>
    <row r="34" spans="2:3">
      <c r="B34" s="222" t="s">
        <v>65</v>
      </c>
      <c r="C34" s="223" t="str">
        <f t="shared" ca="1" si="0"/>
        <v>TAXA DE INFORMALIDADE POR GÊNERO</v>
      </c>
    </row>
    <row r="35" spans="2:3">
      <c r="B35" s="222" t="s">
        <v>67</v>
      </c>
      <c r="C35" s="223" t="str">
        <f t="shared" ca="1" si="0"/>
        <v>TAXA DE INFORMALIDADE POR GRAU DE INSTRUÇÃO</v>
      </c>
    </row>
    <row r="36" spans="2:3">
      <c r="B36" s="222" t="s">
        <v>68</v>
      </c>
      <c r="C36" s="223" t="str">
        <f t="shared" ca="1" si="0"/>
        <v>TAXA DE INFORMALIDADE POR FAIXA ETÁRIA</v>
      </c>
    </row>
    <row r="37" spans="2:3">
      <c r="B37" s="224" t="s">
        <v>69</v>
      </c>
      <c r="C37" s="225" t="str">
        <f t="shared" ca="1" si="0"/>
        <v>TAXA DE INFORMALIDADE POR SETOR DE ATIVIDADE</v>
      </c>
    </row>
  </sheetData>
  <hyperlinks>
    <hyperlink ref="B3" location="'I.1'!A1" display="I.1"/>
    <hyperlink ref="B4" location="'I.2'!A1" display="I.2"/>
    <hyperlink ref="B5" location="'I.3'!A1" display="I.3"/>
    <hyperlink ref="B6" location="'I.4'!A1" display="I.4"/>
    <hyperlink ref="B7" location="'I.5'!A1" display="I.5"/>
    <hyperlink ref="B8" location="'I.6'!A1" display="I.6"/>
    <hyperlink ref="B9" location="'I.7'!A1" display="I.7"/>
    <hyperlink ref="B10" location="'I.8'!A1" display="I.8"/>
    <hyperlink ref="B11" location="'II.1'!A1" display="II.1"/>
    <hyperlink ref="B12" location="'II.2'!A1" display="II.2"/>
    <hyperlink ref="B13" location="'II.3'!A1" display="II.3"/>
    <hyperlink ref="B14" location="'II.4'!A1" display="II.4"/>
    <hyperlink ref="B15" location="'II.5'!A1" display="II.5"/>
    <hyperlink ref="B16" location="'II.6'!A1" display="II.6"/>
    <hyperlink ref="B17" location="'II.7'!A1" display="II.7"/>
    <hyperlink ref="B18" location="'III.1'!A1" display="III.1"/>
    <hyperlink ref="B19" location="'III.2'!A1" display="III.2"/>
    <hyperlink ref="B20" location="'III.3'!A1" display="III.3"/>
    <hyperlink ref="B21" location="'III.4'!A1" display="III.4"/>
    <hyperlink ref="B22" location="'III.5'!A1" display="III.5"/>
    <hyperlink ref="B23" location="'III.6'!A1" display="III.6"/>
    <hyperlink ref="B24" location="'IV.1'!A1" display="IV.1"/>
    <hyperlink ref="B25" location="'IV.2'!A1" display="IV.2"/>
    <hyperlink ref="B26" location="'IV.4'!A1" display="IV.4"/>
    <hyperlink ref="B27" location="'IV.5'!A1" display="IV.5"/>
    <hyperlink ref="B28" location="'V.1'!A1" display="V.1"/>
    <hyperlink ref="B29" location="'V.2'!A1" display="V.2"/>
    <hyperlink ref="B30" location="'V.3'!A1" display="V.3"/>
    <hyperlink ref="B31" location="'V.4'!A1" display="V.4"/>
    <hyperlink ref="B32" location="'V.5'!A1" display="V.5"/>
    <hyperlink ref="B33" location="'VI.1'!A1" display="VI.1"/>
    <hyperlink ref="B34" location="'VI.2'!A1" display="VI.2"/>
    <hyperlink ref="B35" location="'VI.3'!A1" display="VI.3"/>
    <hyperlink ref="B36" location="'VI.4'!A1" display="VI.4"/>
    <hyperlink ref="B37" location="'VI.5'!A1" display="VI.5"/>
  </hyperlink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tabColor rgb="FF00B050"/>
  </sheetPr>
  <dimension ref="B1:O39"/>
  <sheetViews>
    <sheetView topLeftCell="A19" workbookViewId="0">
      <selection activeCell="K40" sqref="K40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4" width="12" style="69" bestFit="1" customWidth="1"/>
    <col min="5" max="5" width="13.42578125" style="69" bestFit="1" customWidth="1"/>
    <col min="6" max="9" width="12" style="69" bestFit="1" customWidth="1"/>
    <col min="10" max="14" width="9.140625" style="68"/>
    <col min="15" max="16384" width="9.140625" style="67"/>
  </cols>
  <sheetData>
    <row r="1" spans="2:14">
      <c r="B1" s="90" t="s">
        <v>80</v>
      </c>
    </row>
    <row r="2" spans="2:14" ht="15" customHeight="1">
      <c r="B2" s="91" t="s">
        <v>79</v>
      </c>
      <c r="C2" s="91"/>
      <c r="D2" s="91"/>
      <c r="E2" s="91"/>
      <c r="F2" s="91"/>
      <c r="G2" s="91"/>
      <c r="H2" s="91"/>
      <c r="I2" s="91"/>
    </row>
    <row r="3" spans="2:14">
      <c r="B3" s="90"/>
    </row>
    <row r="5" spans="2:14" s="70" customFormat="1">
      <c r="B5" s="80" t="s">
        <v>7</v>
      </c>
      <c r="C5" s="80" t="s">
        <v>8</v>
      </c>
      <c r="D5" s="89" t="s">
        <v>0</v>
      </c>
      <c r="E5" s="89" t="s">
        <v>15</v>
      </c>
      <c r="F5" s="89" t="s">
        <v>1</v>
      </c>
      <c r="G5" s="89" t="s">
        <v>2</v>
      </c>
      <c r="H5" s="89" t="s">
        <v>3</v>
      </c>
      <c r="I5" s="89" t="s">
        <v>4</v>
      </c>
      <c r="J5" s="88"/>
      <c r="K5" s="88"/>
      <c r="L5" s="88"/>
      <c r="M5" s="88"/>
      <c r="N5" s="88"/>
    </row>
    <row r="6" spans="2:14">
      <c r="B6" s="85">
        <v>2012</v>
      </c>
      <c r="C6" s="80">
        <v>1</v>
      </c>
      <c r="D6" s="84">
        <v>87631875.278493851</v>
      </c>
      <c r="E6" s="87">
        <v>6880686.2285429612</v>
      </c>
      <c r="F6" s="84">
        <v>21489068.637615763</v>
      </c>
      <c r="G6" s="84">
        <v>6548114.6868061321</v>
      </c>
      <c r="H6" s="84">
        <v>38867821.273873873</v>
      </c>
      <c r="I6" s="84">
        <v>13846184.4516654</v>
      </c>
    </row>
    <row r="7" spans="2:14">
      <c r="B7" s="83">
        <v>2012</v>
      </c>
      <c r="C7" s="78">
        <v>2</v>
      </c>
      <c r="D7" s="72">
        <v>89129178.799747318</v>
      </c>
      <c r="E7" s="72">
        <v>7026739.3684714874</v>
      </c>
      <c r="F7" s="72">
        <v>21531024.573544659</v>
      </c>
      <c r="G7" s="72">
        <v>6790265.0014342675</v>
      </c>
      <c r="H7" s="72">
        <v>39694155.796699569</v>
      </c>
      <c r="I7" s="72">
        <v>14086994.059584135</v>
      </c>
    </row>
    <row r="8" spans="2:14">
      <c r="B8" s="83">
        <v>2012</v>
      </c>
      <c r="C8" s="78">
        <v>3</v>
      </c>
      <c r="D8" s="72">
        <v>89638838.164417028</v>
      </c>
      <c r="E8" s="72">
        <v>7041175.646198554</v>
      </c>
      <c r="F8" s="72">
        <v>21745392.07957232</v>
      </c>
      <c r="G8" s="72">
        <v>6776672.4489717111</v>
      </c>
      <c r="H8" s="72">
        <v>39930281.949315064</v>
      </c>
      <c r="I8" s="72">
        <v>14145316.040347764</v>
      </c>
    </row>
    <row r="9" spans="2:14">
      <c r="B9" s="86">
        <v>2012</v>
      </c>
      <c r="C9" s="76">
        <v>4</v>
      </c>
      <c r="D9" s="75">
        <v>89856813.761427954</v>
      </c>
      <c r="E9" s="75">
        <v>7096590.1976220347</v>
      </c>
      <c r="F9" s="75">
        <v>21577792.425153732</v>
      </c>
      <c r="G9" s="75">
        <v>6955632.8527524527</v>
      </c>
      <c r="H9" s="75">
        <v>39989801.679080077</v>
      </c>
      <c r="I9" s="75">
        <v>14236996.606824622</v>
      </c>
    </row>
    <row r="10" spans="2:14">
      <c r="B10" s="83">
        <v>2013</v>
      </c>
      <c r="C10" s="78">
        <v>1</v>
      </c>
      <c r="D10" s="72">
        <v>88998829.033868983</v>
      </c>
      <c r="E10" s="72">
        <v>7085979.8241183208</v>
      </c>
      <c r="F10" s="72">
        <v>21101573.916249543</v>
      </c>
      <c r="G10" s="72">
        <v>6883832.3527423795</v>
      </c>
      <c r="H10" s="72">
        <v>39694463.581571147</v>
      </c>
      <c r="I10" s="72">
        <v>14232979.35919098</v>
      </c>
    </row>
    <row r="11" spans="2:14">
      <c r="B11" s="83">
        <v>2013</v>
      </c>
      <c r="C11" s="78">
        <v>2</v>
      </c>
      <c r="D11" s="72">
        <v>90098728.60922271</v>
      </c>
      <c r="E11" s="72">
        <v>7172761.9055127483</v>
      </c>
      <c r="F11" s="72">
        <v>21378572.2417772</v>
      </c>
      <c r="G11" s="72">
        <v>6908456.1397111434</v>
      </c>
      <c r="H11" s="72">
        <v>40287240.856110968</v>
      </c>
      <c r="I11" s="72">
        <v>14351697.466111949</v>
      </c>
    </row>
    <row r="12" spans="2:14">
      <c r="B12" s="83">
        <v>2013</v>
      </c>
      <c r="C12" s="78">
        <v>3</v>
      </c>
      <c r="D12" s="72">
        <v>90707358.300747856</v>
      </c>
      <c r="E12" s="72">
        <v>7309321.7256833082</v>
      </c>
      <c r="F12" s="72">
        <v>21670137.256925393</v>
      </c>
      <c r="G12" s="72">
        <v>6899043.7417752566</v>
      </c>
      <c r="H12" s="72">
        <v>40442963.399124861</v>
      </c>
      <c r="I12" s="72">
        <v>14385892.177234152</v>
      </c>
    </row>
    <row r="13" spans="2:14">
      <c r="B13" s="83">
        <v>2013</v>
      </c>
      <c r="C13" s="78">
        <v>4</v>
      </c>
      <c r="D13" s="72">
        <v>91402992.728881881</v>
      </c>
      <c r="E13" s="72">
        <v>7323816.8093849048</v>
      </c>
      <c r="F13" s="72">
        <v>22282747.772842783</v>
      </c>
      <c r="G13" s="72">
        <v>7031188.9572436661</v>
      </c>
      <c r="H13" s="72">
        <v>40315590.33042381</v>
      </c>
      <c r="I13" s="72">
        <v>14449648.858973391</v>
      </c>
    </row>
    <row r="14" spans="2:14">
      <c r="B14" s="85">
        <v>2014</v>
      </c>
      <c r="C14" s="80">
        <v>1</v>
      </c>
      <c r="D14" s="84">
        <v>90782457.917619795</v>
      </c>
      <c r="E14" s="84">
        <v>7245506.1671749679</v>
      </c>
      <c r="F14" s="84">
        <v>22088905.331455458</v>
      </c>
      <c r="G14" s="84">
        <v>6990591.7302078092</v>
      </c>
      <c r="H14" s="84">
        <v>40067670.636259302</v>
      </c>
      <c r="I14" s="84">
        <v>14389784.052529359</v>
      </c>
    </row>
    <row r="15" spans="2:14">
      <c r="B15" s="83">
        <v>2014</v>
      </c>
      <c r="C15" s="78">
        <v>2</v>
      </c>
      <c r="D15" s="72">
        <v>91576710.1879116</v>
      </c>
      <c r="E15" s="72">
        <v>7346202.7112642918</v>
      </c>
      <c r="F15" s="72">
        <v>22336662.026671633</v>
      </c>
      <c r="G15" s="72">
        <v>7071640.6117134867</v>
      </c>
      <c r="H15" s="72">
        <v>40393176.575657822</v>
      </c>
      <c r="I15" s="72">
        <v>14429028.262604488</v>
      </c>
    </row>
    <row r="16" spans="2:14">
      <c r="B16" s="83">
        <v>2014</v>
      </c>
      <c r="C16" s="78">
        <v>3</v>
      </c>
      <c r="D16" s="72">
        <v>91794643.25748156</v>
      </c>
      <c r="E16" s="72">
        <v>7382076.9646095233</v>
      </c>
      <c r="F16" s="72">
        <v>22433511.965406232</v>
      </c>
      <c r="G16" s="72">
        <v>7156105.7386366175</v>
      </c>
      <c r="H16" s="72">
        <v>40346752.755531915</v>
      </c>
      <c r="I16" s="72">
        <v>14476195.833294367</v>
      </c>
    </row>
    <row r="17" spans="2:12">
      <c r="B17" s="86">
        <v>2014</v>
      </c>
      <c r="C17" s="76">
        <v>4</v>
      </c>
      <c r="D17" s="75">
        <v>92396401.329711288</v>
      </c>
      <c r="E17" s="75">
        <v>7418347.6633700756</v>
      </c>
      <c r="F17" s="75">
        <v>22622920.019277848</v>
      </c>
      <c r="G17" s="75">
        <v>7145023.4981921166</v>
      </c>
      <c r="H17" s="75">
        <v>40673325.144546963</v>
      </c>
      <c r="I17" s="75">
        <v>14536785.004327254</v>
      </c>
    </row>
    <row r="18" spans="2:12">
      <c r="B18" s="85">
        <v>2015</v>
      </c>
      <c r="C18" s="78">
        <v>1</v>
      </c>
      <c r="D18" s="72">
        <v>91555485.461742386</v>
      </c>
      <c r="E18" s="72">
        <v>7324388.5560675552</v>
      </c>
      <c r="F18" s="72">
        <v>22387089.69985719</v>
      </c>
      <c r="G18" s="72">
        <v>7091727.8381533436</v>
      </c>
      <c r="H18" s="72">
        <v>40303284.010827631</v>
      </c>
      <c r="I18" s="72">
        <v>14448995.356834887</v>
      </c>
    </row>
    <row r="19" spans="2:12">
      <c r="B19" s="83"/>
      <c r="C19" s="78">
        <v>2</v>
      </c>
      <c r="D19" s="72">
        <v>91749920.277136087</v>
      </c>
      <c r="E19" s="72">
        <v>7329127.7235740051</v>
      </c>
      <c r="F19" s="72">
        <v>22377262.975166168</v>
      </c>
      <c r="G19" s="72">
        <v>7101340.9620709363</v>
      </c>
      <c r="H19" s="72">
        <v>40504043.627204999</v>
      </c>
      <c r="I19" s="72">
        <v>14438144.989111645</v>
      </c>
    </row>
    <row r="20" spans="2:12">
      <c r="B20" s="83"/>
      <c r="C20" s="78">
        <v>3</v>
      </c>
      <c r="D20" s="72">
        <v>91635419.233839154</v>
      </c>
      <c r="E20" s="72">
        <v>7301132.634516282</v>
      </c>
      <c r="F20" s="72">
        <v>22435793.320765056</v>
      </c>
      <c r="G20" s="72">
        <v>7185055.5681664431</v>
      </c>
      <c r="H20" s="72">
        <v>40341798.918348193</v>
      </c>
      <c r="I20" s="72">
        <v>14371638.792043757</v>
      </c>
    </row>
    <row r="21" spans="2:12">
      <c r="B21" s="83"/>
      <c r="C21" s="78">
        <v>4</v>
      </c>
      <c r="D21" s="72">
        <v>91799569.154966474</v>
      </c>
      <c r="E21" s="72">
        <v>7350805.6988106277</v>
      </c>
      <c r="F21" s="72">
        <v>22224177.337513085</v>
      </c>
      <c r="G21" s="72">
        <v>7207116.5029306533</v>
      </c>
      <c r="H21" s="72">
        <v>40410717.388481662</v>
      </c>
      <c r="I21" s="72">
        <v>14606752.227232171</v>
      </c>
    </row>
    <row r="22" spans="2:12">
      <c r="B22" s="85">
        <v>2016</v>
      </c>
      <c r="C22" s="80">
        <v>1</v>
      </c>
      <c r="D22" s="84">
        <v>90216117.816926673</v>
      </c>
      <c r="E22" s="84">
        <v>7225359.7508471766</v>
      </c>
      <c r="F22" s="84">
        <v>21550503.484588098</v>
      </c>
      <c r="G22" s="84">
        <v>7112770.6599232731</v>
      </c>
      <c r="H22" s="84">
        <v>39888763.81148202</v>
      </c>
      <c r="I22" s="84">
        <v>14438720.110088134</v>
      </c>
    </row>
    <row r="23" spans="2:12">
      <c r="B23" s="83"/>
      <c r="C23" s="78">
        <v>2</v>
      </c>
      <c r="D23" s="72">
        <v>90379370.53193599</v>
      </c>
      <c r="E23" s="72">
        <v>7338413.9655546006</v>
      </c>
      <c r="F23" s="72">
        <v>21482300.78300048</v>
      </c>
      <c r="G23" s="72">
        <v>7087606.9757949524</v>
      </c>
      <c r="H23" s="72">
        <v>40157590.491553143</v>
      </c>
      <c r="I23" s="72">
        <v>14313458.316043507</v>
      </c>
    </row>
    <row r="24" spans="2:12">
      <c r="B24" s="83"/>
      <c r="C24" s="78">
        <v>3</v>
      </c>
      <c r="D24" s="72">
        <v>89433156.895408079</v>
      </c>
      <c r="E24" s="72">
        <v>7271189.0887866635</v>
      </c>
      <c r="F24" s="72">
        <v>20982300.178697526</v>
      </c>
      <c r="G24" s="72">
        <v>6973768.7212299528</v>
      </c>
      <c r="H24" s="72">
        <v>39916197.887031227</v>
      </c>
      <c r="I24" s="72">
        <v>14289701.019667784</v>
      </c>
      <c r="L24" s="68" t="s">
        <v>78</v>
      </c>
    </row>
    <row r="25" spans="2:12">
      <c r="B25" s="86"/>
      <c r="C25" s="76">
        <v>4</v>
      </c>
      <c r="D25" s="75">
        <v>89871362.018516779</v>
      </c>
      <c r="E25" s="75">
        <v>7321055.5114294393</v>
      </c>
      <c r="F25" s="75">
        <v>20992996.436822776</v>
      </c>
      <c r="G25" s="75">
        <v>6954188.5072323652</v>
      </c>
      <c r="H25" s="75">
        <v>40182415.664313927</v>
      </c>
      <c r="I25" s="75">
        <v>14420705.898729512</v>
      </c>
    </row>
    <row r="26" spans="2:12">
      <c r="B26" s="85">
        <v>2017</v>
      </c>
      <c r="C26" s="80">
        <v>1</v>
      </c>
      <c r="D26" s="84">
        <v>88578815.701601744</v>
      </c>
      <c r="E26" s="84">
        <v>7214679.9911218816</v>
      </c>
      <c r="F26" s="84">
        <v>20480821.370368682</v>
      </c>
      <c r="G26" s="84">
        <v>6815805.8218277227</v>
      </c>
      <c r="H26" s="84">
        <v>39732378.944782093</v>
      </c>
      <c r="I26" s="84">
        <v>14335129.57350456</v>
      </c>
    </row>
    <row r="27" spans="2:12">
      <c r="B27" s="83"/>
      <c r="C27" s="78">
        <v>2</v>
      </c>
      <c r="D27" s="72">
        <v>89872430.683079958</v>
      </c>
      <c r="E27" s="72">
        <v>7423059.9297160991</v>
      </c>
      <c r="F27" s="72">
        <v>20636921.212395519</v>
      </c>
      <c r="G27" s="72">
        <v>7037072.9016868891</v>
      </c>
      <c r="H27" s="72">
        <v>40330510.29000143</v>
      </c>
      <c r="I27" s="72">
        <v>14444866.349256869</v>
      </c>
    </row>
    <row r="28" spans="2:12">
      <c r="B28" s="83"/>
      <c r="C28" s="78">
        <v>3</v>
      </c>
      <c r="D28" s="72">
        <v>90953369.708283126</v>
      </c>
      <c r="E28" s="72">
        <v>7566478.6037220014</v>
      </c>
      <c r="F28" s="72">
        <v>20945155.389488768</v>
      </c>
      <c r="G28" s="72">
        <v>7113191.3916296009</v>
      </c>
      <c r="H28" s="72">
        <v>40775379.026598141</v>
      </c>
      <c r="I28" s="72">
        <v>14553165.296847029</v>
      </c>
    </row>
    <row r="29" spans="2:12">
      <c r="B29" s="82"/>
      <c r="C29" s="76">
        <v>4</v>
      </c>
      <c r="D29" s="75">
        <v>91770006.490774915</v>
      </c>
      <c r="E29" s="75">
        <v>7557825.0920882691</v>
      </c>
      <c r="F29" s="75">
        <v>21267282.45637184</v>
      </c>
      <c r="G29" s="75">
        <v>7250123.4127335688</v>
      </c>
      <c r="H29" s="75">
        <v>41049650.531108834</v>
      </c>
      <c r="I29" s="75">
        <v>14645124.998476688</v>
      </c>
    </row>
    <row r="30" spans="2:12">
      <c r="B30" s="81">
        <v>2018</v>
      </c>
      <c r="C30" s="80">
        <v>1</v>
      </c>
      <c r="D30" s="72">
        <v>90272145.835734829</v>
      </c>
      <c r="E30" s="72">
        <v>7499398.9507612344</v>
      </c>
      <c r="F30" s="72">
        <v>20662256.878718663</v>
      </c>
      <c r="G30" s="72">
        <v>7071847.73373737</v>
      </c>
      <c r="H30" s="72">
        <v>40633023.051225677</v>
      </c>
      <c r="I30" s="72">
        <v>14405619.221298799</v>
      </c>
    </row>
    <row r="31" spans="2:12">
      <c r="B31" s="79"/>
      <c r="C31" s="78">
        <v>2</v>
      </c>
      <c r="D31" s="72">
        <v>90941034.13840574</v>
      </c>
      <c r="E31" s="72">
        <v>7623772.3870218117</v>
      </c>
      <c r="F31" s="72">
        <v>20761008.68644207</v>
      </c>
      <c r="G31" s="72">
        <v>7146864.314346916</v>
      </c>
      <c r="H31" s="72">
        <v>41038614.074465342</v>
      </c>
      <c r="I31" s="72">
        <v>14370774.676139053</v>
      </c>
    </row>
    <row r="32" spans="2:12">
      <c r="C32" s="70">
        <v>3</v>
      </c>
      <c r="D32" s="72">
        <v>92332800.93316108</v>
      </c>
      <c r="E32" s="72">
        <v>7736078.1636994565</v>
      </c>
      <c r="F32" s="72">
        <v>21254185.178223208</v>
      </c>
      <c r="G32" s="72">
        <v>7271530.4966113735</v>
      </c>
      <c r="H32" s="72">
        <v>41576248.752541818</v>
      </c>
      <c r="I32" s="72">
        <v>14494758.342088068</v>
      </c>
    </row>
    <row r="33" spans="2:15">
      <c r="B33" s="77" t="s">
        <v>6</v>
      </c>
      <c r="C33" s="76">
        <v>4</v>
      </c>
      <c r="D33" s="75">
        <v>92736430.315158978</v>
      </c>
      <c r="E33" s="75">
        <v>7800458.005872543</v>
      </c>
      <c r="F33" s="75">
        <v>21253425.926988382</v>
      </c>
      <c r="G33" s="75">
        <v>7326211.497807283</v>
      </c>
      <c r="H33" s="75">
        <v>41633743.842859484</v>
      </c>
      <c r="I33" s="75">
        <v>14722591.041626923</v>
      </c>
      <c r="J33" s="10" t="s">
        <v>77</v>
      </c>
      <c r="K33" s="10" t="s">
        <v>76</v>
      </c>
      <c r="L33" s="10" t="s">
        <v>75</v>
      </c>
      <c r="M33" s="10" t="s">
        <v>74</v>
      </c>
      <c r="N33" s="74" t="s">
        <v>73</v>
      </c>
      <c r="O33" s="73" t="s">
        <v>72</v>
      </c>
    </row>
    <row r="34" spans="2:15">
      <c r="B34" s="70">
        <v>2019</v>
      </c>
      <c r="C34" s="70">
        <v>1</v>
      </c>
      <c r="D34" s="72">
        <v>91863045.130572721</v>
      </c>
      <c r="E34" s="72">
        <v>7690303.6177929835</v>
      </c>
      <c r="F34" s="72">
        <v>20974673.859470133</v>
      </c>
      <c r="G34" s="72">
        <v>7183223.3920080168</v>
      </c>
      <c r="H34" s="72">
        <v>41362441.842562519</v>
      </c>
      <c r="I34" s="72">
        <v>14652402.418743948</v>
      </c>
    </row>
    <row r="35" spans="2:15">
      <c r="C35" s="70">
        <v>2</v>
      </c>
      <c r="D35" s="72">
        <v>93341825.606876895</v>
      </c>
      <c r="E35" s="72">
        <v>7828502.1504607601</v>
      </c>
      <c r="F35" s="72">
        <v>21285548.817047063</v>
      </c>
      <c r="G35" s="72">
        <v>7337702.1638078382</v>
      </c>
      <c r="H35" s="72">
        <v>42122343.777965702</v>
      </c>
      <c r="I35" s="72">
        <v>14767728.697600029</v>
      </c>
    </row>
    <row r="36" spans="2:15">
      <c r="C36" s="70">
        <v>3</v>
      </c>
      <c r="D36" s="72"/>
      <c r="E36" s="72"/>
      <c r="F36" s="72"/>
      <c r="G36" s="72"/>
      <c r="H36" s="72"/>
      <c r="I36" s="72"/>
    </row>
    <row r="37" spans="2:15">
      <c r="C37" s="70">
        <v>4</v>
      </c>
      <c r="D37" s="72"/>
      <c r="E37" s="72"/>
      <c r="F37" s="72"/>
      <c r="G37" s="72"/>
      <c r="H37" s="72"/>
      <c r="I37" s="72"/>
    </row>
    <row r="38" spans="2:15">
      <c r="D38" s="72"/>
      <c r="E38" s="72"/>
      <c r="F38" s="72"/>
      <c r="G38" s="72"/>
      <c r="H38" s="72"/>
      <c r="I38" s="72"/>
    </row>
    <row r="39" spans="2:15">
      <c r="B39" s="71" t="s">
        <v>5</v>
      </c>
      <c r="C39" s="71"/>
      <c r="D39" s="71"/>
      <c r="E39" s="71"/>
      <c r="F39" s="71"/>
      <c r="G39" s="71"/>
      <c r="H39" s="71"/>
      <c r="I39" s="71"/>
    </row>
  </sheetData>
  <mergeCells count="7">
    <mergeCell ref="B6:B9"/>
    <mergeCell ref="B10:B13"/>
    <mergeCell ref="B14:B17"/>
    <mergeCell ref="B39:I39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1">
    <tabColor rgb="FF00B050"/>
  </sheetPr>
  <dimension ref="A1:N39"/>
  <sheetViews>
    <sheetView topLeftCell="A19" workbookViewId="0">
      <selection activeCell="E45" sqref="E45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5" width="20.140625" style="69" customWidth="1"/>
    <col min="6" max="14" width="9.140625" style="68"/>
    <col min="15" max="16384" width="9.140625" style="67"/>
  </cols>
  <sheetData>
    <row r="1" spans="2:14">
      <c r="B1" s="90" t="s">
        <v>82</v>
      </c>
    </row>
    <row r="2" spans="2:14" ht="15" customHeight="1">
      <c r="B2" s="91" t="s">
        <v>81</v>
      </c>
      <c r="C2" s="91"/>
      <c r="D2" s="91"/>
      <c r="E2" s="91"/>
      <c r="F2" s="96"/>
      <c r="G2" s="96"/>
      <c r="H2" s="96"/>
      <c r="I2" s="96"/>
    </row>
    <row r="3" spans="2:14">
      <c r="B3" s="90"/>
    </row>
    <row r="5" spans="2:14" s="94" customFormat="1">
      <c r="B5" s="80" t="s">
        <v>7</v>
      </c>
      <c r="C5" s="80" t="s">
        <v>8</v>
      </c>
      <c r="D5" s="89" t="s">
        <v>9</v>
      </c>
      <c r="E5" s="89" t="s">
        <v>10</v>
      </c>
      <c r="F5" s="95"/>
      <c r="G5" s="95"/>
      <c r="H5" s="95"/>
      <c r="I5" s="95"/>
      <c r="J5" s="95"/>
      <c r="K5" s="95"/>
      <c r="L5" s="95"/>
      <c r="M5" s="95"/>
      <c r="N5" s="95"/>
    </row>
    <row r="6" spans="2:14">
      <c r="B6" s="85">
        <v>2012</v>
      </c>
      <c r="C6" s="80">
        <v>1</v>
      </c>
      <c r="D6" s="84">
        <v>50842983.422823958</v>
      </c>
      <c r="E6" s="87">
        <v>36788891.855685122</v>
      </c>
    </row>
    <row r="7" spans="2:14">
      <c r="B7" s="83">
        <v>2012</v>
      </c>
      <c r="C7" s="78">
        <v>2</v>
      </c>
      <c r="D7" s="72">
        <v>51250097.672793433</v>
      </c>
      <c r="E7" s="72">
        <v>37879081.126940653</v>
      </c>
    </row>
    <row r="8" spans="2:14">
      <c r="B8" s="83">
        <v>2012</v>
      </c>
      <c r="C8" s="78">
        <v>3</v>
      </c>
      <c r="D8" s="72">
        <v>51382771.064241134</v>
      </c>
      <c r="E8" s="72">
        <v>38256067.100167342</v>
      </c>
    </row>
    <row r="9" spans="2:14">
      <c r="B9" s="86">
        <v>2012</v>
      </c>
      <c r="C9" s="76">
        <v>4</v>
      </c>
      <c r="D9" s="75">
        <v>51535758.415838256</v>
      </c>
      <c r="E9" s="75">
        <v>38321055.345595323</v>
      </c>
    </row>
    <row r="10" spans="2:14">
      <c r="B10" s="83">
        <v>2013</v>
      </c>
      <c r="C10" s="78">
        <v>1</v>
      </c>
      <c r="D10" s="72">
        <v>51301533.686290056</v>
      </c>
      <c r="E10" s="72">
        <v>37697295.347586125</v>
      </c>
    </row>
    <row r="11" spans="2:14">
      <c r="B11" s="83">
        <v>2013</v>
      </c>
      <c r="C11" s="78">
        <v>2</v>
      </c>
      <c r="D11" s="72">
        <v>51854035.73233822</v>
      </c>
      <c r="E11" s="72">
        <v>38244692.876885422</v>
      </c>
    </row>
    <row r="12" spans="2:14">
      <c r="B12" s="83">
        <v>2013</v>
      </c>
      <c r="C12" s="78">
        <v>3</v>
      </c>
      <c r="D12" s="72">
        <v>52091715.474512316</v>
      </c>
      <c r="E12" s="72">
        <v>38615642.826230071</v>
      </c>
    </row>
    <row r="13" spans="2:14">
      <c r="B13" s="83">
        <v>2013</v>
      </c>
      <c r="C13" s="78">
        <v>4</v>
      </c>
      <c r="D13" s="72">
        <v>52462874.437369287</v>
      </c>
      <c r="E13" s="72">
        <v>38940118.291497849</v>
      </c>
    </row>
    <row r="14" spans="2:14">
      <c r="B14" s="85">
        <v>2014</v>
      </c>
      <c r="C14" s="80">
        <v>1</v>
      </c>
      <c r="D14" s="84">
        <v>52007297.460477129</v>
      </c>
      <c r="E14" s="84">
        <v>38775160.457147419</v>
      </c>
    </row>
    <row r="15" spans="2:14">
      <c r="B15" s="83">
        <v>2014</v>
      </c>
      <c r="C15" s="78">
        <v>2</v>
      </c>
      <c r="D15" s="72">
        <v>52480859.977653384</v>
      </c>
      <c r="E15" s="72">
        <v>39095850.210259229</v>
      </c>
    </row>
    <row r="16" spans="2:14">
      <c r="B16" s="83">
        <v>2014</v>
      </c>
      <c r="C16" s="78">
        <v>3</v>
      </c>
      <c r="D16" s="72">
        <v>52661269.242045604</v>
      </c>
      <c r="E16" s="72">
        <v>39133374.015431263</v>
      </c>
    </row>
    <row r="17" spans="1:10">
      <c r="B17" s="86">
        <v>2014</v>
      </c>
      <c r="C17" s="76">
        <v>4</v>
      </c>
      <c r="D17" s="75">
        <v>52702879.990476482</v>
      </c>
      <c r="E17" s="75">
        <v>39693521.339238107</v>
      </c>
    </row>
    <row r="18" spans="1:10">
      <c r="B18" s="85">
        <v>2015</v>
      </c>
      <c r="C18" s="78">
        <v>1</v>
      </c>
      <c r="D18" s="72">
        <v>52421016.784090541</v>
      </c>
      <c r="E18" s="72">
        <v>39134468.677648619</v>
      </c>
      <c r="F18" s="93"/>
      <c r="G18" s="93"/>
      <c r="H18" s="93"/>
      <c r="I18" s="93"/>
      <c r="J18" s="93"/>
    </row>
    <row r="19" spans="1:10" s="68" customFormat="1">
      <c r="A19" s="67"/>
      <c r="B19" s="83">
        <v>2015</v>
      </c>
      <c r="C19" s="78">
        <v>2</v>
      </c>
      <c r="D19" s="72">
        <v>52240507.103382751</v>
      </c>
      <c r="E19" s="72">
        <v>39509413.173742868</v>
      </c>
      <c r="F19" s="93"/>
      <c r="G19" s="93"/>
      <c r="H19" s="93"/>
      <c r="I19" s="93"/>
      <c r="J19" s="93"/>
    </row>
    <row r="20" spans="1:10" s="68" customFormat="1">
      <c r="A20" s="67"/>
      <c r="B20" s="83"/>
      <c r="C20" s="78">
        <v>3</v>
      </c>
      <c r="D20" s="72">
        <v>52173033.158364527</v>
      </c>
      <c r="E20" s="72">
        <v>39462386.075478338</v>
      </c>
      <c r="F20" s="93"/>
      <c r="G20" s="93"/>
      <c r="H20" s="93"/>
      <c r="I20" s="93"/>
      <c r="J20" s="93"/>
    </row>
    <row r="21" spans="1:10" s="68" customFormat="1">
      <c r="A21" s="67"/>
      <c r="B21" s="83"/>
      <c r="C21" s="78">
        <v>4</v>
      </c>
      <c r="D21" s="72">
        <v>52540681.559667967</v>
      </c>
      <c r="E21" s="72">
        <v>39258887.595301032</v>
      </c>
      <c r="F21" s="93"/>
      <c r="G21" s="93"/>
      <c r="H21" s="93"/>
      <c r="I21" s="93"/>
      <c r="J21" s="93"/>
    </row>
    <row r="22" spans="1:10" s="68" customFormat="1">
      <c r="A22" s="67"/>
      <c r="B22" s="85">
        <v>2016</v>
      </c>
      <c r="C22" s="80">
        <v>1</v>
      </c>
      <c r="D22" s="84">
        <v>51803898.926989876</v>
      </c>
      <c r="E22" s="84">
        <v>38412218.889938064</v>
      </c>
      <c r="F22" s="93"/>
      <c r="G22" s="93"/>
      <c r="H22" s="93"/>
      <c r="I22" s="93"/>
      <c r="J22" s="93"/>
    </row>
    <row r="23" spans="1:10" s="68" customFormat="1">
      <c r="A23" s="67"/>
      <c r="B23" s="83"/>
      <c r="C23" s="78">
        <v>2</v>
      </c>
      <c r="D23" s="72">
        <v>51686618.00269676</v>
      </c>
      <c r="E23" s="72">
        <v>38692752.529249072</v>
      </c>
      <c r="F23" s="93"/>
      <c r="G23" s="93"/>
      <c r="H23" s="93"/>
      <c r="I23" s="93"/>
      <c r="J23" s="93"/>
    </row>
    <row r="24" spans="1:10" s="68" customFormat="1">
      <c r="A24" s="67"/>
      <c r="B24" s="83"/>
      <c r="C24" s="78">
        <v>3</v>
      </c>
      <c r="D24" s="72">
        <v>51121353.386208825</v>
      </c>
      <c r="E24" s="72">
        <v>38311803.509210087</v>
      </c>
      <c r="F24" s="93"/>
      <c r="G24" s="93"/>
      <c r="H24" s="93"/>
      <c r="I24" s="93"/>
      <c r="J24" s="93"/>
    </row>
    <row r="25" spans="1:10" s="68" customFormat="1">
      <c r="A25" s="67"/>
      <c r="B25" s="86"/>
      <c r="C25" s="76">
        <v>4</v>
      </c>
      <c r="D25" s="75">
        <v>51187710.946653664</v>
      </c>
      <c r="E25" s="75">
        <v>38683651.071874306</v>
      </c>
      <c r="F25" s="93"/>
      <c r="G25" s="93"/>
      <c r="H25" s="93"/>
      <c r="I25" s="93"/>
      <c r="J25" s="93"/>
    </row>
    <row r="26" spans="1:10" s="68" customFormat="1">
      <c r="A26" s="67"/>
      <c r="B26" s="85">
        <v>2017</v>
      </c>
      <c r="C26" s="78">
        <v>1</v>
      </c>
      <c r="D26" s="72">
        <v>50412289.942168958</v>
      </c>
      <c r="E26" s="72">
        <v>38166525.759434119</v>
      </c>
      <c r="F26" s="93"/>
      <c r="G26" s="93"/>
      <c r="H26" s="93"/>
      <c r="I26" s="93"/>
      <c r="J26" s="93"/>
    </row>
    <row r="27" spans="1:10" s="68" customFormat="1">
      <c r="A27" s="67"/>
      <c r="B27" s="83"/>
      <c r="C27" s="78">
        <v>2</v>
      </c>
      <c r="D27" s="72">
        <v>50906892.963522218</v>
      </c>
      <c r="E27" s="72">
        <v>38965537.719526693</v>
      </c>
      <c r="F27" s="93"/>
      <c r="G27" s="93"/>
      <c r="H27" s="93"/>
      <c r="I27" s="93"/>
      <c r="J27" s="93"/>
    </row>
    <row r="28" spans="1:10" s="68" customFormat="1">
      <c r="A28" s="67"/>
      <c r="B28" s="83"/>
      <c r="C28" s="78">
        <v>3</v>
      </c>
      <c r="D28" s="72">
        <v>51378176.447004445</v>
      </c>
      <c r="E28" s="72">
        <v>39575193.261279233</v>
      </c>
      <c r="F28" s="93"/>
      <c r="G28" s="93"/>
      <c r="H28" s="93"/>
      <c r="I28" s="93"/>
      <c r="J28" s="93"/>
    </row>
    <row r="29" spans="1:10" s="68" customFormat="1">
      <c r="A29" s="67"/>
      <c r="B29" s="79"/>
      <c r="C29" s="78">
        <v>4</v>
      </c>
      <c r="D29" s="72">
        <v>51691740.480182946</v>
      </c>
      <c r="E29" s="72">
        <v>40078266.010598652</v>
      </c>
      <c r="F29" s="93"/>
      <c r="G29" s="93"/>
      <c r="H29" s="93"/>
      <c r="I29" s="93"/>
      <c r="J29" s="93"/>
    </row>
    <row r="30" spans="1:10" s="68" customFormat="1">
      <c r="A30" s="67"/>
      <c r="B30" s="81">
        <v>2018</v>
      </c>
      <c r="C30" s="80">
        <v>1</v>
      </c>
      <c r="D30" s="84">
        <v>50979543.793071657</v>
      </c>
      <c r="E30" s="84">
        <v>39292602.042671956</v>
      </c>
      <c r="F30" s="93"/>
      <c r="G30" s="93"/>
      <c r="H30" s="93"/>
      <c r="I30" s="93"/>
      <c r="J30" s="93"/>
    </row>
    <row r="31" spans="1:10" s="68" customFormat="1">
      <c r="A31" s="67"/>
      <c r="B31" s="79"/>
      <c r="C31" s="78">
        <v>2</v>
      </c>
      <c r="D31" s="72">
        <v>51180417.463448174</v>
      </c>
      <c r="E31" s="72">
        <v>39760616.674961567</v>
      </c>
      <c r="F31" s="93"/>
      <c r="G31" s="93"/>
      <c r="H31" s="93"/>
      <c r="I31" s="93"/>
      <c r="J31" s="93"/>
    </row>
    <row r="32" spans="1:10">
      <c r="C32" s="70">
        <v>3</v>
      </c>
      <c r="D32" s="72">
        <v>52010899.879646838</v>
      </c>
      <c r="E32" s="72">
        <v>40321901.053513676</v>
      </c>
    </row>
    <row r="33" spans="1:5">
      <c r="A33" s="92"/>
      <c r="B33" s="76"/>
      <c r="C33" s="76">
        <v>4</v>
      </c>
      <c r="D33" s="75">
        <v>52030719.247884028</v>
      </c>
      <c r="E33" s="75">
        <v>40705711.067269258</v>
      </c>
    </row>
    <row r="34" spans="1:5">
      <c r="B34" s="70">
        <v>2019</v>
      </c>
      <c r="C34" s="70">
        <v>1</v>
      </c>
      <c r="D34" s="72">
        <v>51704480.588789515</v>
      </c>
      <c r="E34" s="72">
        <v>40158564.541788056</v>
      </c>
    </row>
    <row r="35" spans="1:5">
      <c r="C35" s="70">
        <v>2</v>
      </c>
      <c r="D35" s="72">
        <v>52210394.305218488</v>
      </c>
      <c r="E35" s="72">
        <v>41131431.30165983</v>
      </c>
    </row>
    <row r="36" spans="1:5">
      <c r="C36" s="70">
        <v>3</v>
      </c>
      <c r="D36" s="72"/>
      <c r="E36" s="72"/>
    </row>
    <row r="37" spans="1:5">
      <c r="C37" s="70">
        <v>4</v>
      </c>
      <c r="D37" s="72"/>
      <c r="E37" s="72"/>
    </row>
    <row r="39" spans="1:5">
      <c r="B39" s="71" t="s">
        <v>5</v>
      </c>
      <c r="C39" s="71"/>
      <c r="D39" s="71"/>
      <c r="E39" s="71"/>
    </row>
  </sheetData>
  <mergeCells count="7">
    <mergeCell ref="B6:B9"/>
    <mergeCell ref="B10:B13"/>
    <mergeCell ref="B14:B17"/>
    <mergeCell ref="B39:E39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>
    <tabColor rgb="FF00B050"/>
  </sheetPr>
  <dimension ref="A1:N39"/>
  <sheetViews>
    <sheetView topLeftCell="A19" workbookViewId="0">
      <selection activeCell="E45" sqref="E45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4" width="19.85546875" style="69" customWidth="1"/>
    <col min="5" max="5" width="23.42578125" style="69" customWidth="1"/>
    <col min="6" max="6" width="15" style="69" customWidth="1"/>
    <col min="7" max="14" width="9.140625" style="68"/>
    <col min="15" max="16384" width="9.140625" style="67"/>
  </cols>
  <sheetData>
    <row r="1" spans="2:9">
      <c r="B1" s="90" t="s">
        <v>86</v>
      </c>
    </row>
    <row r="2" spans="2:9" ht="15" customHeight="1">
      <c r="B2" s="91" t="s">
        <v>85</v>
      </c>
      <c r="C2" s="91"/>
      <c r="D2" s="91"/>
      <c r="E2" s="91"/>
      <c r="F2" s="91"/>
      <c r="G2" s="96"/>
      <c r="H2" s="96"/>
      <c r="I2" s="96"/>
    </row>
    <row r="3" spans="2:9">
      <c r="B3" s="90"/>
    </row>
    <row r="5" spans="2:9" s="97" customFormat="1" ht="30">
      <c r="B5" s="98" t="s">
        <v>7</v>
      </c>
      <c r="C5" s="98" t="s">
        <v>8</v>
      </c>
      <c r="D5" s="17" t="s">
        <v>84</v>
      </c>
      <c r="E5" s="17" t="s">
        <v>83</v>
      </c>
      <c r="F5" s="17" t="s">
        <v>14</v>
      </c>
    </row>
    <row r="6" spans="2:9">
      <c r="B6" s="85">
        <v>2012</v>
      </c>
      <c r="C6" s="80">
        <v>1</v>
      </c>
      <c r="D6" s="84">
        <v>29580970.360096429</v>
      </c>
      <c r="E6" s="87">
        <v>15153383.446095992</v>
      </c>
      <c r="F6" s="84">
        <v>42897521.472315066</v>
      </c>
    </row>
    <row r="7" spans="2:9">
      <c r="B7" s="83">
        <v>2012</v>
      </c>
      <c r="C7" s="78">
        <v>2</v>
      </c>
      <c r="D7" s="72">
        <v>29926194.809737667</v>
      </c>
      <c r="E7" s="72">
        <v>15417383.408018447</v>
      </c>
      <c r="F7" s="72">
        <v>43785600.581979565</v>
      </c>
    </row>
    <row r="8" spans="2:9">
      <c r="B8" s="83">
        <v>2012</v>
      </c>
      <c r="C8" s="78">
        <v>3</v>
      </c>
      <c r="D8" s="72">
        <v>29754644.130362548</v>
      </c>
      <c r="E8" s="72">
        <v>15528319.100670239</v>
      </c>
      <c r="F8" s="72">
        <v>44355874.933376253</v>
      </c>
    </row>
    <row r="9" spans="2:9">
      <c r="B9" s="86">
        <v>2012</v>
      </c>
      <c r="C9" s="76">
        <v>4</v>
      </c>
      <c r="D9" s="75">
        <v>29796414.571723983</v>
      </c>
      <c r="E9" s="75">
        <v>15401164.165246503</v>
      </c>
      <c r="F9" s="75">
        <v>44659235.024463728</v>
      </c>
    </row>
    <row r="10" spans="2:9">
      <c r="B10" s="83">
        <v>2013</v>
      </c>
      <c r="C10" s="78">
        <v>1</v>
      </c>
      <c r="D10" s="72">
        <v>28825489.800601006</v>
      </c>
      <c r="E10" s="72">
        <v>15049779.962939363</v>
      </c>
      <c r="F10" s="72">
        <v>45123559.270332962</v>
      </c>
    </row>
    <row r="11" spans="2:9">
      <c r="B11" s="83">
        <v>2013</v>
      </c>
      <c r="C11" s="78">
        <v>2</v>
      </c>
      <c r="D11" s="72">
        <v>29078448.166669246</v>
      </c>
      <c r="E11" s="72">
        <v>15244376.186984727</v>
      </c>
      <c r="F11" s="72">
        <v>45775904.255570151</v>
      </c>
    </row>
    <row r="12" spans="2:9">
      <c r="B12" s="83">
        <v>2013</v>
      </c>
      <c r="C12" s="78">
        <v>3</v>
      </c>
      <c r="D12" s="72">
        <v>28977409.345497947</v>
      </c>
      <c r="E12" s="72">
        <v>15658366.030023875</v>
      </c>
      <c r="F12" s="72">
        <v>46071582.925220482</v>
      </c>
    </row>
    <row r="13" spans="2:9">
      <c r="B13" s="83">
        <v>2013</v>
      </c>
      <c r="C13" s="78">
        <v>4</v>
      </c>
      <c r="D13" s="72">
        <v>29060115.818640608</v>
      </c>
      <c r="E13" s="72">
        <v>15834609.080645604</v>
      </c>
      <c r="F13" s="72">
        <v>46508267.829583459</v>
      </c>
    </row>
    <row r="14" spans="2:9">
      <c r="B14" s="85">
        <v>2014</v>
      </c>
      <c r="C14" s="80">
        <v>1</v>
      </c>
      <c r="D14" s="84">
        <v>27930082.857620634</v>
      </c>
      <c r="E14" s="84">
        <v>15648090.705026058</v>
      </c>
      <c r="F14" s="84">
        <v>47204284.354979478</v>
      </c>
    </row>
    <row r="15" spans="2:9">
      <c r="B15" s="83">
        <v>2014</v>
      </c>
      <c r="C15" s="78">
        <v>2</v>
      </c>
      <c r="D15" s="72">
        <v>27869748.288649928</v>
      </c>
      <c r="E15" s="72">
        <v>15726237.200095544</v>
      </c>
      <c r="F15" s="72">
        <v>47980724.699163675</v>
      </c>
    </row>
    <row r="16" spans="2:9">
      <c r="B16" s="83">
        <v>2014</v>
      </c>
      <c r="C16" s="78">
        <v>3</v>
      </c>
      <c r="D16" s="72">
        <v>28010569.956520818</v>
      </c>
      <c r="E16" s="72">
        <v>15845221.611809229</v>
      </c>
      <c r="F16" s="72">
        <v>47938851.689146206</v>
      </c>
    </row>
    <row r="17" spans="1:10">
      <c r="B17" s="86">
        <v>2014</v>
      </c>
      <c r="C17" s="76">
        <v>4</v>
      </c>
      <c r="D17" s="75">
        <v>28104484.426042426</v>
      </c>
      <c r="E17" s="75">
        <v>15845866.389099093</v>
      </c>
      <c r="F17" s="75">
        <v>48446050.514572144</v>
      </c>
    </row>
    <row r="18" spans="1:10">
      <c r="B18" s="85">
        <v>2015</v>
      </c>
      <c r="C18" s="78">
        <v>1</v>
      </c>
      <c r="D18" s="72">
        <v>27524248.352717444</v>
      </c>
      <c r="E18" s="72">
        <v>15389843.906106409</v>
      </c>
      <c r="F18" s="72">
        <v>48641393.202916011</v>
      </c>
    </row>
    <row r="19" spans="1:10" s="68" customFormat="1">
      <c r="A19" s="67"/>
      <c r="B19" s="83">
        <v>2015</v>
      </c>
      <c r="C19" s="78">
        <v>2</v>
      </c>
      <c r="D19" s="72">
        <v>27317073.504392076</v>
      </c>
      <c r="E19" s="72">
        <v>15508029.40794207</v>
      </c>
      <c r="F19" s="72">
        <v>48924817.364792652</v>
      </c>
      <c r="G19" s="93"/>
      <c r="H19" s="93"/>
      <c r="I19" s="93"/>
      <c r="J19" s="93"/>
    </row>
    <row r="20" spans="1:10" s="68" customFormat="1">
      <c r="A20" s="67"/>
      <c r="B20" s="83"/>
      <c r="C20" s="78">
        <v>3</v>
      </c>
      <c r="D20" s="72">
        <v>27070386.041324403</v>
      </c>
      <c r="E20" s="72">
        <v>15272270.376646103</v>
      </c>
      <c r="F20" s="72">
        <v>49292762.815871932</v>
      </c>
      <c r="G20" s="93"/>
      <c r="H20" s="93"/>
      <c r="I20" s="93"/>
      <c r="J20" s="93"/>
    </row>
    <row r="21" spans="1:10" s="68" customFormat="1">
      <c r="A21" s="67"/>
      <c r="B21" s="83"/>
      <c r="C21" s="78">
        <v>4</v>
      </c>
      <c r="D21" s="72">
        <v>27221030.573069826</v>
      </c>
      <c r="E21" s="72">
        <v>14684968.383263523</v>
      </c>
      <c r="F21" s="72">
        <v>49893570.198634721</v>
      </c>
      <c r="G21" s="93"/>
      <c r="H21" s="93"/>
      <c r="I21" s="93"/>
      <c r="J21" s="93"/>
    </row>
    <row r="22" spans="1:10" s="68" customFormat="1">
      <c r="A22" s="67"/>
      <c r="B22" s="85">
        <v>2016</v>
      </c>
      <c r="C22" s="80">
        <v>1</v>
      </c>
      <c r="D22" s="84">
        <v>26034681.322833523</v>
      </c>
      <c r="E22" s="84">
        <v>14285251.301294625</v>
      </c>
      <c r="F22" s="84">
        <v>49896185.192798898</v>
      </c>
      <c r="G22" s="93"/>
      <c r="H22" s="93"/>
      <c r="I22" s="93"/>
      <c r="J22" s="93"/>
    </row>
    <row r="23" spans="1:10" s="68" customFormat="1">
      <c r="A23" s="67"/>
      <c r="B23" s="83"/>
      <c r="C23" s="78">
        <v>2</v>
      </c>
      <c r="D23" s="72">
        <v>26155031.702763837</v>
      </c>
      <c r="E23" s="72">
        <v>14217275.768462781</v>
      </c>
      <c r="F23" s="72">
        <v>50007063.060719296</v>
      </c>
      <c r="G23" s="93"/>
      <c r="H23" s="93"/>
      <c r="I23" s="93"/>
      <c r="J23" s="93"/>
    </row>
    <row r="24" spans="1:10" s="68" customFormat="1">
      <c r="A24" s="67"/>
      <c r="B24" s="83"/>
      <c r="C24" s="78">
        <v>3</v>
      </c>
      <c r="D24" s="72">
        <v>25266079.481938526</v>
      </c>
      <c r="E24" s="72">
        <v>13902965.047220457</v>
      </c>
      <c r="F24" s="72">
        <v>50264112.366257451</v>
      </c>
      <c r="G24" s="93"/>
      <c r="H24" s="93"/>
      <c r="I24" s="93"/>
      <c r="J24" s="93"/>
    </row>
    <row r="25" spans="1:10" s="68" customFormat="1">
      <c r="A25" s="67"/>
      <c r="B25" s="86"/>
      <c r="C25" s="76">
        <v>4</v>
      </c>
      <c r="D25" s="75">
        <v>25027501.416707307</v>
      </c>
      <c r="E25" s="75">
        <v>14036074.015118377</v>
      </c>
      <c r="F25" s="75">
        <v>50807786.586702302</v>
      </c>
      <c r="G25" s="93"/>
      <c r="H25" s="93"/>
      <c r="I25" s="93"/>
      <c r="J25" s="93"/>
    </row>
    <row r="26" spans="1:10" s="68" customFormat="1">
      <c r="A26" s="67"/>
      <c r="B26" s="85">
        <v>2017</v>
      </c>
      <c r="C26" s="80">
        <v>1</v>
      </c>
      <c r="D26" s="84">
        <v>24389114.629846223</v>
      </c>
      <c r="E26" s="84">
        <v>13572656.318002198</v>
      </c>
      <c r="F26" s="84">
        <v>50617044.753754608</v>
      </c>
      <c r="G26" s="93"/>
      <c r="H26" s="93"/>
      <c r="I26" s="93"/>
      <c r="J26" s="93"/>
    </row>
    <row r="27" spans="1:10" s="68" customFormat="1">
      <c r="A27" s="67"/>
      <c r="B27" s="83"/>
      <c r="C27" s="78">
        <v>2</v>
      </c>
      <c r="D27" s="72">
        <v>24796399.6314115</v>
      </c>
      <c r="E27" s="72">
        <v>13797177.506166205</v>
      </c>
      <c r="F27" s="72">
        <v>51278853.545476049</v>
      </c>
      <c r="G27" s="93"/>
      <c r="H27" s="93"/>
      <c r="I27" s="93"/>
      <c r="J27" s="93"/>
    </row>
    <row r="28" spans="1:10" s="68" customFormat="1">
      <c r="A28" s="67"/>
      <c r="B28" s="83"/>
      <c r="C28" s="78">
        <v>3</v>
      </c>
      <c r="D28" s="72">
        <v>24798528.711265691</v>
      </c>
      <c r="E28" s="72">
        <v>14029419.093750337</v>
      </c>
      <c r="F28" s="72">
        <v>52125421.903267242</v>
      </c>
      <c r="G28" s="93"/>
      <c r="H28" s="93"/>
      <c r="I28" s="93"/>
      <c r="J28" s="93"/>
    </row>
    <row r="29" spans="1:10" s="68" customFormat="1">
      <c r="A29" s="67"/>
      <c r="B29" s="79"/>
      <c r="C29" s="78">
        <v>4</v>
      </c>
      <c r="D29" s="72">
        <v>25015607.81334639</v>
      </c>
      <c r="E29" s="72">
        <v>14069855.785572395</v>
      </c>
      <c r="F29" s="72">
        <v>52684542.891861618</v>
      </c>
      <c r="G29" s="93"/>
      <c r="H29" s="93"/>
      <c r="I29" s="93"/>
      <c r="J29" s="93"/>
    </row>
    <row r="30" spans="1:10" s="68" customFormat="1">
      <c r="A30" s="67"/>
      <c r="B30" s="81">
        <v>2018</v>
      </c>
      <c r="C30" s="80">
        <v>1</v>
      </c>
      <c r="D30" s="84">
        <v>24184122.891477831</v>
      </c>
      <c r="E30" s="84">
        <v>13382430.618760934</v>
      </c>
      <c r="F30" s="84">
        <v>52705592.325505741</v>
      </c>
      <c r="G30" s="93"/>
      <c r="H30" s="93"/>
      <c r="I30" s="93"/>
      <c r="J30" s="93"/>
    </row>
    <row r="31" spans="1:10" s="68" customFormat="1">
      <c r="A31" s="67"/>
      <c r="B31" s="79"/>
      <c r="C31" s="78">
        <v>2</v>
      </c>
      <c r="D31" s="72">
        <v>24077645.351643339</v>
      </c>
      <c r="E31" s="72">
        <v>13565070.676718021</v>
      </c>
      <c r="F31" s="72">
        <v>53298318.110050239</v>
      </c>
      <c r="G31" s="93"/>
      <c r="H31" s="93"/>
      <c r="I31" s="93"/>
      <c r="J31" s="93"/>
    </row>
    <row r="32" spans="1:10">
      <c r="C32" s="78">
        <v>3</v>
      </c>
      <c r="D32" s="72">
        <v>24179770.248523071</v>
      </c>
      <c r="E32" s="72">
        <v>13782517.159760242</v>
      </c>
      <c r="F32" s="72">
        <v>54370513.524880335</v>
      </c>
    </row>
    <row r="33" spans="1:10">
      <c r="B33" s="76"/>
      <c r="C33" s="76">
        <v>4</v>
      </c>
      <c r="D33" s="75">
        <v>23864636.506713811</v>
      </c>
      <c r="E33" s="75">
        <v>13726616.966306975</v>
      </c>
      <c r="F33" s="75">
        <v>55145176.842131898</v>
      </c>
      <c r="G33" s="93"/>
      <c r="H33" s="93"/>
      <c r="I33" s="93"/>
      <c r="J33" s="93"/>
    </row>
    <row r="34" spans="1:10">
      <c r="C34" s="70">
        <v>1</v>
      </c>
      <c r="D34" s="72">
        <v>23114471.788471147</v>
      </c>
      <c r="E34" s="72">
        <v>13415232.471359188</v>
      </c>
      <c r="F34" s="72">
        <v>55333340.870748207</v>
      </c>
      <c r="G34" s="93"/>
      <c r="H34" s="93"/>
      <c r="I34" s="93"/>
      <c r="J34" s="93"/>
    </row>
    <row r="35" spans="1:10">
      <c r="B35" s="70">
        <v>2019</v>
      </c>
      <c r="C35" s="70">
        <v>2</v>
      </c>
      <c r="D35" s="72">
        <v>23501398.492525168</v>
      </c>
      <c r="E35" s="72">
        <v>13666433.746542346</v>
      </c>
      <c r="F35" s="72">
        <v>56173993.367811561</v>
      </c>
    </row>
    <row r="36" spans="1:10">
      <c r="C36" s="70">
        <v>3</v>
      </c>
      <c r="D36" s="72"/>
      <c r="E36" s="72"/>
      <c r="F36" s="72"/>
    </row>
    <row r="37" spans="1:10">
      <c r="C37" s="70">
        <v>4</v>
      </c>
      <c r="D37" s="72"/>
      <c r="E37" s="72"/>
      <c r="F37" s="72"/>
    </row>
    <row r="39" spans="1:10" s="68" customFormat="1">
      <c r="A39" s="67"/>
      <c r="B39" s="71" t="s">
        <v>5</v>
      </c>
      <c r="C39" s="71"/>
      <c r="D39" s="71"/>
      <c r="E39" s="71"/>
      <c r="F39" s="71"/>
      <c r="G39" s="93"/>
      <c r="H39" s="93"/>
      <c r="I39" s="93"/>
      <c r="J39" s="93"/>
    </row>
  </sheetData>
  <mergeCells count="7">
    <mergeCell ref="B6:B9"/>
    <mergeCell ref="B10:B13"/>
    <mergeCell ref="B14:B17"/>
    <mergeCell ref="B39:F39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3">
    <tabColor rgb="FF00B050"/>
  </sheetPr>
  <dimension ref="A1:N39"/>
  <sheetViews>
    <sheetView topLeftCell="A19" workbookViewId="0">
      <selection activeCell="E45" sqref="E45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4" width="15.5703125" style="69" customWidth="1"/>
    <col min="5" max="5" width="15.7109375" style="69" customWidth="1"/>
    <col min="6" max="6" width="17.85546875" style="69" customWidth="1"/>
    <col min="7" max="14" width="9.140625" style="68"/>
    <col min="15" max="16384" width="9.140625" style="67"/>
  </cols>
  <sheetData>
    <row r="1" spans="2:14">
      <c r="B1" s="90" t="s">
        <v>88</v>
      </c>
    </row>
    <row r="2" spans="2:14" ht="15" customHeight="1">
      <c r="B2" s="91" t="s">
        <v>87</v>
      </c>
      <c r="C2" s="91"/>
      <c r="D2" s="91"/>
      <c r="E2" s="91"/>
      <c r="F2" s="91"/>
      <c r="G2" s="96"/>
      <c r="H2" s="96"/>
      <c r="I2" s="96"/>
    </row>
    <row r="3" spans="2:14">
      <c r="B3" s="90"/>
    </row>
    <row r="5" spans="2:14" s="94" customFormat="1">
      <c r="B5" s="80" t="s">
        <v>7</v>
      </c>
      <c r="C5" s="80" t="s">
        <v>8</v>
      </c>
      <c r="D5" s="89" t="s">
        <v>11</v>
      </c>
      <c r="E5" s="89" t="s">
        <v>12</v>
      </c>
      <c r="F5" s="89" t="s">
        <v>13</v>
      </c>
      <c r="G5" s="95"/>
      <c r="H5" s="95"/>
      <c r="I5" s="95"/>
      <c r="J5" s="95"/>
      <c r="K5" s="95"/>
      <c r="L5" s="95"/>
      <c r="M5" s="95"/>
      <c r="N5" s="95"/>
    </row>
    <row r="6" spans="2:14">
      <c r="B6" s="85">
        <v>2012</v>
      </c>
      <c r="C6" s="80">
        <v>1</v>
      </c>
      <c r="D6" s="84">
        <v>15696370.958043868</v>
      </c>
      <c r="E6" s="87">
        <v>66427495.618202664</v>
      </c>
      <c r="F6" s="84">
        <v>5508008.7022612784</v>
      </c>
    </row>
    <row r="7" spans="2:14">
      <c r="B7" s="83">
        <v>2012</v>
      </c>
      <c r="C7" s="78">
        <v>2</v>
      </c>
      <c r="D7" s="72">
        <v>16014001.601395831</v>
      </c>
      <c r="E7" s="72">
        <v>67588017.039861694</v>
      </c>
      <c r="F7" s="72">
        <v>5527160.1584793217</v>
      </c>
    </row>
    <row r="8" spans="2:14">
      <c r="B8" s="83">
        <v>2012</v>
      </c>
      <c r="C8" s="78">
        <v>3</v>
      </c>
      <c r="D8" s="72">
        <v>16133392.144061718</v>
      </c>
      <c r="E8" s="72">
        <v>67827607.807478771</v>
      </c>
      <c r="F8" s="72">
        <v>5677838.2128663799</v>
      </c>
    </row>
    <row r="9" spans="2:14">
      <c r="B9" s="86">
        <v>2012</v>
      </c>
      <c r="C9" s="76">
        <v>4</v>
      </c>
      <c r="D9" s="75">
        <v>15974122.423344245</v>
      </c>
      <c r="E9" s="75">
        <v>68085474.446392417</v>
      </c>
      <c r="F9" s="75">
        <v>5797216.8916954976</v>
      </c>
    </row>
    <row r="10" spans="2:14">
      <c r="B10" s="83">
        <v>2013</v>
      </c>
      <c r="C10" s="78">
        <v>1</v>
      </c>
      <c r="D10" s="72">
        <v>15390722.234307829</v>
      </c>
      <c r="E10" s="72">
        <v>67853109.618263707</v>
      </c>
      <c r="F10" s="72">
        <v>5754997.1813018993</v>
      </c>
    </row>
    <row r="11" spans="2:14">
      <c r="B11" s="83">
        <v>2013</v>
      </c>
      <c r="C11" s="78">
        <v>2</v>
      </c>
      <c r="D11" s="72">
        <v>15359480.483556587</v>
      </c>
      <c r="E11" s="72">
        <v>68838856.783048943</v>
      </c>
      <c r="F11" s="72">
        <v>5900391.3426128337</v>
      </c>
    </row>
    <row r="12" spans="2:14">
      <c r="B12" s="83">
        <v>2013</v>
      </c>
      <c r="C12" s="78">
        <v>3</v>
      </c>
      <c r="D12" s="72">
        <v>15426897.79123768</v>
      </c>
      <c r="E12" s="72">
        <v>69459337.797528416</v>
      </c>
      <c r="F12" s="72">
        <v>5821122.7119742818</v>
      </c>
    </row>
    <row r="13" spans="2:14">
      <c r="B13" s="83">
        <v>2013</v>
      </c>
      <c r="C13" s="78">
        <v>4</v>
      </c>
      <c r="D13" s="72">
        <v>15499785.149068244</v>
      </c>
      <c r="E13" s="72">
        <v>69937492.110007286</v>
      </c>
      <c r="F13" s="72">
        <v>5965715.469795608</v>
      </c>
    </row>
    <row r="14" spans="2:14">
      <c r="B14" s="85">
        <v>2014</v>
      </c>
      <c r="C14" s="80">
        <v>1</v>
      </c>
      <c r="D14" s="84">
        <v>15081001.257691808</v>
      </c>
      <c r="E14" s="84">
        <v>69830317.044443533</v>
      </c>
      <c r="F14" s="84">
        <v>5871139.6154887211</v>
      </c>
    </row>
    <row r="15" spans="2:14">
      <c r="B15" s="83">
        <v>2014</v>
      </c>
      <c r="C15" s="78">
        <v>2</v>
      </c>
      <c r="D15" s="72">
        <v>14967039.938076578</v>
      </c>
      <c r="E15" s="72">
        <v>70614828.325177073</v>
      </c>
      <c r="F15" s="72">
        <v>5994841.9246574063</v>
      </c>
    </row>
    <row r="16" spans="2:14">
      <c r="B16" s="83">
        <v>2014</v>
      </c>
      <c r="C16" s="78">
        <v>3</v>
      </c>
      <c r="D16" s="72">
        <v>14924147.873335099</v>
      </c>
      <c r="E16" s="72">
        <v>70750248.004506722</v>
      </c>
      <c r="F16" s="72">
        <v>6120247.3796366937</v>
      </c>
    </row>
    <row r="17" spans="1:11">
      <c r="B17" s="86">
        <v>2014</v>
      </c>
      <c r="C17" s="76">
        <v>4</v>
      </c>
      <c r="D17" s="75">
        <v>14972074.991154021</v>
      </c>
      <c r="E17" s="75">
        <v>71162883.670395225</v>
      </c>
      <c r="F17" s="75">
        <v>6261442.6681663552</v>
      </c>
    </row>
    <row r="18" spans="1:11">
      <c r="B18" s="85">
        <v>2015</v>
      </c>
      <c r="C18" s="78">
        <v>1</v>
      </c>
      <c r="D18" s="72">
        <v>14491925.246953133</v>
      </c>
      <c r="E18" s="72">
        <v>70772749.534656495</v>
      </c>
      <c r="F18" s="72">
        <v>6290810.6801295588</v>
      </c>
    </row>
    <row r="19" spans="1:11" s="68" customFormat="1">
      <c r="A19" s="67"/>
      <c r="B19" s="83">
        <v>2015</v>
      </c>
      <c r="C19" s="78">
        <v>2</v>
      </c>
      <c r="D19" s="72">
        <v>14346233.804465676</v>
      </c>
      <c r="E19" s="72">
        <v>70960560.494075105</v>
      </c>
      <c r="F19" s="72">
        <v>6443125.9785875026</v>
      </c>
      <c r="G19" s="93"/>
      <c r="H19" s="93"/>
      <c r="I19" s="93"/>
    </row>
    <row r="20" spans="1:11" s="68" customFormat="1">
      <c r="A20" s="67"/>
      <c r="B20" s="83"/>
      <c r="C20" s="78">
        <v>3</v>
      </c>
      <c r="D20" s="72">
        <v>14145611.914445201</v>
      </c>
      <c r="E20" s="72">
        <v>71015101.246849298</v>
      </c>
      <c r="F20" s="72">
        <v>6474706.0725480402</v>
      </c>
      <c r="G20" s="93"/>
      <c r="H20" s="93"/>
      <c r="I20" s="93"/>
    </row>
    <row r="21" spans="1:11" s="68" customFormat="1">
      <c r="A21" s="67"/>
      <c r="B21" s="83"/>
      <c r="C21" s="78">
        <v>4</v>
      </c>
      <c r="D21" s="72">
        <v>14215547.402345974</v>
      </c>
      <c r="E21" s="72">
        <v>71217594.159840167</v>
      </c>
      <c r="F21" s="72">
        <v>6366427.5927791605</v>
      </c>
      <c r="G21" s="93"/>
      <c r="H21" s="93"/>
      <c r="I21" s="93"/>
      <c r="J21" s="93"/>
      <c r="K21" s="93"/>
    </row>
    <row r="22" spans="1:11" s="68" customFormat="1">
      <c r="A22" s="67"/>
      <c r="B22" s="85">
        <v>2016</v>
      </c>
      <c r="C22" s="80">
        <v>1</v>
      </c>
      <c r="D22" s="84">
        <v>13305039.992904017</v>
      </c>
      <c r="E22" s="84">
        <v>70456862.203177497</v>
      </c>
      <c r="F22" s="84">
        <v>6454215.6208492825</v>
      </c>
      <c r="G22" s="93"/>
      <c r="H22" s="93"/>
      <c r="I22" s="93"/>
      <c r="J22" s="93"/>
      <c r="K22" s="93"/>
    </row>
    <row r="23" spans="1:11" s="68" customFormat="1">
      <c r="A23" s="67"/>
      <c r="B23" s="83"/>
      <c r="C23" s="78">
        <v>2</v>
      </c>
      <c r="D23" s="72">
        <v>13289010.951913187</v>
      </c>
      <c r="E23" s="72">
        <v>70675215.807402045</v>
      </c>
      <c r="F23" s="72">
        <v>6415143.7726298831</v>
      </c>
      <c r="G23" s="93"/>
      <c r="H23" s="93"/>
      <c r="I23" s="93"/>
      <c r="J23" s="93"/>
      <c r="K23" s="93"/>
    </row>
    <row r="24" spans="1:11" s="68" customFormat="1">
      <c r="A24" s="67"/>
      <c r="B24" s="83"/>
      <c r="C24" s="78">
        <v>3</v>
      </c>
      <c r="D24" s="72">
        <v>12866912.929225862</v>
      </c>
      <c r="E24" s="72">
        <v>70255693.439497918</v>
      </c>
      <c r="F24" s="72">
        <v>6310550.5266893832</v>
      </c>
      <c r="G24" s="93"/>
      <c r="H24" s="93"/>
      <c r="I24" s="93"/>
      <c r="J24" s="93"/>
      <c r="K24" s="93"/>
    </row>
    <row r="25" spans="1:11" s="68" customFormat="1">
      <c r="A25" s="67"/>
      <c r="B25" s="86"/>
      <c r="C25" s="76">
        <v>4</v>
      </c>
      <c r="D25" s="75">
        <v>12975535.080441346</v>
      </c>
      <c r="E25" s="75">
        <v>70325449.818239853</v>
      </c>
      <c r="F25" s="75">
        <v>6570377.1198431337</v>
      </c>
      <c r="G25" s="93"/>
      <c r="H25" s="93"/>
      <c r="I25" s="93"/>
      <c r="J25" s="93"/>
      <c r="K25" s="93"/>
    </row>
    <row r="26" spans="1:11" s="68" customFormat="1">
      <c r="A26" s="67"/>
      <c r="B26" s="85">
        <v>2017</v>
      </c>
      <c r="C26" s="80">
        <v>1</v>
      </c>
      <c r="D26" s="84">
        <v>12636618.825779906</v>
      </c>
      <c r="E26" s="84">
        <v>69458369.36737904</v>
      </c>
      <c r="F26" s="84">
        <v>6483827.5084468788</v>
      </c>
      <c r="G26" s="93"/>
      <c r="H26" s="93"/>
      <c r="I26" s="93"/>
      <c r="J26" s="93"/>
      <c r="K26" s="93"/>
    </row>
    <row r="27" spans="1:11" s="68" customFormat="1">
      <c r="A27" s="67"/>
      <c r="B27" s="83"/>
      <c r="C27" s="78">
        <v>2</v>
      </c>
      <c r="D27" s="72">
        <v>12991994.070478464</v>
      </c>
      <c r="E27" s="72">
        <v>70222916.523371577</v>
      </c>
      <c r="F27" s="72">
        <v>6657520.0892055463</v>
      </c>
      <c r="G27" s="93"/>
      <c r="H27" s="93"/>
      <c r="I27" s="93"/>
      <c r="J27" s="93"/>
      <c r="K27" s="93"/>
    </row>
    <row r="28" spans="1:11" s="68" customFormat="1">
      <c r="A28" s="67"/>
      <c r="B28" s="83"/>
      <c r="C28" s="78">
        <v>3</v>
      </c>
      <c r="D28" s="72">
        <v>13154799.517742168</v>
      </c>
      <c r="E28" s="72">
        <v>70909519.129510373</v>
      </c>
      <c r="F28" s="72">
        <v>6889051.0610302426</v>
      </c>
      <c r="G28" s="93"/>
      <c r="H28" s="93"/>
      <c r="I28" s="93"/>
      <c r="J28" s="93"/>
      <c r="K28" s="93"/>
    </row>
    <row r="29" spans="1:11" s="68" customFormat="1">
      <c r="A29" s="67"/>
      <c r="B29" s="79"/>
      <c r="C29" s="78">
        <v>4</v>
      </c>
      <c r="D29" s="72">
        <v>13367705.420001339</v>
      </c>
      <c r="E29" s="72">
        <v>71358837.403907061</v>
      </c>
      <c r="F29" s="72">
        <v>7043463.666871069</v>
      </c>
      <c r="G29" s="93"/>
      <c r="H29" s="93"/>
      <c r="I29" s="93"/>
      <c r="J29" s="93"/>
      <c r="K29" s="93"/>
    </row>
    <row r="30" spans="1:11" s="68" customFormat="1">
      <c r="A30" s="67"/>
      <c r="B30" s="81">
        <v>2018</v>
      </c>
      <c r="C30" s="80">
        <v>1</v>
      </c>
      <c r="D30" s="84">
        <v>12804054.34979221</v>
      </c>
      <c r="E30" s="84">
        <v>70456675.148484185</v>
      </c>
      <c r="F30" s="84">
        <v>7011416.3374659186</v>
      </c>
      <c r="G30" s="93"/>
      <c r="H30" s="93"/>
      <c r="I30" s="93"/>
      <c r="J30" s="93"/>
      <c r="K30" s="93"/>
    </row>
    <row r="31" spans="1:11" s="68" customFormat="1">
      <c r="A31" s="67"/>
      <c r="B31" s="79"/>
      <c r="C31" s="78">
        <v>2</v>
      </c>
      <c r="D31" s="72">
        <v>12806233.812561562</v>
      </c>
      <c r="E31" s="72">
        <v>70951411.155479014</v>
      </c>
      <c r="F31" s="72">
        <v>7183389.1703653811</v>
      </c>
      <c r="G31" s="93"/>
      <c r="H31" s="93"/>
      <c r="I31" s="93"/>
      <c r="J31" s="93"/>
      <c r="K31" s="93"/>
    </row>
    <row r="32" spans="1:11">
      <c r="C32" s="70">
        <v>3</v>
      </c>
      <c r="D32" s="72">
        <v>13137687.514139077</v>
      </c>
      <c r="E32" s="72">
        <v>71758304.751376614</v>
      </c>
      <c r="F32" s="72">
        <v>7436808.667644606</v>
      </c>
    </row>
    <row r="33" spans="1:11">
      <c r="B33" s="76"/>
      <c r="C33" s="76">
        <v>4</v>
      </c>
      <c r="D33" s="75">
        <v>13117928.06037049</v>
      </c>
      <c r="E33" s="75">
        <v>72126540.132865936</v>
      </c>
      <c r="F33" s="75">
        <v>7491962.1219141474</v>
      </c>
    </row>
    <row r="34" spans="1:11">
      <c r="B34" s="70">
        <v>2019</v>
      </c>
      <c r="C34" s="70">
        <v>1</v>
      </c>
      <c r="D34" s="72">
        <v>12758233.741981167</v>
      </c>
      <c r="E34" s="72">
        <v>71546525.128470525</v>
      </c>
      <c r="F34" s="72">
        <v>7558286.2601279905</v>
      </c>
    </row>
    <row r="35" spans="1:11">
      <c r="C35" s="70">
        <v>2</v>
      </c>
      <c r="D35" s="72">
        <v>13092609.144328095</v>
      </c>
      <c r="E35" s="72">
        <v>72668836.584476531</v>
      </c>
      <c r="F35" s="72">
        <v>7580379.8780750288</v>
      </c>
    </row>
    <row r="36" spans="1:11">
      <c r="C36" s="70">
        <v>3</v>
      </c>
      <c r="D36" s="72"/>
      <c r="E36" s="72"/>
      <c r="F36" s="72"/>
    </row>
    <row r="37" spans="1:11">
      <c r="C37" s="70">
        <v>4</v>
      </c>
      <c r="D37" s="72"/>
      <c r="E37" s="72"/>
      <c r="F37" s="72"/>
    </row>
    <row r="39" spans="1:11" s="68" customFormat="1">
      <c r="A39" s="67"/>
      <c r="B39" s="71" t="s">
        <v>5</v>
      </c>
      <c r="C39" s="71"/>
      <c r="D39" s="71"/>
      <c r="E39" s="71"/>
      <c r="F39" s="71"/>
      <c r="G39" s="93"/>
      <c r="H39" s="93"/>
      <c r="I39" s="93"/>
      <c r="J39" s="93"/>
      <c r="K39" s="93"/>
    </row>
  </sheetData>
  <mergeCells count="7">
    <mergeCell ref="B6:B9"/>
    <mergeCell ref="B10:B13"/>
    <mergeCell ref="B14:B17"/>
    <mergeCell ref="B39:F39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4">
    <tabColor rgb="FF00B050"/>
  </sheetPr>
  <dimension ref="A1:N40"/>
  <sheetViews>
    <sheetView topLeftCell="A19" workbookViewId="0">
      <selection activeCell="E45" sqref="E45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9" width="20.42578125" style="69" customWidth="1"/>
    <col min="10" max="14" width="9.140625" style="68"/>
    <col min="15" max="16384" width="9.140625" style="67"/>
  </cols>
  <sheetData>
    <row r="1" spans="1:9">
      <c r="B1" s="90" t="s">
        <v>96</v>
      </c>
    </row>
    <row r="2" spans="1:9">
      <c r="B2" s="91" t="s">
        <v>95</v>
      </c>
      <c r="C2" s="91"/>
      <c r="D2" s="91"/>
      <c r="E2" s="91"/>
      <c r="F2" s="91"/>
      <c r="G2" s="91"/>
      <c r="H2" s="91"/>
      <c r="I2" s="91"/>
    </row>
    <row r="3" spans="1:9">
      <c r="B3" s="90"/>
    </row>
    <row r="5" spans="1:9" s="94" customFormat="1">
      <c r="B5" s="80" t="s">
        <v>7</v>
      </c>
      <c r="C5" s="80" t="s">
        <v>8</v>
      </c>
      <c r="D5" s="100" t="s">
        <v>94</v>
      </c>
      <c r="E5" s="100" t="s">
        <v>93</v>
      </c>
      <c r="F5" s="100" t="s">
        <v>92</v>
      </c>
      <c r="G5" s="100" t="s">
        <v>91</v>
      </c>
      <c r="H5" s="100" t="s">
        <v>90</v>
      </c>
      <c r="I5" s="100" t="s">
        <v>89</v>
      </c>
    </row>
    <row r="6" spans="1:9" s="68" customFormat="1">
      <c r="A6" s="67"/>
      <c r="B6" s="85">
        <v>2012</v>
      </c>
      <c r="C6" s="80">
        <v>1</v>
      </c>
      <c r="D6" s="84">
        <v>36786987.539109118</v>
      </c>
      <c r="E6" s="87">
        <v>17130823.757930998</v>
      </c>
      <c r="F6" s="84">
        <v>7413991.9513251921</v>
      </c>
      <c r="G6" s="84">
        <v>3412516.6316018556</v>
      </c>
      <c r="H6" s="84">
        <v>20494451.167058185</v>
      </c>
      <c r="I6" s="84">
        <v>2393104.2314821063</v>
      </c>
    </row>
    <row r="7" spans="1:9" s="68" customFormat="1">
      <c r="A7" s="67"/>
      <c r="B7" s="83">
        <v>2012</v>
      </c>
      <c r="C7" s="78">
        <v>2</v>
      </c>
      <c r="D7" s="72">
        <v>37481784.169295244</v>
      </c>
      <c r="E7" s="72">
        <v>17373738.2821224</v>
      </c>
      <c r="F7" s="72">
        <v>7565197.2919094572</v>
      </c>
      <c r="G7" s="72">
        <v>3516288.004884365</v>
      </c>
      <c r="H7" s="72">
        <v>20227563.533929721</v>
      </c>
      <c r="I7" s="72">
        <v>2964607.5175952353</v>
      </c>
    </row>
    <row r="8" spans="1:9" s="68" customFormat="1">
      <c r="A8" s="67"/>
      <c r="B8" s="83">
        <v>2012</v>
      </c>
      <c r="C8" s="78">
        <v>3</v>
      </c>
      <c r="D8" s="72">
        <v>37691123.632181093</v>
      </c>
      <c r="E8" s="72">
        <v>17615152.9583143</v>
      </c>
      <c r="F8" s="72">
        <v>7723010.8999196906</v>
      </c>
      <c r="G8" s="72">
        <v>3564327.341740157</v>
      </c>
      <c r="H8" s="72">
        <v>20155826.693801664</v>
      </c>
      <c r="I8" s="72">
        <v>2889396.638451172</v>
      </c>
    </row>
    <row r="9" spans="1:9" s="68" customFormat="1">
      <c r="A9" s="67"/>
      <c r="B9" s="86">
        <v>2012</v>
      </c>
      <c r="C9" s="76">
        <v>4</v>
      </c>
      <c r="D9" s="75">
        <v>38055548.656421147</v>
      </c>
      <c r="E9" s="75">
        <v>17219618.195975244</v>
      </c>
      <c r="F9" s="75">
        <v>7575543.0943682492</v>
      </c>
      <c r="G9" s="75">
        <v>3655218.9190594186</v>
      </c>
      <c r="H9" s="75">
        <v>20507614.745119706</v>
      </c>
      <c r="I9" s="75">
        <v>2843270.1504892847</v>
      </c>
    </row>
    <row r="10" spans="1:9" s="68" customFormat="1">
      <c r="A10" s="67"/>
      <c r="B10" s="83">
        <v>2013</v>
      </c>
      <c r="C10" s="78">
        <v>1</v>
      </c>
      <c r="D10" s="72">
        <v>37779529.909695968</v>
      </c>
      <c r="E10" s="72">
        <v>16833289.39781595</v>
      </c>
      <c r="F10" s="72">
        <v>7544656.5465360172</v>
      </c>
      <c r="G10" s="72">
        <v>3641236.0105838142</v>
      </c>
      <c r="H10" s="72">
        <v>20409276.725989077</v>
      </c>
      <c r="I10" s="72">
        <v>2790840.4432536652</v>
      </c>
    </row>
    <row r="11" spans="1:9" s="68" customFormat="1">
      <c r="A11" s="67"/>
      <c r="B11" s="83">
        <v>2013</v>
      </c>
      <c r="C11" s="78">
        <v>2</v>
      </c>
      <c r="D11" s="72">
        <v>38142133.678833567</v>
      </c>
      <c r="E11" s="72">
        <v>17058230.376010906</v>
      </c>
      <c r="F11" s="72">
        <v>7638277.1190705663</v>
      </c>
      <c r="G11" s="72">
        <v>3717798.4514140664</v>
      </c>
      <c r="H11" s="72">
        <v>20723539.260418676</v>
      </c>
      <c r="I11" s="72">
        <v>2818749.7234762576</v>
      </c>
    </row>
    <row r="12" spans="1:9" s="68" customFormat="1">
      <c r="A12" s="67"/>
      <c r="B12" s="83">
        <v>2013</v>
      </c>
      <c r="C12" s="78">
        <v>3</v>
      </c>
      <c r="D12" s="72">
        <v>38578909.92480468</v>
      </c>
      <c r="E12" s="72">
        <v>17211371.769856397</v>
      </c>
      <c r="F12" s="72">
        <v>7709350.3674495183</v>
      </c>
      <c r="G12" s="72">
        <v>3700335.6039219825</v>
      </c>
      <c r="H12" s="72">
        <v>20836228.969734587</v>
      </c>
      <c r="I12" s="72">
        <v>2671161.664974683</v>
      </c>
    </row>
    <row r="13" spans="1:9" s="68" customFormat="1">
      <c r="A13" s="67"/>
      <c r="B13" s="83">
        <v>2013</v>
      </c>
      <c r="C13" s="78">
        <v>4</v>
      </c>
      <c r="D13" s="72">
        <v>39056996.077875234</v>
      </c>
      <c r="E13" s="72">
        <v>16991348.050377239</v>
      </c>
      <c r="F13" s="72">
        <v>7612432.6559797581</v>
      </c>
      <c r="G13" s="72">
        <v>3782562.3390110363</v>
      </c>
      <c r="H13" s="72">
        <v>21166743.418453876</v>
      </c>
      <c r="I13" s="72">
        <v>2792910.1871712836</v>
      </c>
    </row>
    <row r="14" spans="1:9" s="68" customFormat="1">
      <c r="A14" s="67"/>
      <c r="B14" s="85">
        <v>2014</v>
      </c>
      <c r="C14" s="80">
        <v>1</v>
      </c>
      <c r="D14" s="84">
        <v>39408140.37099506</v>
      </c>
      <c r="E14" s="84">
        <v>16506269.898750396</v>
      </c>
      <c r="F14" s="84">
        <v>7749863.2677293262</v>
      </c>
      <c r="G14" s="84">
        <v>3696559.5769328545</v>
      </c>
      <c r="H14" s="84">
        <v>20788531.68868963</v>
      </c>
      <c r="I14" s="84">
        <v>2633093.1145301093</v>
      </c>
    </row>
    <row r="15" spans="1:9" s="68" customFormat="1">
      <c r="A15" s="67"/>
      <c r="B15" s="83">
        <v>2014</v>
      </c>
      <c r="C15" s="78">
        <v>2</v>
      </c>
      <c r="D15" s="72">
        <v>39906750.980842032</v>
      </c>
      <c r="E15" s="72">
        <v>16542524.402832633</v>
      </c>
      <c r="F15" s="72">
        <v>7821573.1041933456</v>
      </c>
      <c r="G15" s="72">
        <v>3712690.4433690556</v>
      </c>
      <c r="H15" s="72">
        <v>20956217.108813211</v>
      </c>
      <c r="I15" s="72">
        <v>2636954.1478607585</v>
      </c>
    </row>
    <row r="16" spans="1:9" s="68" customFormat="1">
      <c r="A16" s="67"/>
      <c r="B16" s="83">
        <v>2014</v>
      </c>
      <c r="C16" s="78">
        <v>3</v>
      </c>
      <c r="D16" s="72">
        <v>39747054.919165909</v>
      </c>
      <c r="E16" s="72">
        <v>16538618.969186662</v>
      </c>
      <c r="F16" s="72">
        <v>7846263.7904443704</v>
      </c>
      <c r="G16" s="72">
        <v>3739179.9547261265</v>
      </c>
      <c r="H16" s="72">
        <v>21349796.343869228</v>
      </c>
      <c r="I16" s="72">
        <v>2573729.280086508</v>
      </c>
    </row>
    <row r="17" spans="1:14" s="68" customFormat="1">
      <c r="A17" s="67"/>
      <c r="B17" s="86">
        <v>2014</v>
      </c>
      <c r="C17" s="76">
        <v>4</v>
      </c>
      <c r="D17" s="75">
        <v>39636605.697866492</v>
      </c>
      <c r="E17" s="75">
        <v>16749345.570144786</v>
      </c>
      <c r="F17" s="75">
        <v>7879650.2859005062</v>
      </c>
      <c r="G17" s="75">
        <v>3922504.040012531</v>
      </c>
      <c r="H17" s="75">
        <v>21637371.897378229</v>
      </c>
      <c r="I17" s="75">
        <v>2570923.8384108385</v>
      </c>
    </row>
    <row r="18" spans="1:14" s="68" customFormat="1">
      <c r="A18" s="67"/>
      <c r="B18" s="85">
        <v>2015</v>
      </c>
      <c r="C18" s="78">
        <v>1</v>
      </c>
      <c r="D18" s="72">
        <v>39183267.32404507</v>
      </c>
      <c r="E18" s="72">
        <v>16153197.989781989</v>
      </c>
      <c r="F18" s="72">
        <v>7837990.0064765345</v>
      </c>
      <c r="G18" s="72">
        <v>4056101.6185207954</v>
      </c>
      <c r="H18" s="72">
        <v>21651102.863384522</v>
      </c>
      <c r="I18" s="72">
        <v>2673825.6595309046</v>
      </c>
    </row>
    <row r="19" spans="1:14">
      <c r="B19" s="83"/>
      <c r="C19" s="78">
        <v>2</v>
      </c>
      <c r="D19" s="72">
        <v>38937392.320107527</v>
      </c>
      <c r="E19" s="72">
        <v>16315316.43166798</v>
      </c>
      <c r="F19" s="72">
        <v>7881487.2621251149</v>
      </c>
      <c r="G19" s="72">
        <v>3977191.3892869791</v>
      </c>
      <c r="H19" s="72">
        <v>21943651.924468175</v>
      </c>
      <c r="I19" s="72">
        <v>2694880.949473504</v>
      </c>
      <c r="J19" s="67"/>
      <c r="K19" s="67"/>
      <c r="L19" s="67"/>
      <c r="M19" s="67"/>
      <c r="N19" s="67"/>
    </row>
    <row r="20" spans="1:14">
      <c r="B20" s="83"/>
      <c r="C20" s="78">
        <v>3</v>
      </c>
      <c r="D20" s="72">
        <v>38430381.56551826</v>
      </c>
      <c r="E20" s="72">
        <v>16541051.27488804</v>
      </c>
      <c r="F20" s="72">
        <v>7890350.1107435739</v>
      </c>
      <c r="G20" s="72">
        <v>4036449.5598174576</v>
      </c>
      <c r="H20" s="72">
        <v>22106630.719929978</v>
      </c>
      <c r="I20" s="72">
        <v>2630556.0029436732</v>
      </c>
      <c r="J20" s="67"/>
      <c r="K20" s="67"/>
      <c r="L20" s="67"/>
      <c r="M20" s="67"/>
      <c r="N20" s="67"/>
    </row>
    <row r="21" spans="1:14">
      <c r="B21" s="83"/>
      <c r="C21" s="78">
        <v>4</v>
      </c>
      <c r="D21" s="72">
        <v>38586446.595100686</v>
      </c>
      <c r="E21" s="72">
        <v>16385613.952429887</v>
      </c>
      <c r="F21" s="72">
        <v>7784196.5560751827</v>
      </c>
      <c r="G21" s="72">
        <v>3935790.6826331224</v>
      </c>
      <c r="H21" s="72">
        <v>22790267.961301677</v>
      </c>
      <c r="I21" s="72">
        <v>2317253.4074282339</v>
      </c>
      <c r="J21" s="67"/>
      <c r="K21" s="67"/>
      <c r="L21" s="67"/>
      <c r="M21" s="67"/>
      <c r="N21" s="67"/>
    </row>
    <row r="22" spans="1:14">
      <c r="B22" s="85">
        <v>2016</v>
      </c>
      <c r="C22" s="80">
        <v>1</v>
      </c>
      <c r="D22" s="84">
        <v>37815988.960659288</v>
      </c>
      <c r="E22" s="84">
        <v>15686722.924140628</v>
      </c>
      <c r="F22" s="84">
        <v>7777394.8551704362</v>
      </c>
      <c r="G22" s="84">
        <v>3707077.9282432212</v>
      </c>
      <c r="H22" s="84">
        <v>23065739.775315467</v>
      </c>
      <c r="I22" s="84">
        <v>2163193.3733979128</v>
      </c>
      <c r="J22" s="67"/>
      <c r="K22" s="67"/>
      <c r="L22" s="67"/>
      <c r="M22" s="67"/>
      <c r="N22" s="67"/>
    </row>
    <row r="23" spans="1:14">
      <c r="B23" s="83"/>
      <c r="C23" s="78">
        <v>2</v>
      </c>
      <c r="D23" s="72">
        <v>37507987.299527504</v>
      </c>
      <c r="E23" s="72">
        <v>16390927.763778951</v>
      </c>
      <c r="F23" s="72">
        <v>7868880.5290590497</v>
      </c>
      <c r="G23" s="72">
        <v>3689665.0375496875</v>
      </c>
      <c r="H23" s="72">
        <v>22804492.155151438</v>
      </c>
      <c r="I23" s="72">
        <v>2117417.7468779502</v>
      </c>
      <c r="J23" s="67"/>
      <c r="K23" s="67"/>
      <c r="L23" s="67"/>
      <c r="M23" s="67"/>
      <c r="N23" s="67"/>
    </row>
    <row r="24" spans="1:14">
      <c r="B24" s="83"/>
      <c r="C24" s="78">
        <v>3</v>
      </c>
      <c r="D24" s="72">
        <v>37150826.107157104</v>
      </c>
      <c r="E24" s="72">
        <v>16481901.790360972</v>
      </c>
      <c r="F24" s="72">
        <v>7943826.1709236484</v>
      </c>
      <c r="G24" s="72">
        <v>4064993.7052684566</v>
      </c>
      <c r="H24" s="72">
        <v>21742806.386449523</v>
      </c>
      <c r="I24" s="72">
        <v>2048802.7352551564</v>
      </c>
      <c r="J24" s="67"/>
      <c r="K24" s="67"/>
      <c r="L24" s="67"/>
      <c r="M24" s="67"/>
      <c r="N24" s="67"/>
    </row>
    <row r="25" spans="1:14">
      <c r="B25" s="86"/>
      <c r="C25" s="76">
        <v>4</v>
      </c>
      <c r="D25" s="75">
        <v>36976263.248195089</v>
      </c>
      <c r="E25" s="75">
        <v>16629545.104414109</v>
      </c>
      <c r="F25" s="75">
        <v>8028544.1741404319</v>
      </c>
      <c r="G25" s="75">
        <v>4127041.1995668043</v>
      </c>
      <c r="H25" s="75">
        <v>22020586.592668127</v>
      </c>
      <c r="I25" s="75">
        <v>2089381.6995426137</v>
      </c>
      <c r="J25" s="67"/>
      <c r="K25" s="67"/>
      <c r="L25" s="67"/>
      <c r="M25" s="67"/>
      <c r="N25" s="67"/>
    </row>
    <row r="26" spans="1:14">
      <c r="B26" s="85">
        <v>2017</v>
      </c>
      <c r="C26" s="80">
        <v>1</v>
      </c>
      <c r="D26" s="84">
        <v>36284891.742500044</v>
      </c>
      <c r="E26" s="84">
        <v>16083136.135301279</v>
      </c>
      <c r="F26" s="84">
        <v>7920610.6603734065</v>
      </c>
      <c r="G26" s="84">
        <v>4109640.530425082</v>
      </c>
      <c r="H26" s="84">
        <v>22008571.790698402</v>
      </c>
      <c r="I26" s="84">
        <v>2171964.84230746</v>
      </c>
      <c r="J26" s="67"/>
      <c r="K26" s="67"/>
      <c r="L26" s="67"/>
      <c r="M26" s="67"/>
      <c r="N26" s="67"/>
    </row>
    <row r="27" spans="1:14">
      <c r="B27" s="83"/>
      <c r="C27" s="78">
        <v>2</v>
      </c>
      <c r="D27" s="72">
        <v>36321876.642113864</v>
      </c>
      <c r="E27" s="72">
        <v>17111392.466342572</v>
      </c>
      <c r="F27" s="72">
        <v>7697445.656697873</v>
      </c>
      <c r="G27" s="72">
        <v>4173118.9657189054</v>
      </c>
      <c r="H27" s="72">
        <v>22407156.505994737</v>
      </c>
      <c r="I27" s="72">
        <v>2161440.4461873109</v>
      </c>
      <c r="J27" s="67"/>
      <c r="K27" s="67"/>
      <c r="L27" s="67"/>
      <c r="M27" s="67"/>
      <c r="N27" s="67"/>
    </row>
    <row r="28" spans="1:14">
      <c r="B28" s="83"/>
      <c r="C28" s="78">
        <v>3</v>
      </c>
      <c r="D28" s="72">
        <v>36295312.211283177</v>
      </c>
      <c r="E28" s="72">
        <v>17632027.385379009</v>
      </c>
      <c r="F28" s="72">
        <v>7732112.1735798344</v>
      </c>
      <c r="G28" s="72">
        <v>4228384.3644541325</v>
      </c>
      <c r="H28" s="72">
        <v>22818663.312217027</v>
      </c>
      <c r="I28" s="72">
        <v>2246870.2613705155</v>
      </c>
      <c r="J28" s="67"/>
      <c r="K28" s="67"/>
      <c r="L28" s="67"/>
      <c r="M28" s="67"/>
      <c r="N28" s="67"/>
    </row>
    <row r="29" spans="1:14">
      <c r="B29" s="79"/>
      <c r="C29" s="78">
        <v>4</v>
      </c>
      <c r="D29" s="72">
        <v>36267554.247323692</v>
      </c>
      <c r="E29" s="72">
        <v>18006465.772766568</v>
      </c>
      <c r="F29" s="72">
        <v>7790513.3385950793</v>
      </c>
      <c r="G29" s="72">
        <v>4390333.2516514985</v>
      </c>
      <c r="H29" s="72">
        <v>23109550.813690957</v>
      </c>
      <c r="I29" s="72">
        <v>2205589.0667543239</v>
      </c>
      <c r="J29" s="67"/>
      <c r="K29" s="67"/>
      <c r="L29" s="67"/>
      <c r="M29" s="67"/>
      <c r="N29" s="67"/>
    </row>
    <row r="30" spans="1:14">
      <c r="B30" s="81">
        <v>2018</v>
      </c>
      <c r="C30" s="80">
        <v>1</v>
      </c>
      <c r="D30" s="84">
        <v>35864958.898000233</v>
      </c>
      <c r="E30" s="84">
        <v>17154921.57888883</v>
      </c>
      <c r="F30" s="84">
        <v>7830296.1360181291</v>
      </c>
      <c r="G30" s="84">
        <v>4346671.1658679107</v>
      </c>
      <c r="H30" s="84">
        <v>22870885.495653935</v>
      </c>
      <c r="I30" s="84">
        <v>2204412.5613140413</v>
      </c>
      <c r="J30" s="67"/>
      <c r="K30" s="67"/>
      <c r="L30" s="67"/>
      <c r="M30" s="67"/>
      <c r="N30" s="67"/>
    </row>
    <row r="31" spans="1:14">
      <c r="B31" s="79"/>
      <c r="C31" s="78">
        <v>2</v>
      </c>
      <c r="D31" s="72">
        <v>35885180.746340893</v>
      </c>
      <c r="E31" s="72">
        <v>17773922.6552293</v>
      </c>
      <c r="F31" s="72">
        <v>7816639.9259777283</v>
      </c>
      <c r="G31" s="72">
        <v>4353393.1257601129</v>
      </c>
      <c r="H31" s="72">
        <v>22984840.071235403</v>
      </c>
      <c r="I31" s="72">
        <v>2127057.6138706845</v>
      </c>
      <c r="J31" s="67"/>
      <c r="K31" s="67"/>
      <c r="L31" s="67"/>
      <c r="M31" s="67"/>
      <c r="N31" s="67"/>
    </row>
    <row r="32" spans="1:14">
      <c r="C32" s="70">
        <v>3</v>
      </c>
      <c r="D32" s="72">
        <v>36006833.226316445</v>
      </c>
      <c r="E32" s="72">
        <v>18432452.151578285</v>
      </c>
      <c r="F32" s="72">
        <v>7854134.5493819928</v>
      </c>
      <c r="G32" s="72">
        <v>4416410.2162154093</v>
      </c>
      <c r="H32" s="72">
        <v>23418764.796700381</v>
      </c>
      <c r="I32" s="72">
        <v>2204205.9929719502</v>
      </c>
    </row>
    <row r="33" spans="2:9">
      <c r="B33" s="76"/>
      <c r="C33" s="76">
        <v>4</v>
      </c>
      <c r="D33" s="75">
        <v>35949534.561254822</v>
      </c>
      <c r="E33" s="75">
        <v>18424208.133725934</v>
      </c>
      <c r="F33" s="75">
        <v>7909390.0627876855</v>
      </c>
      <c r="G33" s="75">
        <v>4520261.1200631345</v>
      </c>
      <c r="H33" s="75">
        <v>23774630.630332526</v>
      </c>
      <c r="I33" s="75">
        <v>2158405.8069878248</v>
      </c>
    </row>
    <row r="34" spans="2:9">
      <c r="C34" s="70">
        <v>1</v>
      </c>
      <c r="D34" s="72">
        <v>35910382.603457786</v>
      </c>
      <c r="E34" s="72">
        <v>17612843.254040476</v>
      </c>
      <c r="F34" s="72">
        <v>7988599.5670943474</v>
      </c>
      <c r="G34" s="72">
        <v>4435279.4763784446</v>
      </c>
      <c r="H34" s="72">
        <v>23749795.213979416</v>
      </c>
      <c r="I34" s="72">
        <v>2166145.0156271327</v>
      </c>
    </row>
    <row r="35" spans="2:9">
      <c r="B35" s="70">
        <v>2019</v>
      </c>
      <c r="C35" s="70">
        <v>2</v>
      </c>
      <c r="D35" s="72">
        <v>36320881.556834817</v>
      </c>
      <c r="E35" s="72">
        <v>18437151.782005895</v>
      </c>
      <c r="F35" s="72">
        <v>7869921.3118714355</v>
      </c>
      <c r="G35" s="72">
        <v>4369243.770734488</v>
      </c>
      <c r="H35" s="72">
        <v>24141189.730239507</v>
      </c>
      <c r="I35" s="72">
        <v>2203437.4551960789</v>
      </c>
    </row>
    <row r="36" spans="2:9">
      <c r="C36" s="70">
        <v>3</v>
      </c>
      <c r="D36" s="72"/>
      <c r="E36" s="72"/>
      <c r="F36" s="72"/>
      <c r="G36" s="72"/>
      <c r="H36" s="72"/>
      <c r="I36" s="72"/>
    </row>
    <row r="37" spans="2:9">
      <c r="C37" s="70">
        <v>4</v>
      </c>
      <c r="D37" s="72"/>
      <c r="E37" s="72"/>
      <c r="F37" s="72"/>
      <c r="G37" s="72"/>
      <c r="H37" s="72"/>
      <c r="I37" s="72"/>
    </row>
    <row r="38" spans="2:9">
      <c r="D38" s="72"/>
      <c r="E38" s="72"/>
      <c r="F38" s="72"/>
      <c r="G38" s="72"/>
      <c r="H38" s="72"/>
      <c r="I38" s="72"/>
    </row>
    <row r="39" spans="2:9" ht="15.75" thickBot="1">
      <c r="D39" s="72"/>
      <c r="E39" s="72"/>
      <c r="F39" s="72"/>
      <c r="G39" s="72"/>
      <c r="H39" s="72"/>
      <c r="I39" s="72"/>
    </row>
    <row r="40" spans="2:9" ht="15.75" thickTop="1">
      <c r="B40" s="99" t="s">
        <v>5</v>
      </c>
      <c r="C40" s="99"/>
      <c r="D40" s="99"/>
      <c r="E40" s="99"/>
      <c r="F40" s="99"/>
      <c r="G40" s="99"/>
      <c r="H40" s="99"/>
      <c r="I40" s="99"/>
    </row>
  </sheetData>
  <mergeCells count="7">
    <mergeCell ref="B6:B9"/>
    <mergeCell ref="B10:B13"/>
    <mergeCell ref="B14:B17"/>
    <mergeCell ref="B40:I40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5">
    <tabColor rgb="FF00B050"/>
  </sheetPr>
  <dimension ref="A1:N39"/>
  <sheetViews>
    <sheetView topLeftCell="A22" workbookViewId="0">
      <selection activeCell="E45" sqref="E45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7" width="15.85546875" style="69" customWidth="1"/>
    <col min="8" max="8" width="20.85546875" style="69" bestFit="1" customWidth="1"/>
    <col min="9" max="9" width="15.85546875" style="69" customWidth="1"/>
    <col min="10" max="10" width="15.85546875" style="68" customWidth="1"/>
    <col min="11" max="14" width="9.140625" style="68"/>
    <col min="15" max="16384" width="9.140625" style="67"/>
  </cols>
  <sheetData>
    <row r="1" spans="2:14">
      <c r="B1" s="90" t="s">
        <v>105</v>
      </c>
    </row>
    <row r="2" spans="2:14">
      <c r="B2" s="91" t="s">
        <v>104</v>
      </c>
      <c r="C2" s="91"/>
      <c r="D2" s="91"/>
      <c r="E2" s="91"/>
      <c r="F2" s="91"/>
      <c r="G2" s="91"/>
      <c r="H2" s="91"/>
      <c r="I2" s="91"/>
    </row>
    <row r="3" spans="2:14">
      <c r="B3" s="90"/>
    </row>
    <row r="5" spans="2:14" s="94" customFormat="1">
      <c r="B5" s="80" t="s">
        <v>7</v>
      </c>
      <c r="C5" s="80" t="s">
        <v>8</v>
      </c>
      <c r="D5" s="89" t="s">
        <v>103</v>
      </c>
      <c r="E5" s="89" t="s">
        <v>102</v>
      </c>
      <c r="F5" s="89" t="s">
        <v>101</v>
      </c>
      <c r="G5" s="89" t="s">
        <v>100</v>
      </c>
      <c r="H5" s="89" t="s">
        <v>99</v>
      </c>
      <c r="I5" s="89" t="s">
        <v>98</v>
      </c>
      <c r="J5" s="89" t="s">
        <v>97</v>
      </c>
      <c r="K5" s="95"/>
      <c r="L5" s="95"/>
      <c r="M5" s="95"/>
      <c r="N5" s="95"/>
    </row>
    <row r="6" spans="2:14">
      <c r="B6" s="85">
        <v>2012</v>
      </c>
      <c r="C6" s="80">
        <v>1</v>
      </c>
      <c r="D6" s="84">
        <v>10239473.920677522</v>
      </c>
      <c r="E6" s="87">
        <v>12840329.943796497</v>
      </c>
      <c r="F6" s="84">
        <v>7041963.3237507269</v>
      </c>
      <c r="G6" s="84">
        <v>16361987.089417746</v>
      </c>
      <c r="H6" s="84">
        <v>5651481.2688349793</v>
      </c>
      <c r="I6" s="84">
        <v>35458360.090775952</v>
      </c>
      <c r="J6" s="84">
        <v>38279.64125149</v>
      </c>
    </row>
    <row r="7" spans="2:14">
      <c r="B7" s="83">
        <v>2012</v>
      </c>
      <c r="C7" s="78">
        <v>2</v>
      </c>
      <c r="D7" s="72">
        <v>10446477.338310637</v>
      </c>
      <c r="E7" s="72">
        <v>13121997.168874713</v>
      </c>
      <c r="F7" s="72">
        <v>7369944.4274479887</v>
      </c>
      <c r="G7" s="72">
        <v>16502114.050803261</v>
      </c>
      <c r="H7" s="72">
        <v>5979933.7437529936</v>
      </c>
      <c r="I7" s="72">
        <v>35667816.763484821</v>
      </c>
      <c r="J7" s="72">
        <v>40895.307062389991</v>
      </c>
    </row>
    <row r="8" spans="2:14">
      <c r="B8" s="83">
        <v>2012</v>
      </c>
      <c r="C8" s="78">
        <v>3</v>
      </c>
      <c r="D8" s="72">
        <v>10278706.438044246</v>
      </c>
      <c r="E8" s="72">
        <v>13064758.910606446</v>
      </c>
      <c r="F8" s="72">
        <v>7594134.5207218733</v>
      </c>
      <c r="G8" s="72">
        <v>16414344.037011132</v>
      </c>
      <c r="H8" s="72">
        <v>5993428.1703850385</v>
      </c>
      <c r="I8" s="72">
        <v>36263486.793494791</v>
      </c>
      <c r="J8" s="72">
        <v>29979.294143749987</v>
      </c>
    </row>
    <row r="9" spans="2:14">
      <c r="B9" s="86">
        <v>2012</v>
      </c>
      <c r="C9" s="76">
        <v>4</v>
      </c>
      <c r="D9" s="75">
        <v>10115237.175763162</v>
      </c>
      <c r="E9" s="75">
        <v>13051117.132134587</v>
      </c>
      <c r="F9" s="75">
        <v>7772146.7537948545</v>
      </c>
      <c r="G9" s="75">
        <v>16821453.740097597</v>
      </c>
      <c r="H9" s="75">
        <v>5829938.4107069699</v>
      </c>
      <c r="I9" s="75">
        <v>36252669.235537715</v>
      </c>
      <c r="J9" s="75">
        <v>14251.313399949997</v>
      </c>
    </row>
    <row r="10" spans="2:14">
      <c r="B10" s="83">
        <v>2013</v>
      </c>
      <c r="C10" s="78">
        <v>1</v>
      </c>
      <c r="D10" s="72">
        <v>9943738.7989170738</v>
      </c>
      <c r="E10" s="72">
        <v>12883481.739021258</v>
      </c>
      <c r="F10" s="72">
        <v>7573246.4233113602</v>
      </c>
      <c r="G10" s="72">
        <v>16766789.331380587</v>
      </c>
      <c r="H10" s="72">
        <v>5814230.2203802345</v>
      </c>
      <c r="I10" s="72">
        <v>36010210.639848351</v>
      </c>
      <c r="J10" s="72">
        <v>7131.88101594</v>
      </c>
    </row>
    <row r="11" spans="2:14">
      <c r="B11" s="83">
        <v>2013</v>
      </c>
      <c r="C11" s="78">
        <v>2</v>
      </c>
      <c r="D11" s="72">
        <v>10197079.804223916</v>
      </c>
      <c r="E11" s="72">
        <v>12955551.948794054</v>
      </c>
      <c r="F11" s="72">
        <v>7766466.8303473024</v>
      </c>
      <c r="G11" s="72">
        <v>16808174.008784007</v>
      </c>
      <c r="H11" s="72">
        <v>5888665.2023151582</v>
      </c>
      <c r="I11" s="72">
        <v>36471725.971184738</v>
      </c>
      <c r="J11" s="72">
        <v>11064.843574559996</v>
      </c>
    </row>
    <row r="12" spans="2:14">
      <c r="B12" s="83">
        <v>2013</v>
      </c>
      <c r="C12" s="78">
        <v>3</v>
      </c>
      <c r="D12" s="72">
        <v>10160789.027721616</v>
      </c>
      <c r="E12" s="72">
        <v>12728607.189126639</v>
      </c>
      <c r="F12" s="72">
        <v>7970324.5372944009</v>
      </c>
      <c r="G12" s="72">
        <v>17174694.287614372</v>
      </c>
      <c r="H12" s="72">
        <v>5847013.6014290797</v>
      </c>
      <c r="I12" s="72">
        <v>36811884.095601998</v>
      </c>
      <c r="J12" s="72">
        <v>14045.561955150002</v>
      </c>
    </row>
    <row r="13" spans="2:14">
      <c r="B13" s="83">
        <v>2013</v>
      </c>
      <c r="C13" s="78">
        <v>4</v>
      </c>
      <c r="D13" s="72">
        <v>10256738.506443737</v>
      </c>
      <c r="E13" s="72">
        <v>12828219.641754951</v>
      </c>
      <c r="F13" s="72">
        <v>8069340.2848170949</v>
      </c>
      <c r="G13" s="72">
        <v>17422102.414511159</v>
      </c>
      <c r="H13" s="72">
        <v>5787646.7173067434</v>
      </c>
      <c r="I13" s="72">
        <v>37024680.919749409</v>
      </c>
      <c r="J13" s="72">
        <v>14264.2442861</v>
      </c>
    </row>
    <row r="14" spans="2:14">
      <c r="B14" s="85">
        <v>2014</v>
      </c>
      <c r="C14" s="80">
        <v>1</v>
      </c>
      <c r="D14" s="84">
        <v>9551068.4976724219</v>
      </c>
      <c r="E14" s="84">
        <v>12937464.810955197</v>
      </c>
      <c r="F14" s="84">
        <v>8001144.6169941733</v>
      </c>
      <c r="G14" s="84">
        <v>17389179.746073902</v>
      </c>
      <c r="H14" s="84">
        <v>5802824.9743537977</v>
      </c>
      <c r="I14" s="84">
        <v>37082006.023563802</v>
      </c>
      <c r="J14" s="84">
        <v>18769.24801368</v>
      </c>
    </row>
    <row r="15" spans="2:14">
      <c r="B15" s="83">
        <v>2014</v>
      </c>
      <c r="C15" s="78">
        <v>2</v>
      </c>
      <c r="D15" s="72">
        <v>9682755.5178614091</v>
      </c>
      <c r="E15" s="72">
        <v>13087918.002505226</v>
      </c>
      <c r="F15" s="72">
        <v>7771580.7658345588</v>
      </c>
      <c r="G15" s="72">
        <v>17314230.018425353</v>
      </c>
      <c r="H15" s="72">
        <v>5951423.9424606422</v>
      </c>
      <c r="I15" s="72">
        <v>37749979.323054232</v>
      </c>
      <c r="J15" s="72">
        <v>18822.61777004</v>
      </c>
    </row>
    <row r="16" spans="2:14">
      <c r="B16" s="83">
        <v>2014</v>
      </c>
      <c r="C16" s="78">
        <v>3</v>
      </c>
      <c r="D16" s="72">
        <v>9513409.5981443115</v>
      </c>
      <c r="E16" s="72">
        <v>13339297.409509664</v>
      </c>
      <c r="F16" s="72">
        <v>7573867.9008616256</v>
      </c>
      <c r="G16" s="72">
        <v>17149784.710393827</v>
      </c>
      <c r="H16" s="72">
        <v>5914688.8149424242</v>
      </c>
      <c r="I16" s="72">
        <v>38290727.864496127</v>
      </c>
      <c r="J16" s="72">
        <v>12866.959130170002</v>
      </c>
    </row>
    <row r="17" spans="1:10">
      <c r="B17" s="86">
        <v>2014</v>
      </c>
      <c r="C17" s="76">
        <v>4</v>
      </c>
      <c r="D17" s="75">
        <v>9332689.9554012753</v>
      </c>
      <c r="E17" s="75">
        <v>13366325.660170736</v>
      </c>
      <c r="F17" s="75">
        <v>7736712.5148953032</v>
      </c>
      <c r="G17" s="75">
        <v>17462342.997280337</v>
      </c>
      <c r="H17" s="75">
        <v>5394803.4045189172</v>
      </c>
      <c r="I17" s="75">
        <v>39082309.237405419</v>
      </c>
      <c r="J17" s="75">
        <v>21217.560041090001</v>
      </c>
    </row>
    <row r="18" spans="1:10">
      <c r="B18" s="85">
        <v>2015</v>
      </c>
      <c r="C18" s="78">
        <v>1</v>
      </c>
      <c r="D18" s="72">
        <v>9464348.4549509343</v>
      </c>
      <c r="E18" s="72">
        <v>13185618.523507047</v>
      </c>
      <c r="F18" s="72">
        <v>7607101.9583632248</v>
      </c>
      <c r="G18" s="72">
        <v>17350247.723312605</v>
      </c>
      <c r="H18" s="72">
        <v>5275041.8782625021</v>
      </c>
      <c r="I18" s="72">
        <v>38666314.189222507</v>
      </c>
      <c r="J18" s="72">
        <v>6812.7341213399995</v>
      </c>
    </row>
    <row r="19" spans="1:10" s="68" customFormat="1">
      <c r="A19" s="67"/>
      <c r="B19" s="83"/>
      <c r="C19" s="78">
        <v>2</v>
      </c>
      <c r="D19" s="72">
        <v>9475450.6777186301</v>
      </c>
      <c r="E19" s="72">
        <v>13046524.661379868</v>
      </c>
      <c r="F19" s="72">
        <v>7101091.3119448237</v>
      </c>
      <c r="G19" s="72">
        <v>17490896.696251672</v>
      </c>
      <c r="H19" s="72">
        <v>5266679.0285375724</v>
      </c>
      <c r="I19" s="72">
        <v>39359802.596535109</v>
      </c>
      <c r="J19" s="72">
        <v>9475.3047613199979</v>
      </c>
    </row>
    <row r="20" spans="1:10" s="68" customFormat="1">
      <c r="A20" s="67"/>
      <c r="B20" s="83"/>
      <c r="C20" s="78">
        <v>3</v>
      </c>
      <c r="D20" s="72">
        <v>9379057.0806876905</v>
      </c>
      <c r="E20" s="72">
        <v>12826682.604175664</v>
      </c>
      <c r="F20" s="72">
        <v>7276417.201899264</v>
      </c>
      <c r="G20" s="72">
        <v>17504278.32843947</v>
      </c>
      <c r="H20" s="72">
        <v>5337045.2757432498</v>
      </c>
      <c r="I20" s="72">
        <v>39304075.870523788</v>
      </c>
      <c r="J20" s="72">
        <v>7862.8723725699992</v>
      </c>
    </row>
    <row r="21" spans="1:10" s="68" customFormat="1">
      <c r="A21" s="67"/>
      <c r="B21" s="83"/>
      <c r="C21" s="78">
        <v>4</v>
      </c>
      <c r="D21" s="72">
        <v>9259816.4972920381</v>
      </c>
      <c r="E21" s="72">
        <v>12319147.930381883</v>
      </c>
      <c r="F21" s="72">
        <v>7900299.0432737293</v>
      </c>
      <c r="G21" s="72">
        <v>17640386.236308966</v>
      </c>
      <c r="H21" s="72">
        <v>5177317.5772705898</v>
      </c>
      <c r="I21" s="72">
        <v>39481816.012799568</v>
      </c>
      <c r="J21" s="72">
        <v>20785.857641789989</v>
      </c>
    </row>
    <row r="22" spans="1:10" s="68" customFormat="1">
      <c r="A22" s="67"/>
      <c r="B22" s="85">
        <v>2016</v>
      </c>
      <c r="C22" s="80">
        <v>1</v>
      </c>
      <c r="D22" s="84">
        <v>9359499.9948422406</v>
      </c>
      <c r="E22" s="84">
        <v>11678785.579826819</v>
      </c>
      <c r="F22" s="84">
        <v>7522376.4199132146</v>
      </c>
      <c r="G22" s="84">
        <v>17363981.040566396</v>
      </c>
      <c r="H22" s="84">
        <v>5071109.1537672831</v>
      </c>
      <c r="I22" s="84">
        <v>39211031.591610648</v>
      </c>
      <c r="J22" s="84">
        <v>9334.0364006999971</v>
      </c>
    </row>
    <row r="23" spans="1:10" s="68" customFormat="1">
      <c r="A23" s="67"/>
      <c r="B23" s="83"/>
      <c r="C23" s="78">
        <v>2</v>
      </c>
      <c r="D23" s="72">
        <v>9331696.5832011122</v>
      </c>
      <c r="E23" s="72">
        <v>11618595.149584696</v>
      </c>
      <c r="F23" s="72">
        <v>7384283.8452326991</v>
      </c>
      <c r="G23" s="72">
        <v>17325175.7336105</v>
      </c>
      <c r="H23" s="72">
        <v>5197984.7165928772</v>
      </c>
      <c r="I23" s="72">
        <v>39518121.804865077</v>
      </c>
      <c r="J23" s="72">
        <v>3512.6988584699998</v>
      </c>
    </row>
    <row r="24" spans="1:10" s="68" customFormat="1">
      <c r="A24" s="67"/>
      <c r="B24" s="83"/>
      <c r="C24" s="78">
        <v>3</v>
      </c>
      <c r="D24" s="72">
        <v>8940284.464116171</v>
      </c>
      <c r="E24" s="72">
        <v>11536543.97955423</v>
      </c>
      <c r="F24" s="72">
        <v>7110634.1370359007</v>
      </c>
      <c r="G24" s="72">
        <v>17016113.311144296</v>
      </c>
      <c r="H24" s="72">
        <v>5227955.3001695415</v>
      </c>
      <c r="I24" s="72">
        <v>39594030.122263573</v>
      </c>
      <c r="J24" s="72">
        <v>7595.58113151</v>
      </c>
    </row>
    <row r="25" spans="1:10" s="68" customFormat="1">
      <c r="A25" s="67"/>
      <c r="B25" s="86"/>
      <c r="C25" s="76">
        <v>4</v>
      </c>
      <c r="D25" s="75">
        <v>8842235.3425707333</v>
      </c>
      <c r="E25" s="75">
        <v>11372422.119265866</v>
      </c>
      <c r="F25" s="75">
        <v>7049478.6459971862</v>
      </c>
      <c r="G25" s="75">
        <v>17574552.540385947</v>
      </c>
      <c r="H25" s="75">
        <v>5115196.3097627331</v>
      </c>
      <c r="I25" s="75">
        <v>39912013.017775625</v>
      </c>
      <c r="J25" s="75">
        <v>5464.042768979999</v>
      </c>
    </row>
    <row r="26" spans="1:10" s="68" customFormat="1">
      <c r="A26" s="67"/>
      <c r="B26" s="85">
        <v>2017</v>
      </c>
      <c r="C26" s="80">
        <v>1</v>
      </c>
      <c r="D26" s="84">
        <v>8606005.088135479</v>
      </c>
      <c r="E26" s="84">
        <v>11342470.010952722</v>
      </c>
      <c r="F26" s="84">
        <v>6809467.7144117486</v>
      </c>
      <c r="G26" s="84">
        <v>17142300.135436431</v>
      </c>
      <c r="H26" s="84">
        <v>4919411.6023144871</v>
      </c>
      <c r="I26" s="84">
        <v>39745051.956913762</v>
      </c>
      <c r="J26" s="84">
        <v>14109.193438769998</v>
      </c>
    </row>
    <row r="27" spans="1:10" s="68" customFormat="1">
      <c r="A27" s="67"/>
      <c r="B27" s="83"/>
      <c r="C27" s="78">
        <v>2</v>
      </c>
      <c r="D27" s="72">
        <v>8573629.879469607</v>
      </c>
      <c r="E27" s="72">
        <v>11718470.939965393</v>
      </c>
      <c r="F27" s="72">
        <v>6708864.5671093948</v>
      </c>
      <c r="G27" s="72">
        <v>17344333.639788926</v>
      </c>
      <c r="H27" s="72">
        <v>5041997.4155132836</v>
      </c>
      <c r="I27" s="72">
        <v>40470497.459769271</v>
      </c>
      <c r="J27" s="72">
        <v>14636.781439529994</v>
      </c>
    </row>
    <row r="28" spans="1:10" s="68" customFormat="1">
      <c r="A28" s="67"/>
      <c r="B28" s="83"/>
      <c r="C28" s="78">
        <v>3</v>
      </c>
      <c r="D28" s="72">
        <v>8545417.156557912</v>
      </c>
      <c r="E28" s="72">
        <v>11789776.226343881</v>
      </c>
      <c r="F28" s="72">
        <v>6849839.4359151628</v>
      </c>
      <c r="G28" s="72">
        <v>17438619.716940466</v>
      </c>
      <c r="H28" s="72">
        <v>5075104.4072621632</v>
      </c>
      <c r="I28" s="72">
        <v>41231574.707563519</v>
      </c>
      <c r="J28" s="72">
        <v>23038.057701770005</v>
      </c>
    </row>
    <row r="29" spans="1:10" s="68" customFormat="1">
      <c r="A29" s="67"/>
      <c r="B29" s="79"/>
      <c r="C29" s="78">
        <v>4</v>
      </c>
      <c r="D29" s="72">
        <v>8390805.0947443098</v>
      </c>
      <c r="E29" s="72">
        <v>11908158.162313104</v>
      </c>
      <c r="F29" s="72">
        <v>6922318.3320183353</v>
      </c>
      <c r="G29" s="72">
        <v>17806317.691326797</v>
      </c>
      <c r="H29" s="72">
        <v>5083562.4180971505</v>
      </c>
      <c r="I29" s="72">
        <v>41628701.676345773</v>
      </c>
      <c r="J29" s="72">
        <v>30143.115936609996</v>
      </c>
    </row>
    <row r="30" spans="1:10" s="68" customFormat="1">
      <c r="A30" s="67"/>
      <c r="B30" s="81">
        <v>2018</v>
      </c>
      <c r="C30" s="80">
        <v>1</v>
      </c>
      <c r="D30" s="84">
        <v>8415289.8008841425</v>
      </c>
      <c r="E30" s="84">
        <v>11584437.514677171</v>
      </c>
      <c r="F30" s="84">
        <v>6536846.3008098379</v>
      </c>
      <c r="G30" s="84">
        <v>17415981.304808747</v>
      </c>
      <c r="H30" s="84">
        <v>4998166.9951587114</v>
      </c>
      <c r="I30" s="84">
        <v>41267375.750370577</v>
      </c>
      <c r="J30" s="84">
        <v>54048.169033420003</v>
      </c>
    </row>
    <row r="31" spans="1:10" s="68" customFormat="1">
      <c r="A31" s="67"/>
      <c r="B31" s="79"/>
      <c r="C31" s="78">
        <v>2</v>
      </c>
      <c r="D31" s="72">
        <v>8422041.193585705</v>
      </c>
      <c r="E31" s="72">
        <v>11870538.821030693</v>
      </c>
      <c r="F31" s="72">
        <v>6542597.2676039105</v>
      </c>
      <c r="G31" s="72">
        <v>17333419.645212777</v>
      </c>
      <c r="H31" s="72">
        <v>5066860.7448250558</v>
      </c>
      <c r="I31" s="72">
        <v>41666739.879278503</v>
      </c>
      <c r="J31" s="72">
        <v>38836.586876230009</v>
      </c>
    </row>
    <row r="32" spans="1:10">
      <c r="C32" s="70">
        <v>3</v>
      </c>
      <c r="D32" s="72">
        <v>8684815.3451735862</v>
      </c>
      <c r="E32" s="72">
        <v>11838088.334322985</v>
      </c>
      <c r="F32" s="72">
        <v>6769828.993337498</v>
      </c>
      <c r="G32" s="72">
        <v>17468899.494894344</v>
      </c>
      <c r="H32" s="72">
        <v>5075498.280596504</v>
      </c>
      <c r="I32" s="72">
        <v>42453464.736844733</v>
      </c>
      <c r="J32" s="72">
        <v>42205.747994650017</v>
      </c>
    </row>
    <row r="33" spans="1:10">
      <c r="B33" s="76"/>
      <c r="C33" s="76">
        <v>4</v>
      </c>
      <c r="D33" s="75">
        <v>8389364.5695644561</v>
      </c>
      <c r="E33" s="75">
        <v>11777462.928712236</v>
      </c>
      <c r="F33" s="75">
        <v>6806478.0743520111</v>
      </c>
      <c r="G33" s="75">
        <v>17736761.08722825</v>
      </c>
      <c r="H33" s="75">
        <v>5058507.244469177</v>
      </c>
      <c r="I33" s="75">
        <v>42926636.485751025</v>
      </c>
      <c r="J33" s="75">
        <v>41219.925075709987</v>
      </c>
    </row>
    <row r="34" spans="1:10">
      <c r="B34" s="70">
        <v>2019</v>
      </c>
      <c r="C34" s="70">
        <v>1</v>
      </c>
      <c r="D34" s="72">
        <v>8421893.0418443494</v>
      </c>
      <c r="E34" s="72">
        <v>11667136.182228412</v>
      </c>
      <c r="F34" s="72">
        <v>6518283.6815970121</v>
      </c>
      <c r="G34" s="72">
        <v>17542238.008642543</v>
      </c>
      <c r="H34" s="72">
        <v>5038572.559728506</v>
      </c>
      <c r="I34" s="72">
        <v>42612055.115011603</v>
      </c>
      <c r="J34" s="72">
        <v>62866.541523999986</v>
      </c>
    </row>
    <row r="35" spans="1:10">
      <c r="C35" s="70">
        <v>2</v>
      </c>
      <c r="D35" s="72">
        <v>8655049.7797443047</v>
      </c>
      <c r="E35" s="72">
        <v>11986274.796145841</v>
      </c>
      <c r="F35" s="72">
        <v>6604875.7492288807</v>
      </c>
      <c r="G35" s="72">
        <v>17531466.783122126</v>
      </c>
      <c r="H35" s="72">
        <v>5049783.374156463</v>
      </c>
      <c r="I35" s="72">
        <v>43478368.131080464</v>
      </c>
      <c r="J35" s="72">
        <v>36006.99340086001</v>
      </c>
    </row>
    <row r="36" spans="1:10">
      <c r="C36" s="70">
        <v>3</v>
      </c>
      <c r="D36" s="72"/>
      <c r="E36" s="72"/>
      <c r="F36" s="72"/>
      <c r="G36" s="72"/>
      <c r="H36" s="72"/>
      <c r="I36" s="72"/>
      <c r="J36" s="72"/>
    </row>
    <row r="37" spans="1:10">
      <c r="C37" s="70">
        <v>4</v>
      </c>
      <c r="D37" s="72"/>
      <c r="E37" s="72"/>
      <c r="F37" s="72"/>
      <c r="G37" s="72"/>
      <c r="H37" s="72"/>
      <c r="I37" s="72"/>
      <c r="J37" s="72"/>
    </row>
    <row r="38" spans="1:10" ht="15.75" thickBot="1">
      <c r="D38" s="72"/>
      <c r="E38" s="72"/>
      <c r="F38" s="72"/>
      <c r="G38" s="72"/>
      <c r="H38" s="72"/>
      <c r="I38" s="72"/>
      <c r="J38" s="72"/>
    </row>
    <row r="39" spans="1:10" s="68" customFormat="1" ht="15.75" thickTop="1">
      <c r="A39" s="67"/>
      <c r="B39" s="99" t="s">
        <v>5</v>
      </c>
      <c r="C39" s="99"/>
      <c r="D39" s="99"/>
      <c r="E39" s="99"/>
      <c r="F39" s="99"/>
      <c r="G39" s="99"/>
      <c r="H39" s="99"/>
      <c r="I39" s="99"/>
      <c r="J39" s="99"/>
    </row>
  </sheetData>
  <mergeCells count="7">
    <mergeCell ref="B6:B9"/>
    <mergeCell ref="B10:B13"/>
    <mergeCell ref="B14:B17"/>
    <mergeCell ref="B39:J39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6">
    <tabColor rgb="FF00B050"/>
  </sheetPr>
  <dimension ref="A1:N40"/>
  <sheetViews>
    <sheetView workbookViewId="0">
      <selection activeCell="E45" sqref="E45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4" width="16.7109375" style="69" customWidth="1"/>
    <col min="5" max="5" width="16.7109375" style="69" bestFit="1" customWidth="1"/>
    <col min="6" max="6" width="18.7109375" style="69" bestFit="1" customWidth="1"/>
    <col min="7" max="7" width="23.28515625" style="69" bestFit="1" customWidth="1"/>
    <col min="8" max="14" width="9.140625" style="68"/>
    <col min="15" max="16384" width="9.140625" style="67"/>
  </cols>
  <sheetData>
    <row r="1" spans="2:14">
      <c r="B1" s="90" t="s">
        <v>111</v>
      </c>
    </row>
    <row r="2" spans="2:14">
      <c r="B2" s="91" t="s">
        <v>110</v>
      </c>
      <c r="C2" s="91"/>
      <c r="D2" s="91"/>
      <c r="E2" s="91"/>
      <c r="F2" s="91"/>
      <c r="G2" s="91"/>
      <c r="H2" s="96"/>
      <c r="I2" s="96"/>
    </row>
    <row r="3" spans="2:14">
      <c r="B3" s="90"/>
    </row>
    <row r="5" spans="2:14" s="97" customFormat="1" ht="45">
      <c r="B5" s="103" t="s">
        <v>7</v>
      </c>
      <c r="C5" s="103" t="s">
        <v>8</v>
      </c>
      <c r="D5" s="102" t="s">
        <v>109</v>
      </c>
      <c r="E5" s="102" t="s">
        <v>108</v>
      </c>
      <c r="F5" s="102" t="s">
        <v>107</v>
      </c>
      <c r="G5" s="102" t="s">
        <v>106</v>
      </c>
      <c r="H5" s="101"/>
      <c r="I5" s="101"/>
      <c r="J5" s="101"/>
      <c r="K5" s="101"/>
      <c r="L5" s="101"/>
      <c r="M5" s="101"/>
      <c r="N5" s="101"/>
    </row>
    <row r="6" spans="2:14">
      <c r="B6" s="85">
        <v>2012</v>
      </c>
      <c r="C6" s="80">
        <v>1</v>
      </c>
      <c r="D6" s="84">
        <v>14982562.552152723</v>
      </c>
      <c r="E6" s="87">
        <v>3748439.0868472517</v>
      </c>
      <c r="F6" s="84">
        <v>8398112.9767400697</v>
      </c>
      <c r="G6" s="84">
        <v>8329245.4750363352</v>
      </c>
    </row>
    <row r="7" spans="2:14">
      <c r="B7" s="83">
        <v>2012</v>
      </c>
      <c r="C7" s="78">
        <v>2</v>
      </c>
      <c r="D7" s="72">
        <v>14883158.776751664</v>
      </c>
      <c r="E7" s="72">
        <v>3742804.9285203819</v>
      </c>
      <c r="F7" s="72">
        <v>8589565.1293874588</v>
      </c>
      <c r="G7" s="72">
        <v>8452287.9288251381</v>
      </c>
    </row>
    <row r="8" spans="2:14">
      <c r="B8" s="83">
        <v>2012</v>
      </c>
      <c r="C8" s="78">
        <v>3</v>
      </c>
      <c r="D8" s="72">
        <v>15198749.719659915</v>
      </c>
      <c r="E8" s="72">
        <v>3932465.2351853568</v>
      </c>
      <c r="F8" s="72">
        <v>8760423.310506124</v>
      </c>
      <c r="G8" s="72">
        <v>8371848.5281422827</v>
      </c>
    </row>
    <row r="9" spans="2:14">
      <c r="B9" s="86">
        <v>2012</v>
      </c>
      <c r="C9" s="76">
        <v>4</v>
      </c>
      <c r="D9" s="75">
        <v>15139030.041094406</v>
      </c>
      <c r="E9" s="75">
        <v>3823674.4999787491</v>
      </c>
      <c r="F9" s="75">
        <v>8588163.8756800275</v>
      </c>
      <c r="G9" s="75">
        <v>8701800.8187849447</v>
      </c>
    </row>
    <row r="10" spans="2:14">
      <c r="B10" s="83">
        <v>2013</v>
      </c>
      <c r="C10" s="78">
        <v>1</v>
      </c>
      <c r="D10" s="72">
        <v>15119162.787401391</v>
      </c>
      <c r="E10" s="72">
        <v>3949327.9670727006</v>
      </c>
      <c r="F10" s="72">
        <v>8302610.3803748377</v>
      </c>
      <c r="G10" s="72">
        <v>8639109.5049984176</v>
      </c>
    </row>
    <row r="11" spans="2:14">
      <c r="B11" s="83">
        <v>2013</v>
      </c>
      <c r="C11" s="78">
        <v>2</v>
      </c>
      <c r="D11" s="72">
        <v>15120494.922844684</v>
      </c>
      <c r="E11" s="72">
        <v>3949468.7013383508</v>
      </c>
      <c r="F11" s="72">
        <v>8684523.6057312377</v>
      </c>
      <c r="G11" s="72">
        <v>8717238.7412696388</v>
      </c>
    </row>
    <row r="12" spans="2:14">
      <c r="B12" s="83">
        <v>2013</v>
      </c>
      <c r="C12" s="78">
        <v>3</v>
      </c>
      <c r="D12" s="72">
        <v>15067276.814034576</v>
      </c>
      <c r="E12" s="72">
        <v>4045679.4106740318</v>
      </c>
      <c r="F12" s="72">
        <v>8887143.15906596</v>
      </c>
      <c r="G12" s="72">
        <v>8811784.7118258737</v>
      </c>
    </row>
    <row r="13" spans="2:14">
      <c r="B13" s="83">
        <v>2013</v>
      </c>
      <c r="C13" s="78">
        <v>4</v>
      </c>
      <c r="D13" s="72">
        <v>15081789.147011103</v>
      </c>
      <c r="E13" s="72">
        <v>4068005.1711847857</v>
      </c>
      <c r="F13" s="72">
        <v>8929237.1642842963</v>
      </c>
      <c r="G13" s="72">
        <v>8945649.4372701347</v>
      </c>
    </row>
    <row r="14" spans="2:14">
      <c r="B14" s="85">
        <v>2014</v>
      </c>
      <c r="C14" s="80">
        <v>1</v>
      </c>
      <c r="D14" s="84">
        <v>15152608.505511865</v>
      </c>
      <c r="E14" s="84">
        <v>4100589.0621358743</v>
      </c>
      <c r="F14" s="84">
        <v>8902478.6798045523</v>
      </c>
      <c r="G14" s="84">
        <v>8926329.7761112042</v>
      </c>
    </row>
    <row r="15" spans="2:14">
      <c r="B15" s="83">
        <v>2014</v>
      </c>
      <c r="C15" s="78">
        <v>2</v>
      </c>
      <c r="D15" s="72">
        <v>15670338.516904635</v>
      </c>
      <c r="E15" s="72">
        <v>4104881.7118356666</v>
      </c>
      <c r="F15" s="72">
        <v>9103650.9704288878</v>
      </c>
      <c r="G15" s="72">
        <v>8871108.1238844376</v>
      </c>
    </row>
    <row r="16" spans="2:14">
      <c r="B16" s="83">
        <v>2014</v>
      </c>
      <c r="C16" s="78">
        <v>3</v>
      </c>
      <c r="D16" s="72">
        <v>16047825.562617995</v>
      </c>
      <c r="E16" s="72">
        <v>4239819.3750745878</v>
      </c>
      <c r="F16" s="72">
        <v>9148562.1930370815</v>
      </c>
      <c r="G16" s="72">
        <v>8854520.7337680273</v>
      </c>
    </row>
    <row r="17" spans="1:10">
      <c r="B17" s="86">
        <v>2014</v>
      </c>
      <c r="C17" s="76">
        <v>4</v>
      </c>
      <c r="D17" s="75">
        <v>15819783.54758862</v>
      </c>
      <c r="E17" s="75">
        <v>4194830.0964419618</v>
      </c>
      <c r="F17" s="75">
        <v>9914433.1203974802</v>
      </c>
      <c r="G17" s="75">
        <v>9153262.4729766957</v>
      </c>
    </row>
    <row r="18" spans="1:10">
      <c r="B18" s="85">
        <v>2015</v>
      </c>
      <c r="C18" s="78">
        <v>1</v>
      </c>
      <c r="D18" s="72">
        <v>15741146.730020234</v>
      </c>
      <c r="E18" s="72">
        <v>4118007.2819043947</v>
      </c>
      <c r="F18" s="72">
        <v>9654092.471538011</v>
      </c>
      <c r="G18" s="72">
        <v>9153067.7057605255</v>
      </c>
      <c r="H18" s="93"/>
      <c r="I18" s="93"/>
    </row>
    <row r="19" spans="1:10" s="68" customFormat="1">
      <c r="A19" s="67"/>
      <c r="B19" s="83"/>
      <c r="C19" s="78">
        <v>2</v>
      </c>
      <c r="D19" s="72">
        <v>16106680.261202781</v>
      </c>
      <c r="E19" s="72">
        <v>4142662.3904466294</v>
      </c>
      <c r="F19" s="72">
        <v>9933770.1994521841</v>
      </c>
      <c r="G19" s="72">
        <v>9176689.7454337515</v>
      </c>
      <c r="H19" s="93"/>
      <c r="I19" s="93"/>
    </row>
    <row r="20" spans="1:10" s="68" customFormat="1">
      <c r="A20" s="67"/>
      <c r="B20" s="83"/>
      <c r="C20" s="78">
        <v>3</v>
      </c>
      <c r="D20" s="72">
        <v>15916894.357972221</v>
      </c>
      <c r="E20" s="72">
        <v>4185938.766229202</v>
      </c>
      <c r="F20" s="72">
        <v>10030731.376135882</v>
      </c>
      <c r="G20" s="72">
        <v>9170511.3701855354</v>
      </c>
      <c r="H20" s="93"/>
      <c r="I20" s="93"/>
      <c r="J20" s="93"/>
    </row>
    <row r="21" spans="1:10" s="68" customFormat="1">
      <c r="A21" s="67"/>
      <c r="B21" s="83"/>
      <c r="C21" s="78">
        <v>4</v>
      </c>
      <c r="D21" s="72">
        <v>15324470.454279952</v>
      </c>
      <c r="E21" s="72">
        <v>4119165.5475532454</v>
      </c>
      <c r="F21" s="72">
        <v>10409036.317655785</v>
      </c>
      <c r="G21" s="72">
        <v>9629143.693309417</v>
      </c>
      <c r="H21" s="93"/>
      <c r="I21" s="93"/>
      <c r="J21" s="93"/>
    </row>
    <row r="22" spans="1:10" s="68" customFormat="1">
      <c r="A22" s="67"/>
      <c r="B22" s="85">
        <v>2016</v>
      </c>
      <c r="C22" s="80">
        <v>1</v>
      </c>
      <c r="D22" s="84">
        <v>15347242.432409259</v>
      </c>
      <c r="E22" s="84">
        <v>4124858.9746057638</v>
      </c>
      <c r="F22" s="84">
        <v>10221748.372400424</v>
      </c>
      <c r="G22" s="84">
        <v>9517181.8121953011</v>
      </c>
      <c r="H22" s="93"/>
      <c r="I22" s="93"/>
      <c r="J22" s="93"/>
    </row>
    <row r="23" spans="1:10" s="68" customFormat="1">
      <c r="A23" s="67"/>
      <c r="B23" s="83"/>
      <c r="C23" s="78">
        <v>2</v>
      </c>
      <c r="D23" s="72">
        <v>15426097.095754113</v>
      </c>
      <c r="E23" s="72">
        <v>4123044.9578464404</v>
      </c>
      <c r="F23" s="72">
        <v>10488527.127639718</v>
      </c>
      <c r="G23" s="72">
        <v>9480452.6236243974</v>
      </c>
      <c r="H23" s="93"/>
      <c r="I23" s="93"/>
      <c r="J23" s="93"/>
    </row>
    <row r="24" spans="1:10" s="68" customFormat="1">
      <c r="A24" s="67"/>
      <c r="B24" s="83"/>
      <c r="C24" s="78">
        <v>3</v>
      </c>
      <c r="D24" s="72">
        <v>15177636.316531334</v>
      </c>
      <c r="E24" s="72">
        <v>4286464.1232612981</v>
      </c>
      <c r="F24" s="72">
        <v>10453604.532516384</v>
      </c>
      <c r="G24" s="72">
        <v>9676325.1499525271</v>
      </c>
      <c r="H24" s="93"/>
      <c r="I24" s="93"/>
      <c r="J24" s="93"/>
    </row>
    <row r="25" spans="1:10" s="68" customFormat="1">
      <c r="A25" s="67"/>
      <c r="B25" s="86"/>
      <c r="C25" s="76">
        <v>4</v>
      </c>
      <c r="D25" s="75">
        <v>15267069.228151528</v>
      </c>
      <c r="E25" s="75">
        <v>4289539.3996086502</v>
      </c>
      <c r="F25" s="75">
        <v>10372639.125216007</v>
      </c>
      <c r="G25" s="75">
        <v>9982765.2647984885</v>
      </c>
      <c r="H25" s="93"/>
      <c r="I25" s="93"/>
      <c r="J25" s="93"/>
    </row>
    <row r="26" spans="1:10" s="68" customFormat="1">
      <c r="A26" s="67"/>
      <c r="B26" s="85">
        <v>2017</v>
      </c>
      <c r="C26" s="80">
        <v>1</v>
      </c>
      <c r="D26" s="84">
        <v>15394448.33528926</v>
      </c>
      <c r="E26" s="84">
        <v>4213572.7973902542</v>
      </c>
      <c r="F26" s="84">
        <v>10087291.045175547</v>
      </c>
      <c r="G26" s="84">
        <v>10049739.77906106</v>
      </c>
      <c r="H26" s="93"/>
      <c r="I26" s="93"/>
      <c r="J26" s="93"/>
    </row>
    <row r="27" spans="1:10" s="68" customFormat="1">
      <c r="A27" s="67"/>
      <c r="B27" s="83"/>
      <c r="C27" s="78">
        <v>2</v>
      </c>
      <c r="D27" s="72">
        <v>15366279.522474654</v>
      </c>
      <c r="E27" s="72">
        <v>4445292.7137181796</v>
      </c>
      <c r="F27" s="72">
        <v>10447364.200905519</v>
      </c>
      <c r="G27" s="72">
        <v>10211561.022675138</v>
      </c>
      <c r="H27" s="93"/>
      <c r="I27" s="93"/>
      <c r="J27" s="93"/>
    </row>
    <row r="28" spans="1:10" s="68" customFormat="1">
      <c r="A28" s="67"/>
      <c r="B28" s="83"/>
      <c r="C28" s="78">
        <v>3</v>
      </c>
      <c r="D28" s="72">
        <v>15662232.898708565</v>
      </c>
      <c r="E28" s="72">
        <v>4498489.2764788028</v>
      </c>
      <c r="F28" s="72">
        <v>10664408.153740024</v>
      </c>
      <c r="G28" s="72">
        <v>10406444.378635338</v>
      </c>
      <c r="H28" s="93"/>
      <c r="I28" s="93"/>
      <c r="J28" s="93"/>
    </row>
    <row r="29" spans="1:10" s="68" customFormat="1">
      <c r="A29" s="67"/>
      <c r="B29" s="79"/>
      <c r="C29" s="78">
        <v>4</v>
      </c>
      <c r="D29" s="72">
        <v>15969658.455045629</v>
      </c>
      <c r="E29" s="72">
        <v>4656723.4046144476</v>
      </c>
      <c r="F29" s="72">
        <v>10658324.93125537</v>
      </c>
      <c r="G29" s="72">
        <v>10343994.885429151</v>
      </c>
      <c r="H29" s="93"/>
      <c r="I29" s="93"/>
      <c r="J29" s="93"/>
    </row>
    <row r="30" spans="1:10" s="68" customFormat="1">
      <c r="A30" s="67"/>
      <c r="B30" s="81">
        <v>2018</v>
      </c>
      <c r="C30" s="80">
        <v>1</v>
      </c>
      <c r="D30" s="84">
        <v>15737148.19561846</v>
      </c>
      <c r="E30" s="84">
        <v>4649227.6733835172</v>
      </c>
      <c r="F30" s="84">
        <v>10481204.52054199</v>
      </c>
      <c r="G30" s="84">
        <v>10399795.360826718</v>
      </c>
      <c r="H30" s="93"/>
      <c r="I30" s="93"/>
      <c r="J30" s="93"/>
    </row>
    <row r="31" spans="1:10" s="68" customFormat="1">
      <c r="A31" s="67"/>
      <c r="B31" s="79"/>
      <c r="C31" s="78">
        <v>2</v>
      </c>
      <c r="D31" s="72">
        <v>15542208.840889996</v>
      </c>
      <c r="E31" s="72">
        <v>4714043.1785225309</v>
      </c>
      <c r="F31" s="72">
        <v>11001751.224724019</v>
      </c>
      <c r="G31" s="72">
        <v>10408736.635142663</v>
      </c>
      <c r="H31" s="93"/>
      <c r="I31" s="93"/>
      <c r="J31" s="93"/>
    </row>
    <row r="32" spans="1:10">
      <c r="C32" s="70">
        <v>3</v>
      </c>
      <c r="D32" s="72">
        <v>15800147.314627174</v>
      </c>
      <c r="E32" s="72">
        <v>4907632.2313925158</v>
      </c>
      <c r="F32" s="72">
        <v>11177768.998359118</v>
      </c>
      <c r="G32" s="72">
        <v>10567916.192466775</v>
      </c>
    </row>
    <row r="33" spans="1:10">
      <c r="A33" s="92"/>
      <c r="B33" s="76"/>
      <c r="C33" s="76">
        <v>4</v>
      </c>
      <c r="D33" s="75">
        <v>16026147.635231297</v>
      </c>
      <c r="E33" s="75">
        <v>4925710.6501262989</v>
      </c>
      <c r="F33" s="75">
        <v>11254564.158194615</v>
      </c>
      <c r="G33" s="75">
        <v>10720214.042199092</v>
      </c>
      <c r="H33" s="93"/>
      <c r="I33" s="93"/>
      <c r="J33" s="93"/>
    </row>
    <row r="34" spans="1:10">
      <c r="B34" s="70">
        <v>2019</v>
      </c>
      <c r="C34" s="70">
        <v>1</v>
      </c>
      <c r="D34" s="72">
        <v>16029407.115389938</v>
      </c>
      <c r="E34" s="72">
        <v>4832035.1798190661</v>
      </c>
      <c r="F34" s="72">
        <v>10942893.488664636</v>
      </c>
      <c r="G34" s="72">
        <v>10807719.331139721</v>
      </c>
      <c r="H34" s="93"/>
      <c r="I34" s="93"/>
    </row>
    <row r="35" spans="1:10">
      <c r="C35" s="70">
        <v>2</v>
      </c>
      <c r="D35" s="72">
        <v>16235150.945999335</v>
      </c>
      <c r="E35" s="72">
        <v>4982094.8808897035</v>
      </c>
      <c r="F35" s="72">
        <v>11400882.010580137</v>
      </c>
      <c r="G35" s="72">
        <v>10860240.293613151</v>
      </c>
    </row>
    <row r="36" spans="1:10">
      <c r="C36" s="70">
        <v>3</v>
      </c>
      <c r="D36" s="72"/>
      <c r="E36" s="72"/>
      <c r="F36" s="72"/>
      <c r="G36" s="72"/>
    </row>
    <row r="37" spans="1:10">
      <c r="C37" s="70">
        <v>4</v>
      </c>
      <c r="D37" s="72"/>
      <c r="E37" s="72"/>
      <c r="F37" s="72"/>
      <c r="G37" s="72"/>
    </row>
    <row r="38" spans="1:10">
      <c r="D38" s="72"/>
      <c r="E38" s="72"/>
      <c r="F38" s="72"/>
      <c r="G38" s="72"/>
    </row>
    <row r="39" spans="1:10" ht="15.75" thickBot="1">
      <c r="D39" s="72"/>
      <c r="E39" s="72"/>
      <c r="F39" s="72"/>
      <c r="G39" s="72"/>
    </row>
    <row r="40" spans="1:10" s="68" customFormat="1" ht="15.75" thickTop="1">
      <c r="A40" s="67"/>
      <c r="B40" s="99" t="s">
        <v>5</v>
      </c>
      <c r="C40" s="99"/>
      <c r="D40" s="99"/>
      <c r="E40" s="99"/>
      <c r="F40" s="99"/>
      <c r="G40" s="99"/>
      <c r="H40" s="93"/>
      <c r="I40" s="93"/>
      <c r="J40" s="93"/>
    </row>
  </sheetData>
  <mergeCells count="7">
    <mergeCell ref="B6:B9"/>
    <mergeCell ref="B10:B13"/>
    <mergeCell ref="B14:B17"/>
    <mergeCell ref="B40:G40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7">
    <tabColor rgb="FF00B050"/>
  </sheetPr>
  <dimension ref="B1:AF35"/>
  <sheetViews>
    <sheetView workbookViewId="0">
      <selection activeCell="I19" sqref="I19"/>
    </sheetView>
  </sheetViews>
  <sheetFormatPr defaultRowHeight="15"/>
  <cols>
    <col min="1" max="1" width="2" style="67" customWidth="1"/>
    <col min="2" max="2" width="18.7109375" style="70" bestFit="1" customWidth="1"/>
    <col min="3" max="8" width="9.140625" style="69" bestFit="1" customWidth="1"/>
    <col min="9" max="11" width="9.140625" style="68" bestFit="1" customWidth="1"/>
    <col min="12" max="18" width="9.140625" style="67" bestFit="1" customWidth="1"/>
    <col min="19" max="26" width="9.140625" style="67"/>
    <col min="27" max="28" width="9.140625" style="104" bestFit="1" customWidth="1"/>
    <col min="29" max="29" width="9.140625" style="67" bestFit="1" customWidth="1"/>
    <col min="30" max="16384" width="9.140625" style="67"/>
  </cols>
  <sheetData>
    <row r="1" spans="2:32" s="67" customFormat="1">
      <c r="B1" s="90" t="s">
        <v>165</v>
      </c>
      <c r="C1" s="69"/>
      <c r="D1" s="69"/>
      <c r="E1" s="69"/>
      <c r="F1" s="69"/>
      <c r="G1" s="69"/>
      <c r="H1" s="69"/>
      <c r="I1" s="68"/>
      <c r="J1" s="68"/>
      <c r="K1" s="68"/>
      <c r="AA1" s="104"/>
      <c r="AB1" s="104"/>
    </row>
    <row r="2" spans="2:32" s="67" customFormat="1">
      <c r="B2" s="124" t="s">
        <v>164</v>
      </c>
      <c r="C2" s="69"/>
      <c r="D2" s="69"/>
      <c r="E2" s="69"/>
      <c r="F2" s="69"/>
      <c r="G2" s="69"/>
      <c r="H2" s="69"/>
      <c r="I2" s="68"/>
      <c r="J2" s="68"/>
      <c r="K2" s="68"/>
      <c r="AA2" s="104"/>
      <c r="AB2" s="104"/>
    </row>
    <row r="3" spans="2:32" s="67" customFormat="1" ht="15" customHeight="1">
      <c r="B3" s="123"/>
      <c r="C3" s="123"/>
      <c r="D3" s="123"/>
      <c r="E3" s="123"/>
      <c r="F3" s="123"/>
      <c r="G3" s="123"/>
      <c r="H3" s="123"/>
      <c r="AA3" s="104"/>
      <c r="AB3" s="104"/>
    </row>
    <row r="4" spans="2:32" s="67" customFormat="1" ht="15" customHeight="1">
      <c r="B4" s="122"/>
      <c r="C4" s="122" t="s">
        <v>6</v>
      </c>
      <c r="D4" s="122" t="s">
        <v>163</v>
      </c>
      <c r="E4" s="122" t="s">
        <v>117</v>
      </c>
      <c r="F4" s="122" t="s">
        <v>116</v>
      </c>
      <c r="G4" s="122" t="s">
        <v>115</v>
      </c>
      <c r="H4" s="122" t="s">
        <v>114</v>
      </c>
      <c r="I4" s="122" t="s">
        <v>113</v>
      </c>
      <c r="J4" s="122" t="s">
        <v>112</v>
      </c>
      <c r="K4" s="122" t="s">
        <v>77</v>
      </c>
      <c r="L4" s="122" t="s">
        <v>76</v>
      </c>
      <c r="M4" s="122" t="s">
        <v>75</v>
      </c>
      <c r="N4" s="122" t="s">
        <v>74</v>
      </c>
      <c r="O4" s="122" t="s">
        <v>73</v>
      </c>
      <c r="P4" s="122" t="s">
        <v>72</v>
      </c>
      <c r="Q4" s="122" t="s">
        <v>162</v>
      </c>
      <c r="R4" s="122" t="s">
        <v>161</v>
      </c>
      <c r="S4" s="122" t="s">
        <v>160</v>
      </c>
      <c r="T4" s="122" t="s">
        <v>159</v>
      </c>
      <c r="U4" s="122" t="s">
        <v>158</v>
      </c>
      <c r="V4" s="122" t="s">
        <v>157</v>
      </c>
      <c r="W4" s="122" t="s">
        <v>156</v>
      </c>
      <c r="X4" s="122" t="s">
        <v>155</v>
      </c>
      <c r="Y4" s="122" t="s">
        <v>154</v>
      </c>
      <c r="Z4" s="122" t="s">
        <v>153</v>
      </c>
      <c r="AA4" s="121" t="s">
        <v>152</v>
      </c>
      <c r="AB4" s="121" t="s">
        <v>151</v>
      </c>
      <c r="AC4" s="120" t="s">
        <v>150</v>
      </c>
      <c r="AD4" s="120" t="s">
        <v>149</v>
      </c>
      <c r="AE4" s="120" t="s">
        <v>148</v>
      </c>
      <c r="AF4" s="120" t="s">
        <v>147</v>
      </c>
    </row>
    <row r="5" spans="2:32" s="67" customFormat="1">
      <c r="B5" s="118" t="s">
        <v>146</v>
      </c>
      <c r="C5" s="114">
        <v>39269</v>
      </c>
      <c r="D5" s="119">
        <v>40440</v>
      </c>
      <c r="E5" s="114">
        <v>40344</v>
      </c>
      <c r="F5" s="114">
        <v>33954</v>
      </c>
      <c r="G5" s="114">
        <v>36540</v>
      </c>
      <c r="H5" s="114">
        <v>37989</v>
      </c>
      <c r="I5" s="116">
        <v>39641</v>
      </c>
      <c r="J5" s="116">
        <v>30746</v>
      </c>
      <c r="K5" s="116">
        <v>34406</v>
      </c>
      <c r="L5" s="116">
        <v>37338</v>
      </c>
      <c r="M5" s="116">
        <v>39366</v>
      </c>
      <c r="N5" s="116">
        <v>32729</v>
      </c>
      <c r="O5" s="116">
        <v>33349</v>
      </c>
      <c r="P5" s="116">
        <v>32003</v>
      </c>
      <c r="Q5" s="116">
        <v>32871</v>
      </c>
      <c r="R5" s="116">
        <v>23991</v>
      </c>
      <c r="S5" s="113">
        <v>27018</v>
      </c>
      <c r="T5" s="113">
        <v>25689</v>
      </c>
      <c r="U5" s="113">
        <v>25076</v>
      </c>
      <c r="V5" s="113">
        <v>19431</v>
      </c>
      <c r="W5" s="113">
        <v>24172</v>
      </c>
      <c r="X5" s="113">
        <v>23466</v>
      </c>
      <c r="Y5" s="113">
        <v>26394</v>
      </c>
      <c r="Z5" s="113">
        <v>21757</v>
      </c>
      <c r="AA5" s="113">
        <v>26412</v>
      </c>
      <c r="AB5" s="113">
        <v>24877</v>
      </c>
      <c r="AC5" s="112">
        <v>26612</v>
      </c>
      <c r="AD5" s="112">
        <v>22327</v>
      </c>
      <c r="AE5" s="112">
        <v>26826</v>
      </c>
      <c r="AF5" s="112">
        <v>27361</v>
      </c>
    </row>
    <row r="6" spans="2:32" s="67" customFormat="1">
      <c r="B6" s="118" t="s">
        <v>145</v>
      </c>
      <c r="C6" s="114">
        <v>6419</v>
      </c>
      <c r="D6" s="119">
        <v>8363</v>
      </c>
      <c r="E6" s="114">
        <v>7570</v>
      </c>
      <c r="F6" s="114">
        <v>5592</v>
      </c>
      <c r="G6" s="114">
        <v>6555</v>
      </c>
      <c r="H6" s="114">
        <v>7757</v>
      </c>
      <c r="I6" s="116">
        <v>7201</v>
      </c>
      <c r="J6" s="116">
        <v>5867</v>
      </c>
      <c r="K6" s="116">
        <v>6242</v>
      </c>
      <c r="L6" s="116">
        <v>7452</v>
      </c>
      <c r="M6" s="116">
        <v>7747</v>
      </c>
      <c r="N6" s="116">
        <v>6276</v>
      </c>
      <c r="O6" s="116">
        <v>6138</v>
      </c>
      <c r="P6" s="116">
        <v>6949</v>
      </c>
      <c r="Q6" s="116">
        <v>8341</v>
      </c>
      <c r="R6" s="116">
        <v>4910</v>
      </c>
      <c r="S6" s="113">
        <v>5388</v>
      </c>
      <c r="T6" s="113">
        <v>5860</v>
      </c>
      <c r="U6" s="113">
        <v>6642</v>
      </c>
      <c r="V6" s="113">
        <v>4406</v>
      </c>
      <c r="W6" s="113">
        <v>6240</v>
      </c>
      <c r="X6" s="113">
        <v>5905</v>
      </c>
      <c r="Y6" s="113">
        <v>5873</v>
      </c>
      <c r="Z6" s="113">
        <v>4333</v>
      </c>
      <c r="AA6" s="113">
        <v>5350</v>
      </c>
      <c r="AB6" s="113">
        <v>5370</v>
      </c>
      <c r="AC6" s="112">
        <v>5837</v>
      </c>
      <c r="AD6" s="112">
        <v>5280</v>
      </c>
      <c r="AE6" s="112">
        <v>5517</v>
      </c>
      <c r="AF6" s="112">
        <v>6549</v>
      </c>
    </row>
    <row r="7" spans="2:32" s="67" customFormat="1">
      <c r="B7" s="118" t="s">
        <v>144</v>
      </c>
      <c r="C7" s="114">
        <v>46588</v>
      </c>
      <c r="D7" s="119">
        <v>49665</v>
      </c>
      <c r="E7" s="114">
        <v>52807</v>
      </c>
      <c r="F7" s="114">
        <v>42541</v>
      </c>
      <c r="G7" s="114">
        <v>50797</v>
      </c>
      <c r="H7" s="114">
        <v>53502</v>
      </c>
      <c r="I7" s="116">
        <v>61221</v>
      </c>
      <c r="J7" s="116">
        <v>49114</v>
      </c>
      <c r="K7" s="116">
        <v>49215</v>
      </c>
      <c r="L7" s="116">
        <v>48627</v>
      </c>
      <c r="M7" s="116">
        <v>52303</v>
      </c>
      <c r="N7" s="116">
        <v>44061</v>
      </c>
      <c r="O7" s="116">
        <v>43691</v>
      </c>
      <c r="P7" s="116">
        <v>37589</v>
      </c>
      <c r="Q7" s="116">
        <v>39319</v>
      </c>
      <c r="R7" s="116">
        <v>27865</v>
      </c>
      <c r="S7" s="113">
        <v>28718</v>
      </c>
      <c r="T7" s="113">
        <v>29285</v>
      </c>
      <c r="U7" s="113">
        <v>32269</v>
      </c>
      <c r="V7" s="113">
        <v>28936</v>
      </c>
      <c r="W7" s="113">
        <v>29167</v>
      </c>
      <c r="X7" s="113">
        <v>28922</v>
      </c>
      <c r="Y7" s="113">
        <v>30793</v>
      </c>
      <c r="Z7" s="113">
        <v>27710</v>
      </c>
      <c r="AA7" s="113">
        <v>30675</v>
      </c>
      <c r="AB7" s="113">
        <v>28824</v>
      </c>
      <c r="AC7" s="112">
        <v>33070</v>
      </c>
      <c r="AD7" s="112">
        <v>30541</v>
      </c>
      <c r="AE7" s="112">
        <v>32728</v>
      </c>
      <c r="AF7" s="112">
        <v>34883</v>
      </c>
    </row>
    <row r="8" spans="2:32" s="67" customFormat="1">
      <c r="B8" s="118" t="s">
        <v>143</v>
      </c>
      <c r="C8" s="114">
        <v>5020</v>
      </c>
      <c r="D8" s="119">
        <v>4644</v>
      </c>
      <c r="E8" s="114">
        <v>5977</v>
      </c>
      <c r="F8" s="114">
        <v>4786</v>
      </c>
      <c r="G8" s="114">
        <v>5374</v>
      </c>
      <c r="H8" s="114">
        <v>5167</v>
      </c>
      <c r="I8" s="116">
        <v>6113</v>
      </c>
      <c r="J8" s="116">
        <v>4313</v>
      </c>
      <c r="K8" s="116">
        <v>5656</v>
      </c>
      <c r="L8" s="116">
        <v>6157</v>
      </c>
      <c r="M8" s="116">
        <v>6607</v>
      </c>
      <c r="N8" s="116">
        <v>5741</v>
      </c>
      <c r="O8" s="116">
        <v>6315</v>
      </c>
      <c r="P8" s="116">
        <v>5658</v>
      </c>
      <c r="Q8" s="116">
        <v>5930</v>
      </c>
      <c r="R8" s="116">
        <v>5171</v>
      </c>
      <c r="S8" s="113">
        <v>5203</v>
      </c>
      <c r="T8" s="113">
        <v>4905</v>
      </c>
      <c r="U8" s="113">
        <v>4995</v>
      </c>
      <c r="V8" s="113">
        <v>4530</v>
      </c>
      <c r="W8" s="113">
        <v>5332</v>
      </c>
      <c r="X8" s="113">
        <v>5212</v>
      </c>
      <c r="Y8" s="113">
        <v>5213</v>
      </c>
      <c r="Z8" s="113">
        <v>4554</v>
      </c>
      <c r="AA8" s="113">
        <v>4780</v>
      </c>
      <c r="AB8" s="113">
        <v>4787</v>
      </c>
      <c r="AC8" s="112">
        <v>4806</v>
      </c>
      <c r="AD8" s="112">
        <v>4760</v>
      </c>
      <c r="AE8" s="112">
        <v>5151</v>
      </c>
      <c r="AF8" s="112">
        <v>5829</v>
      </c>
    </row>
    <row r="9" spans="2:32" s="67" customFormat="1">
      <c r="B9" s="118" t="s">
        <v>142</v>
      </c>
      <c r="C9" s="114">
        <v>82929</v>
      </c>
      <c r="D9" s="119">
        <v>91404</v>
      </c>
      <c r="E9" s="114">
        <v>91255</v>
      </c>
      <c r="F9" s="114">
        <v>77244</v>
      </c>
      <c r="G9" s="114">
        <v>88506</v>
      </c>
      <c r="H9" s="114">
        <v>91652</v>
      </c>
      <c r="I9" s="116">
        <v>100029</v>
      </c>
      <c r="J9" s="116">
        <v>81402</v>
      </c>
      <c r="K9" s="116">
        <v>89586</v>
      </c>
      <c r="L9" s="116">
        <v>103409</v>
      </c>
      <c r="M9" s="116">
        <v>105462</v>
      </c>
      <c r="N9" s="116">
        <v>81759</v>
      </c>
      <c r="O9" s="116">
        <v>84281</v>
      </c>
      <c r="P9" s="116">
        <v>82654</v>
      </c>
      <c r="Q9" s="116">
        <v>85084</v>
      </c>
      <c r="R9" s="116">
        <v>63263</v>
      </c>
      <c r="S9" s="113">
        <v>64713</v>
      </c>
      <c r="T9" s="113">
        <v>64342</v>
      </c>
      <c r="U9" s="113">
        <v>64125</v>
      </c>
      <c r="V9" s="113">
        <v>53654</v>
      </c>
      <c r="W9" s="113">
        <v>60828</v>
      </c>
      <c r="X9" s="113">
        <v>59967</v>
      </c>
      <c r="Y9" s="113">
        <v>64726</v>
      </c>
      <c r="Z9" s="113">
        <v>55965</v>
      </c>
      <c r="AA9" s="113">
        <v>60463</v>
      </c>
      <c r="AB9" s="113">
        <v>64680</v>
      </c>
      <c r="AC9" s="112">
        <v>73731</v>
      </c>
      <c r="AD9" s="112">
        <v>59975</v>
      </c>
      <c r="AE9" s="112">
        <v>62820</v>
      </c>
      <c r="AF9" s="112">
        <v>65944</v>
      </c>
    </row>
    <row r="10" spans="2:32" s="67" customFormat="1">
      <c r="B10" s="118" t="s">
        <v>141</v>
      </c>
      <c r="C10" s="114">
        <v>7022</v>
      </c>
      <c r="D10" s="119">
        <v>7586</v>
      </c>
      <c r="E10" s="114">
        <v>9154</v>
      </c>
      <c r="F10" s="114">
        <v>7132</v>
      </c>
      <c r="G10" s="114">
        <v>8353</v>
      </c>
      <c r="H10" s="114">
        <v>8561</v>
      </c>
      <c r="I10" s="116">
        <v>9047</v>
      </c>
      <c r="J10" s="116">
        <v>7604</v>
      </c>
      <c r="K10" s="116">
        <v>7372</v>
      </c>
      <c r="L10" s="116">
        <v>7421</v>
      </c>
      <c r="M10" s="116">
        <v>8334</v>
      </c>
      <c r="N10" s="116">
        <v>7561</v>
      </c>
      <c r="O10" s="116">
        <v>5558</v>
      </c>
      <c r="P10" s="116">
        <v>5821</v>
      </c>
      <c r="Q10" s="116">
        <v>5821</v>
      </c>
      <c r="R10" s="116">
        <v>5310</v>
      </c>
      <c r="S10" s="113">
        <v>4275</v>
      </c>
      <c r="T10" s="113">
        <v>4509</v>
      </c>
      <c r="U10" s="113">
        <v>4083</v>
      </c>
      <c r="V10" s="113">
        <v>4145</v>
      </c>
      <c r="W10" s="113">
        <v>4386</v>
      </c>
      <c r="X10" s="113">
        <v>4530</v>
      </c>
      <c r="Y10" s="113">
        <v>4791</v>
      </c>
      <c r="Z10" s="113">
        <v>3961</v>
      </c>
      <c r="AA10" s="113">
        <v>5066</v>
      </c>
      <c r="AB10" s="113">
        <v>4437</v>
      </c>
      <c r="AC10" s="112">
        <v>6049</v>
      </c>
      <c r="AD10" s="112">
        <v>5037</v>
      </c>
      <c r="AE10" s="112">
        <v>4864</v>
      </c>
      <c r="AF10" s="112">
        <v>4424</v>
      </c>
    </row>
    <row r="11" spans="2:32" s="67" customFormat="1">
      <c r="B11" s="118" t="s">
        <v>140</v>
      </c>
      <c r="C11" s="114">
        <v>18122</v>
      </c>
      <c r="D11" s="119">
        <v>18054</v>
      </c>
      <c r="E11" s="114">
        <v>17234</v>
      </c>
      <c r="F11" s="114">
        <v>13215</v>
      </c>
      <c r="G11" s="114">
        <v>16790</v>
      </c>
      <c r="H11" s="114">
        <v>17394</v>
      </c>
      <c r="I11" s="116">
        <v>18692</v>
      </c>
      <c r="J11" s="116">
        <v>14537</v>
      </c>
      <c r="K11" s="116">
        <v>19000</v>
      </c>
      <c r="L11" s="116">
        <v>20737</v>
      </c>
      <c r="M11" s="116">
        <v>23993</v>
      </c>
      <c r="N11" s="116">
        <v>17070</v>
      </c>
      <c r="O11" s="116">
        <v>21067</v>
      </c>
      <c r="P11" s="116">
        <v>19627</v>
      </c>
      <c r="Q11" s="116">
        <v>18700</v>
      </c>
      <c r="R11" s="116">
        <v>14486</v>
      </c>
      <c r="S11" s="113">
        <v>15949</v>
      </c>
      <c r="T11" s="113">
        <v>16009</v>
      </c>
      <c r="U11" s="113">
        <v>15793</v>
      </c>
      <c r="V11" s="113">
        <v>13205</v>
      </c>
      <c r="W11" s="113">
        <v>16132</v>
      </c>
      <c r="X11" s="113">
        <v>16211</v>
      </c>
      <c r="Y11" s="113">
        <v>16869</v>
      </c>
      <c r="Z11" s="113">
        <v>14516</v>
      </c>
      <c r="AA11" s="113">
        <v>16979</v>
      </c>
      <c r="AB11" s="113">
        <v>17883</v>
      </c>
      <c r="AC11" s="112">
        <v>17520</v>
      </c>
      <c r="AD11" s="112">
        <v>15157</v>
      </c>
      <c r="AE11" s="112">
        <v>17490</v>
      </c>
      <c r="AF11" s="112">
        <v>16509</v>
      </c>
    </row>
    <row r="12" spans="2:32" s="67" customFormat="1">
      <c r="B12" s="118" t="s">
        <v>139</v>
      </c>
      <c r="C12" s="114">
        <v>45619</v>
      </c>
      <c r="D12" s="119">
        <v>50592</v>
      </c>
      <c r="E12" s="114">
        <v>53328</v>
      </c>
      <c r="F12" s="114">
        <v>44357</v>
      </c>
      <c r="G12" s="114">
        <v>46494</v>
      </c>
      <c r="H12" s="114">
        <v>49178</v>
      </c>
      <c r="I12" s="116">
        <v>57191</v>
      </c>
      <c r="J12" s="116">
        <v>44390</v>
      </c>
      <c r="K12" s="116">
        <v>45448</v>
      </c>
      <c r="L12" s="116">
        <v>50066</v>
      </c>
      <c r="M12" s="116">
        <v>57530</v>
      </c>
      <c r="N12" s="116">
        <v>42991</v>
      </c>
      <c r="O12" s="116">
        <v>43906</v>
      </c>
      <c r="P12" s="116">
        <v>49457</v>
      </c>
      <c r="Q12" s="116">
        <v>48179</v>
      </c>
      <c r="R12" s="116">
        <v>33390</v>
      </c>
      <c r="S12" s="113">
        <v>32647</v>
      </c>
      <c r="T12" s="113">
        <v>34715</v>
      </c>
      <c r="U12" s="113">
        <v>38378</v>
      </c>
      <c r="V12" s="113">
        <v>30826</v>
      </c>
      <c r="W12" s="113">
        <v>31846</v>
      </c>
      <c r="X12" s="113">
        <v>33769</v>
      </c>
      <c r="Y12" s="113">
        <v>36655</v>
      </c>
      <c r="Z12" s="113">
        <v>33230</v>
      </c>
      <c r="AA12" s="113">
        <v>33639</v>
      </c>
      <c r="AB12" s="113">
        <v>39678</v>
      </c>
      <c r="AC12" s="112">
        <v>36363</v>
      </c>
      <c r="AD12" s="112">
        <v>31563</v>
      </c>
      <c r="AE12" s="112">
        <v>32709</v>
      </c>
      <c r="AF12" s="112">
        <v>43677</v>
      </c>
    </row>
    <row r="13" spans="2:32" s="67" customFormat="1">
      <c r="B13" s="118" t="s">
        <v>138</v>
      </c>
      <c r="C13" s="114">
        <v>26040</v>
      </c>
      <c r="D13" s="119">
        <v>25564</v>
      </c>
      <c r="E13" s="114">
        <v>27576</v>
      </c>
      <c r="F13" s="114">
        <v>23217</v>
      </c>
      <c r="G13" s="114">
        <v>24967</v>
      </c>
      <c r="H13" s="114">
        <v>29799</v>
      </c>
      <c r="I13" s="116">
        <v>31106</v>
      </c>
      <c r="J13" s="116">
        <v>24374</v>
      </c>
      <c r="K13" s="116">
        <v>28797</v>
      </c>
      <c r="L13" s="116">
        <v>31209</v>
      </c>
      <c r="M13" s="116">
        <v>31443</v>
      </c>
      <c r="N13" s="116">
        <v>27742</v>
      </c>
      <c r="O13" s="116">
        <v>29697</v>
      </c>
      <c r="P13" s="116">
        <v>29540</v>
      </c>
      <c r="Q13" s="116">
        <v>30688</v>
      </c>
      <c r="R13" s="116">
        <v>23132</v>
      </c>
      <c r="S13" s="113">
        <v>22116</v>
      </c>
      <c r="T13" s="113">
        <v>23905</v>
      </c>
      <c r="U13" s="113">
        <v>22356</v>
      </c>
      <c r="V13" s="113">
        <v>19742</v>
      </c>
      <c r="W13" s="113">
        <v>23065</v>
      </c>
      <c r="X13" s="113">
        <v>22585</v>
      </c>
      <c r="Y13" s="113">
        <v>22031</v>
      </c>
      <c r="Z13" s="113">
        <v>21051</v>
      </c>
      <c r="AA13" s="113">
        <v>21670</v>
      </c>
      <c r="AB13" s="113">
        <v>22013</v>
      </c>
      <c r="AC13" s="112">
        <v>22402</v>
      </c>
      <c r="AD13" s="112">
        <v>19994</v>
      </c>
      <c r="AE13" s="112">
        <v>21155</v>
      </c>
      <c r="AF13" s="112">
        <v>24496</v>
      </c>
    </row>
    <row r="14" spans="2:32" s="67" customFormat="1">
      <c r="B14" s="118" t="s">
        <v>137</v>
      </c>
      <c r="C14" s="114">
        <v>115390</v>
      </c>
      <c r="D14" s="119">
        <v>119471</v>
      </c>
      <c r="E14" s="114">
        <v>132620</v>
      </c>
      <c r="F14" s="114">
        <v>113985</v>
      </c>
      <c r="G14" s="114">
        <v>122260</v>
      </c>
      <c r="H14" s="114">
        <v>138802</v>
      </c>
      <c r="I14" s="116">
        <v>138777</v>
      </c>
      <c r="J14" s="116">
        <v>123835</v>
      </c>
      <c r="K14" s="116">
        <v>127965</v>
      </c>
      <c r="L14" s="116">
        <v>131694</v>
      </c>
      <c r="M14" s="116">
        <v>145701</v>
      </c>
      <c r="N14" s="116">
        <v>134738</v>
      </c>
      <c r="O14" s="116">
        <v>122634</v>
      </c>
      <c r="P14" s="116">
        <v>122985</v>
      </c>
      <c r="Q14" s="116">
        <v>121082</v>
      </c>
      <c r="R14" s="116">
        <v>94943</v>
      </c>
      <c r="S14" s="113">
        <v>101141</v>
      </c>
      <c r="T14" s="113">
        <v>102437</v>
      </c>
      <c r="U14" s="113">
        <v>98607</v>
      </c>
      <c r="V14" s="113">
        <v>84309</v>
      </c>
      <c r="W14" s="113">
        <v>94314</v>
      </c>
      <c r="X14" s="113">
        <v>88638</v>
      </c>
      <c r="Y14" s="113">
        <v>98524</v>
      </c>
      <c r="Z14" s="113">
        <v>84488</v>
      </c>
      <c r="AA14" s="113">
        <v>93430</v>
      </c>
      <c r="AB14" s="113">
        <v>95755</v>
      </c>
      <c r="AC14" s="112">
        <v>99004</v>
      </c>
      <c r="AD14" s="112">
        <v>88533</v>
      </c>
      <c r="AE14" s="112">
        <v>90970</v>
      </c>
      <c r="AF14" s="112">
        <v>90716</v>
      </c>
    </row>
    <row r="15" spans="2:32" s="67" customFormat="1">
      <c r="B15" s="118" t="s">
        <v>136</v>
      </c>
      <c r="C15" s="114">
        <v>44481</v>
      </c>
      <c r="D15" s="119">
        <v>44952</v>
      </c>
      <c r="E15" s="114">
        <v>52382</v>
      </c>
      <c r="F15" s="114">
        <v>43063</v>
      </c>
      <c r="G15" s="114">
        <v>44784</v>
      </c>
      <c r="H15" s="114">
        <v>47640</v>
      </c>
      <c r="I15" s="116">
        <v>53734</v>
      </c>
      <c r="J15" s="116">
        <v>45558</v>
      </c>
      <c r="K15" s="116">
        <v>49977</v>
      </c>
      <c r="L15" s="116">
        <v>49483</v>
      </c>
      <c r="M15" s="116">
        <v>55911</v>
      </c>
      <c r="N15" s="116">
        <v>46509</v>
      </c>
      <c r="O15" s="116">
        <v>43691</v>
      </c>
      <c r="P15" s="116">
        <v>41210</v>
      </c>
      <c r="Q15" s="116">
        <v>42703</v>
      </c>
      <c r="R15" s="116">
        <v>33277</v>
      </c>
      <c r="S15" s="113">
        <v>33334</v>
      </c>
      <c r="T15" s="113">
        <v>32815</v>
      </c>
      <c r="U15" s="113">
        <v>38397</v>
      </c>
      <c r="V15" s="113">
        <v>30404</v>
      </c>
      <c r="W15" s="113">
        <v>34271</v>
      </c>
      <c r="X15" s="113">
        <v>34341</v>
      </c>
      <c r="Y15" s="113">
        <v>38054</v>
      </c>
      <c r="Z15" s="113">
        <v>30374</v>
      </c>
      <c r="AA15" s="113">
        <v>32346</v>
      </c>
      <c r="AB15" s="113">
        <v>34081</v>
      </c>
      <c r="AC15" s="112">
        <v>39549</v>
      </c>
      <c r="AD15" s="112">
        <v>34444</v>
      </c>
      <c r="AE15" s="112">
        <v>34175</v>
      </c>
      <c r="AF15" s="112">
        <v>34014</v>
      </c>
    </row>
    <row r="16" spans="2:32" s="67" customFormat="1">
      <c r="B16" s="118" t="s">
        <v>135</v>
      </c>
      <c r="C16" s="114">
        <v>35349</v>
      </c>
      <c r="D16" s="119">
        <v>36960</v>
      </c>
      <c r="E16" s="114">
        <v>46092</v>
      </c>
      <c r="F16" s="114">
        <v>34887</v>
      </c>
      <c r="G16" s="114">
        <v>36576</v>
      </c>
      <c r="H16" s="114">
        <v>38098</v>
      </c>
      <c r="I16" s="116">
        <v>48535</v>
      </c>
      <c r="J16" s="116">
        <v>36674</v>
      </c>
      <c r="K16" s="116">
        <v>42338</v>
      </c>
      <c r="L16" s="116">
        <v>40504</v>
      </c>
      <c r="M16" s="116">
        <v>48974</v>
      </c>
      <c r="N16" s="116">
        <v>39792</v>
      </c>
      <c r="O16" s="116">
        <v>39630</v>
      </c>
      <c r="P16" s="116">
        <v>33340</v>
      </c>
      <c r="Q16" s="116">
        <v>39831</v>
      </c>
      <c r="R16" s="116">
        <v>27740</v>
      </c>
      <c r="S16" s="113">
        <v>30701</v>
      </c>
      <c r="T16" s="113">
        <v>27157</v>
      </c>
      <c r="U16" s="113">
        <v>34824</v>
      </c>
      <c r="V16" s="113">
        <v>24676</v>
      </c>
      <c r="W16" s="113">
        <v>28614</v>
      </c>
      <c r="X16" s="113">
        <v>25411</v>
      </c>
      <c r="Y16" s="113">
        <v>33830</v>
      </c>
      <c r="Z16" s="113">
        <v>25671</v>
      </c>
      <c r="AA16" s="113">
        <v>30453</v>
      </c>
      <c r="AB16" s="113">
        <v>27762</v>
      </c>
      <c r="AC16" s="112">
        <v>37855</v>
      </c>
      <c r="AD16" s="112">
        <v>26912</v>
      </c>
      <c r="AE16" s="112">
        <v>28383</v>
      </c>
      <c r="AF16" s="112">
        <v>29543</v>
      </c>
    </row>
    <row r="17" spans="2:32" s="67" customFormat="1">
      <c r="B17" s="118" t="s">
        <v>134</v>
      </c>
      <c r="C17" s="114">
        <v>138695</v>
      </c>
      <c r="D17" s="119">
        <v>152116</v>
      </c>
      <c r="E17" s="114">
        <v>166568</v>
      </c>
      <c r="F17" s="114">
        <v>138182</v>
      </c>
      <c r="G17" s="114">
        <v>133233</v>
      </c>
      <c r="H17" s="114">
        <v>142728</v>
      </c>
      <c r="I17" s="116">
        <v>174553</v>
      </c>
      <c r="J17" s="116">
        <v>140331</v>
      </c>
      <c r="K17" s="116">
        <v>140540</v>
      </c>
      <c r="L17" s="116">
        <v>143304</v>
      </c>
      <c r="M17" s="116">
        <v>163532</v>
      </c>
      <c r="N17" s="116">
        <v>132625</v>
      </c>
      <c r="O17" s="116">
        <v>117365</v>
      </c>
      <c r="P17" s="116">
        <v>112309</v>
      </c>
      <c r="Q17" s="116">
        <v>126851</v>
      </c>
      <c r="R17" s="116">
        <v>91417</v>
      </c>
      <c r="S17" s="113">
        <v>85593</v>
      </c>
      <c r="T17" s="113">
        <v>89477</v>
      </c>
      <c r="U17" s="113">
        <v>116480</v>
      </c>
      <c r="V17" s="113">
        <v>83174</v>
      </c>
      <c r="W17" s="113">
        <v>86389</v>
      </c>
      <c r="X17" s="113">
        <v>86341</v>
      </c>
      <c r="Y17" s="113">
        <v>106549</v>
      </c>
      <c r="Z17" s="113">
        <v>92325</v>
      </c>
      <c r="AA17" s="113">
        <v>86300</v>
      </c>
      <c r="AB17" s="113">
        <v>88976</v>
      </c>
      <c r="AC17" s="112">
        <v>116880</v>
      </c>
      <c r="AD17" s="112">
        <v>85322</v>
      </c>
      <c r="AE17" s="112">
        <v>86940</v>
      </c>
      <c r="AF17" s="112">
        <v>91465</v>
      </c>
    </row>
    <row r="18" spans="2:32" s="67" customFormat="1">
      <c r="B18" s="118" t="s">
        <v>133</v>
      </c>
      <c r="C18" s="114">
        <v>26687</v>
      </c>
      <c r="D18" s="119">
        <v>26621</v>
      </c>
      <c r="E18" s="114">
        <v>55242</v>
      </c>
      <c r="F18" s="114">
        <v>34079</v>
      </c>
      <c r="G18" s="114">
        <v>25530</v>
      </c>
      <c r="H18" s="114">
        <v>26759</v>
      </c>
      <c r="I18" s="116">
        <v>45120</v>
      </c>
      <c r="J18" s="116">
        <v>45092</v>
      </c>
      <c r="K18" s="116">
        <v>27236</v>
      </c>
      <c r="L18" s="116">
        <v>25469</v>
      </c>
      <c r="M18" s="116">
        <v>45080</v>
      </c>
      <c r="N18" s="116">
        <v>38539</v>
      </c>
      <c r="O18" s="116">
        <v>29247</v>
      </c>
      <c r="P18" s="116">
        <v>25104</v>
      </c>
      <c r="Q18" s="116">
        <v>39197</v>
      </c>
      <c r="R18" s="116">
        <v>33653</v>
      </c>
      <c r="S18" s="113">
        <v>21406</v>
      </c>
      <c r="T18" s="113">
        <v>21308</v>
      </c>
      <c r="U18" s="113">
        <v>38134</v>
      </c>
      <c r="V18" s="113">
        <v>26480</v>
      </c>
      <c r="W18" s="113">
        <v>18680</v>
      </c>
      <c r="X18" s="113">
        <v>19551</v>
      </c>
      <c r="Y18" s="113">
        <v>26405</v>
      </c>
      <c r="Z18" s="113">
        <v>36364</v>
      </c>
      <c r="AA18" s="113">
        <v>21839</v>
      </c>
      <c r="AB18" s="113">
        <v>22643</v>
      </c>
      <c r="AC18" s="112">
        <v>40953</v>
      </c>
      <c r="AD18" s="112">
        <v>24644</v>
      </c>
      <c r="AE18" s="112">
        <v>23143</v>
      </c>
      <c r="AF18" s="112">
        <v>21941</v>
      </c>
    </row>
    <row r="19" spans="2:32" s="67" customFormat="1">
      <c r="B19" s="118" t="s">
        <v>132</v>
      </c>
      <c r="C19" s="114">
        <v>31005</v>
      </c>
      <c r="D19" s="119">
        <v>27902</v>
      </c>
      <c r="E19" s="114">
        <v>31307</v>
      </c>
      <c r="F19" s="114">
        <v>30310</v>
      </c>
      <c r="G19" s="114">
        <v>29377</v>
      </c>
      <c r="H19" s="114">
        <v>31126</v>
      </c>
      <c r="I19" s="116">
        <v>32752</v>
      </c>
      <c r="J19" s="116">
        <v>33238</v>
      </c>
      <c r="K19" s="116">
        <v>31246</v>
      </c>
      <c r="L19" s="116">
        <v>31604</v>
      </c>
      <c r="M19" s="116">
        <v>34422</v>
      </c>
      <c r="N19" s="116">
        <v>29283</v>
      </c>
      <c r="O19" s="116">
        <v>27364</v>
      </c>
      <c r="P19" s="116">
        <v>25808</v>
      </c>
      <c r="Q19" s="116">
        <v>27515</v>
      </c>
      <c r="R19" s="116">
        <v>23585</v>
      </c>
      <c r="S19" s="113">
        <v>20489</v>
      </c>
      <c r="T19" s="113">
        <v>20130</v>
      </c>
      <c r="U19" s="113">
        <v>19869</v>
      </c>
      <c r="V19" s="113">
        <v>21115</v>
      </c>
      <c r="W19" s="113">
        <v>19766</v>
      </c>
      <c r="X19" s="113">
        <v>19786</v>
      </c>
      <c r="Y19" s="113">
        <v>18733</v>
      </c>
      <c r="Z19" s="113">
        <v>22662</v>
      </c>
      <c r="AA19" s="113">
        <v>20362</v>
      </c>
      <c r="AB19" s="113">
        <v>19138</v>
      </c>
      <c r="AC19" s="112">
        <v>23199</v>
      </c>
      <c r="AD19" s="112">
        <v>20134</v>
      </c>
      <c r="AE19" s="112">
        <v>19966</v>
      </c>
      <c r="AF19" s="112">
        <v>19757</v>
      </c>
    </row>
    <row r="20" spans="2:32" s="67" customFormat="1">
      <c r="B20" s="118" t="s">
        <v>131</v>
      </c>
      <c r="C20" s="114">
        <v>193567</v>
      </c>
      <c r="D20" s="119">
        <v>202684</v>
      </c>
      <c r="E20" s="114">
        <v>192853</v>
      </c>
      <c r="F20" s="114">
        <v>176376</v>
      </c>
      <c r="G20" s="114">
        <v>188243</v>
      </c>
      <c r="H20" s="114">
        <v>209389</v>
      </c>
      <c r="I20" s="116">
        <v>206093</v>
      </c>
      <c r="J20" s="116">
        <v>178834</v>
      </c>
      <c r="K20" s="116">
        <v>200235</v>
      </c>
      <c r="L20" s="116">
        <v>196923</v>
      </c>
      <c r="M20" s="116">
        <v>203288</v>
      </c>
      <c r="N20" s="116">
        <v>172003</v>
      </c>
      <c r="O20" s="116">
        <v>181139</v>
      </c>
      <c r="P20" s="116">
        <v>168595</v>
      </c>
      <c r="Q20" s="116">
        <v>156842</v>
      </c>
      <c r="R20" s="116">
        <v>133110</v>
      </c>
      <c r="S20" s="113">
        <v>140224</v>
      </c>
      <c r="T20" s="113">
        <v>136170</v>
      </c>
      <c r="U20" s="113">
        <v>139562</v>
      </c>
      <c r="V20" s="113">
        <v>122777</v>
      </c>
      <c r="W20" s="113">
        <v>137606</v>
      </c>
      <c r="X20" s="113">
        <v>139821</v>
      </c>
      <c r="Y20" s="113">
        <v>137140</v>
      </c>
      <c r="Z20" s="113">
        <v>122147</v>
      </c>
      <c r="AA20" s="113">
        <v>142109</v>
      </c>
      <c r="AB20" s="113">
        <v>145212</v>
      </c>
      <c r="AC20" s="112">
        <v>146323</v>
      </c>
      <c r="AD20" s="112">
        <v>133992</v>
      </c>
      <c r="AE20" s="112">
        <v>144302</v>
      </c>
      <c r="AF20" s="112">
        <v>153836</v>
      </c>
    </row>
    <row r="21" spans="2:32" s="67" customFormat="1">
      <c r="B21" s="118" t="s">
        <v>130</v>
      </c>
      <c r="C21" s="114">
        <v>606424</v>
      </c>
      <c r="D21" s="119">
        <v>660489</v>
      </c>
      <c r="E21" s="114">
        <v>631704</v>
      </c>
      <c r="F21" s="114">
        <v>524427</v>
      </c>
      <c r="G21" s="114">
        <v>611853</v>
      </c>
      <c r="H21" s="114">
        <v>670767</v>
      </c>
      <c r="I21" s="116">
        <v>630132</v>
      </c>
      <c r="J21" s="116">
        <v>509267</v>
      </c>
      <c r="K21" s="116">
        <v>607076</v>
      </c>
      <c r="L21" s="116">
        <v>629483</v>
      </c>
      <c r="M21" s="116">
        <v>589087</v>
      </c>
      <c r="N21" s="116">
        <v>489572</v>
      </c>
      <c r="O21" s="116">
        <v>530045</v>
      </c>
      <c r="P21" s="116">
        <v>503190</v>
      </c>
      <c r="Q21" s="116">
        <v>447437</v>
      </c>
      <c r="R21" s="116">
        <v>359379</v>
      </c>
      <c r="S21" s="113">
        <v>407848</v>
      </c>
      <c r="T21" s="113">
        <v>441582</v>
      </c>
      <c r="U21" s="113">
        <v>400965</v>
      </c>
      <c r="V21" s="113">
        <v>340704</v>
      </c>
      <c r="W21" s="113">
        <v>419357</v>
      </c>
      <c r="X21" s="113">
        <v>441723</v>
      </c>
      <c r="Y21" s="113">
        <v>402051</v>
      </c>
      <c r="Z21" s="113">
        <v>357761</v>
      </c>
      <c r="AA21" s="113">
        <v>424897</v>
      </c>
      <c r="AB21" s="113">
        <v>457192</v>
      </c>
      <c r="AC21" s="112">
        <v>446386</v>
      </c>
      <c r="AD21" s="112">
        <v>385244</v>
      </c>
      <c r="AE21" s="112">
        <v>451363</v>
      </c>
      <c r="AF21" s="112">
        <v>481670</v>
      </c>
    </row>
    <row r="22" spans="2:32" s="67" customFormat="1" ht="14.25" customHeight="1">
      <c r="B22" s="118" t="s">
        <v>129</v>
      </c>
      <c r="C22" s="114">
        <v>112400</v>
      </c>
      <c r="D22" s="114">
        <v>125693</v>
      </c>
      <c r="E22" s="114">
        <v>111609</v>
      </c>
      <c r="F22" s="114">
        <v>101140</v>
      </c>
      <c r="G22" s="114">
        <v>116320</v>
      </c>
      <c r="H22" s="114">
        <v>131204</v>
      </c>
      <c r="I22" s="116">
        <v>117555</v>
      </c>
      <c r="J22" s="116">
        <v>99593</v>
      </c>
      <c r="K22" s="116">
        <v>116405</v>
      </c>
      <c r="L22" s="116">
        <v>125134</v>
      </c>
      <c r="M22" s="116">
        <v>116202</v>
      </c>
      <c r="N22" s="116">
        <v>101055</v>
      </c>
      <c r="O22" s="116">
        <v>103330</v>
      </c>
      <c r="P22" s="116">
        <v>97455</v>
      </c>
      <c r="Q22" s="116">
        <v>83164</v>
      </c>
      <c r="R22" s="116">
        <v>68419</v>
      </c>
      <c r="S22" s="113">
        <v>75889</v>
      </c>
      <c r="T22" s="113">
        <v>80405</v>
      </c>
      <c r="U22" s="113">
        <v>66615</v>
      </c>
      <c r="V22" s="113">
        <v>61637</v>
      </c>
      <c r="W22" s="113">
        <v>73007</v>
      </c>
      <c r="X22" s="113">
        <v>77866</v>
      </c>
      <c r="Y22" s="113">
        <v>68997</v>
      </c>
      <c r="Z22" s="113">
        <v>65694</v>
      </c>
      <c r="AA22" s="113">
        <v>80202</v>
      </c>
      <c r="AB22" s="113">
        <v>85511</v>
      </c>
      <c r="AC22" s="112">
        <v>81416</v>
      </c>
      <c r="AD22" s="112">
        <v>73908</v>
      </c>
      <c r="AE22" s="112">
        <v>86708</v>
      </c>
      <c r="AF22" s="112">
        <v>95664</v>
      </c>
    </row>
    <row r="23" spans="2:32" s="67" customFormat="1">
      <c r="B23" s="118" t="s">
        <v>128</v>
      </c>
      <c r="C23" s="114">
        <v>446289</v>
      </c>
      <c r="D23" s="114">
        <v>452509</v>
      </c>
      <c r="E23" s="114">
        <v>457954</v>
      </c>
      <c r="F23" s="114">
        <v>417402</v>
      </c>
      <c r="G23" s="114">
        <v>461523</v>
      </c>
      <c r="H23" s="114">
        <v>486161</v>
      </c>
      <c r="I23" s="116">
        <v>470825</v>
      </c>
      <c r="J23" s="116">
        <v>417166</v>
      </c>
      <c r="K23" s="116">
        <v>461336</v>
      </c>
      <c r="L23" s="116">
        <v>472676</v>
      </c>
      <c r="M23" s="116">
        <v>461664</v>
      </c>
      <c r="N23" s="116">
        <v>422924</v>
      </c>
      <c r="O23" s="116">
        <v>415589</v>
      </c>
      <c r="P23" s="116">
        <v>386104</v>
      </c>
      <c r="Q23" s="116">
        <v>366746</v>
      </c>
      <c r="R23" s="116">
        <v>316128</v>
      </c>
      <c r="S23" s="113">
        <v>316704</v>
      </c>
      <c r="T23" s="113">
        <v>318360</v>
      </c>
      <c r="U23" s="113">
        <v>311867</v>
      </c>
      <c r="V23" s="113">
        <v>268492</v>
      </c>
      <c r="W23" s="113">
        <v>271495</v>
      </c>
      <c r="X23" s="113">
        <v>264422</v>
      </c>
      <c r="Y23" s="113">
        <v>272151</v>
      </c>
      <c r="Z23" s="113">
        <v>255566</v>
      </c>
      <c r="AA23" s="113">
        <v>278332</v>
      </c>
      <c r="AB23" s="113">
        <v>271107</v>
      </c>
      <c r="AC23" s="112">
        <v>275898</v>
      </c>
      <c r="AD23" s="112">
        <v>275253</v>
      </c>
      <c r="AE23" s="112">
        <v>287614</v>
      </c>
      <c r="AF23" s="112">
        <v>284019</v>
      </c>
    </row>
    <row r="24" spans="2:32" s="67" customFormat="1">
      <c r="B24" s="118" t="s">
        <v>127</v>
      </c>
      <c r="C24" s="114">
        <v>1665447</v>
      </c>
      <c r="D24" s="114">
        <v>1661573</v>
      </c>
      <c r="E24" s="114">
        <v>1577963</v>
      </c>
      <c r="F24" s="114">
        <v>1364075</v>
      </c>
      <c r="G24" s="114">
        <v>1665927</v>
      </c>
      <c r="H24" s="114">
        <v>1699981</v>
      </c>
      <c r="I24" s="116">
        <v>1612845</v>
      </c>
      <c r="J24" s="116">
        <v>1342588</v>
      </c>
      <c r="K24" s="116">
        <v>1699917</v>
      </c>
      <c r="L24" s="116">
        <v>1624317</v>
      </c>
      <c r="M24" s="116">
        <v>1538869</v>
      </c>
      <c r="N24" s="116">
        <v>1319843</v>
      </c>
      <c r="O24" s="116">
        <v>1510404</v>
      </c>
      <c r="P24" s="116">
        <v>1360589</v>
      </c>
      <c r="Q24" s="116">
        <v>1210234</v>
      </c>
      <c r="R24" s="116">
        <v>987976</v>
      </c>
      <c r="S24" s="113">
        <v>1185001</v>
      </c>
      <c r="T24" s="113">
        <v>1121174</v>
      </c>
      <c r="U24" s="113">
        <v>1051892</v>
      </c>
      <c r="V24" s="113">
        <v>917017</v>
      </c>
      <c r="W24" s="113">
        <v>1133234</v>
      </c>
      <c r="X24" s="113">
        <v>1107334</v>
      </c>
      <c r="Y24" s="113">
        <v>1069951</v>
      </c>
      <c r="Z24" s="113">
        <v>956846</v>
      </c>
      <c r="AA24" s="113">
        <v>1211033</v>
      </c>
      <c r="AB24" s="113">
        <v>1168763</v>
      </c>
      <c r="AC24" s="112">
        <v>1129755</v>
      </c>
      <c r="AD24" s="112">
        <v>1035198</v>
      </c>
      <c r="AE24" s="112">
        <v>1237530</v>
      </c>
      <c r="AF24" s="112">
        <v>1250041</v>
      </c>
    </row>
    <row r="25" spans="2:32" s="67" customFormat="1">
      <c r="B25" s="118" t="s">
        <v>126</v>
      </c>
      <c r="C25" s="114">
        <v>422107</v>
      </c>
      <c r="D25" s="114">
        <v>393651</v>
      </c>
      <c r="E25" s="114">
        <v>391988</v>
      </c>
      <c r="F25" s="114">
        <v>334847</v>
      </c>
      <c r="G25" s="114">
        <v>431661</v>
      </c>
      <c r="H25" s="114">
        <v>419326</v>
      </c>
      <c r="I25" s="116">
        <v>410638</v>
      </c>
      <c r="J25" s="116">
        <v>330657</v>
      </c>
      <c r="K25" s="116">
        <v>438200</v>
      </c>
      <c r="L25" s="116">
        <v>394704</v>
      </c>
      <c r="M25" s="116">
        <v>394478</v>
      </c>
      <c r="N25" s="116">
        <v>328197</v>
      </c>
      <c r="O25" s="116">
        <v>394094</v>
      </c>
      <c r="P25" s="116">
        <v>328951</v>
      </c>
      <c r="Q25" s="116">
        <v>294550</v>
      </c>
      <c r="R25" s="116">
        <v>236779</v>
      </c>
      <c r="S25" s="113">
        <v>299511</v>
      </c>
      <c r="T25" s="113">
        <v>268650</v>
      </c>
      <c r="U25" s="113">
        <v>259446</v>
      </c>
      <c r="V25" s="113">
        <v>227409</v>
      </c>
      <c r="W25" s="113">
        <v>294969</v>
      </c>
      <c r="X25" s="113">
        <v>264131</v>
      </c>
      <c r="Y25" s="113">
        <v>265540</v>
      </c>
      <c r="Z25" s="113">
        <v>234933</v>
      </c>
      <c r="AA25" s="113">
        <v>304755</v>
      </c>
      <c r="AB25" s="113">
        <v>274763</v>
      </c>
      <c r="AC25" s="112">
        <v>288947</v>
      </c>
      <c r="AD25" s="112">
        <v>257179</v>
      </c>
      <c r="AE25" s="112">
        <v>323041</v>
      </c>
      <c r="AF25" s="112">
        <v>295054</v>
      </c>
    </row>
    <row r="26" spans="2:32" s="67" customFormat="1">
      <c r="B26" s="118" t="s">
        <v>125</v>
      </c>
      <c r="C26" s="114">
        <v>346384</v>
      </c>
      <c r="D26" s="114">
        <v>283620</v>
      </c>
      <c r="E26" s="114">
        <v>281967</v>
      </c>
      <c r="F26" s="114">
        <v>260857</v>
      </c>
      <c r="G26" s="114">
        <v>348270</v>
      </c>
      <c r="H26" s="114">
        <v>310032</v>
      </c>
      <c r="I26" s="116">
        <v>305247</v>
      </c>
      <c r="J26" s="116">
        <v>266468</v>
      </c>
      <c r="K26" s="116">
        <v>373232</v>
      </c>
      <c r="L26" s="116">
        <v>305294</v>
      </c>
      <c r="M26" s="116">
        <v>303094</v>
      </c>
      <c r="N26" s="116">
        <v>271123</v>
      </c>
      <c r="O26" s="116">
        <v>343263</v>
      </c>
      <c r="P26" s="116">
        <v>253466</v>
      </c>
      <c r="Q26" s="116">
        <v>228261</v>
      </c>
      <c r="R26" s="116">
        <v>194610</v>
      </c>
      <c r="S26" s="113">
        <v>262122</v>
      </c>
      <c r="T26" s="113">
        <v>208162</v>
      </c>
      <c r="U26" s="113">
        <v>205733</v>
      </c>
      <c r="V26" s="113">
        <v>189800</v>
      </c>
      <c r="W26" s="113">
        <v>259939</v>
      </c>
      <c r="X26" s="113">
        <v>211000</v>
      </c>
      <c r="Y26" s="113">
        <v>225783</v>
      </c>
      <c r="Z26" s="113">
        <v>209279</v>
      </c>
      <c r="AA26" s="113">
        <v>278881</v>
      </c>
      <c r="AB26" s="113">
        <v>225240</v>
      </c>
      <c r="AC26" s="112">
        <v>233885</v>
      </c>
      <c r="AD26" s="112">
        <v>227897</v>
      </c>
      <c r="AE26" s="112">
        <v>300770</v>
      </c>
      <c r="AF26" s="112">
        <v>247197</v>
      </c>
    </row>
    <row r="27" spans="2:32" s="67" customFormat="1">
      <c r="B27" s="118" t="s">
        <v>124</v>
      </c>
      <c r="C27" s="114">
        <v>412165</v>
      </c>
      <c r="D27" s="114">
        <v>361966</v>
      </c>
      <c r="E27" s="114">
        <v>356412</v>
      </c>
      <c r="F27" s="114">
        <v>339953</v>
      </c>
      <c r="G27" s="114">
        <v>437631</v>
      </c>
      <c r="H27" s="114">
        <v>388564</v>
      </c>
      <c r="I27" s="116">
        <v>378345</v>
      </c>
      <c r="J27" s="116">
        <v>338078</v>
      </c>
      <c r="K27" s="116">
        <v>442122</v>
      </c>
      <c r="L27" s="116">
        <v>375917</v>
      </c>
      <c r="M27" s="116">
        <v>359366</v>
      </c>
      <c r="N27" s="116">
        <v>328943</v>
      </c>
      <c r="O27" s="116">
        <v>385587</v>
      </c>
      <c r="P27" s="116">
        <v>300637</v>
      </c>
      <c r="Q27" s="116">
        <v>264878</v>
      </c>
      <c r="R27" s="116">
        <v>234863</v>
      </c>
      <c r="S27" s="113">
        <v>306084</v>
      </c>
      <c r="T27" s="113">
        <v>242805</v>
      </c>
      <c r="U27" s="113">
        <v>233346</v>
      </c>
      <c r="V27" s="113">
        <v>221857</v>
      </c>
      <c r="W27" s="113">
        <v>298649</v>
      </c>
      <c r="X27" s="113">
        <v>234532</v>
      </c>
      <c r="Y27" s="113">
        <v>242145</v>
      </c>
      <c r="Z27" s="113">
        <v>236205</v>
      </c>
      <c r="AA27" s="113">
        <v>311559</v>
      </c>
      <c r="AB27" s="113">
        <v>251854</v>
      </c>
      <c r="AC27" s="112">
        <v>248781</v>
      </c>
      <c r="AD27" s="112">
        <v>247490</v>
      </c>
      <c r="AE27" s="112">
        <v>321510</v>
      </c>
      <c r="AF27" s="112">
        <v>259357</v>
      </c>
    </row>
    <row r="28" spans="2:32" s="67" customFormat="1">
      <c r="B28" s="118" t="s">
        <v>123</v>
      </c>
      <c r="C28" s="114">
        <v>72871</v>
      </c>
      <c r="D28" s="114">
        <v>73743</v>
      </c>
      <c r="E28" s="114">
        <v>71799</v>
      </c>
      <c r="F28" s="114">
        <v>60601</v>
      </c>
      <c r="G28" s="114">
        <v>78787</v>
      </c>
      <c r="H28" s="114">
        <v>79144</v>
      </c>
      <c r="I28" s="116">
        <v>75637</v>
      </c>
      <c r="J28" s="116">
        <v>59350</v>
      </c>
      <c r="K28" s="116">
        <v>78794</v>
      </c>
      <c r="L28" s="116">
        <v>74570</v>
      </c>
      <c r="M28" s="116">
        <v>73081</v>
      </c>
      <c r="N28" s="116">
        <v>60911</v>
      </c>
      <c r="O28" s="116">
        <v>73449</v>
      </c>
      <c r="P28" s="116">
        <v>65155</v>
      </c>
      <c r="Q28" s="116">
        <v>60690</v>
      </c>
      <c r="R28" s="116">
        <v>49144</v>
      </c>
      <c r="S28" s="113">
        <v>60139</v>
      </c>
      <c r="T28" s="113">
        <v>57378</v>
      </c>
      <c r="U28" s="113">
        <v>56762</v>
      </c>
      <c r="V28" s="113">
        <v>47865</v>
      </c>
      <c r="W28" s="113">
        <v>63445</v>
      </c>
      <c r="X28" s="113">
        <v>56403</v>
      </c>
      <c r="Y28" s="113">
        <v>56638</v>
      </c>
      <c r="Z28" s="113">
        <v>46504</v>
      </c>
      <c r="AA28" s="113">
        <v>60999</v>
      </c>
      <c r="AB28" s="113">
        <v>57385</v>
      </c>
      <c r="AC28" s="112">
        <v>56453</v>
      </c>
      <c r="AD28" s="112">
        <v>50564</v>
      </c>
      <c r="AE28" s="112">
        <v>68131</v>
      </c>
      <c r="AF28" s="112">
        <v>61400</v>
      </c>
    </row>
    <row r="29" spans="2:32" s="67" customFormat="1">
      <c r="B29" s="117" t="s">
        <v>122</v>
      </c>
      <c r="C29" s="114">
        <v>112708</v>
      </c>
      <c r="D29" s="114">
        <v>113981</v>
      </c>
      <c r="E29" s="114">
        <v>110599</v>
      </c>
      <c r="F29" s="114">
        <v>91244</v>
      </c>
      <c r="G29" s="114">
        <v>119470</v>
      </c>
      <c r="H29" s="114">
        <v>117486</v>
      </c>
      <c r="I29" s="116">
        <v>119890</v>
      </c>
      <c r="J29" s="116">
        <v>92623</v>
      </c>
      <c r="K29" s="116">
        <v>123251</v>
      </c>
      <c r="L29" s="116">
        <v>120749</v>
      </c>
      <c r="M29" s="116">
        <v>119160</v>
      </c>
      <c r="N29" s="116">
        <v>94522</v>
      </c>
      <c r="O29" s="116">
        <v>118374</v>
      </c>
      <c r="P29" s="116">
        <v>107280</v>
      </c>
      <c r="Q29" s="116">
        <v>102961</v>
      </c>
      <c r="R29" s="116">
        <v>74639</v>
      </c>
      <c r="S29" s="113">
        <v>99318</v>
      </c>
      <c r="T29" s="113">
        <v>87126</v>
      </c>
      <c r="U29" s="113">
        <v>85020</v>
      </c>
      <c r="V29" s="113">
        <v>66198</v>
      </c>
      <c r="W29" s="113">
        <v>92911</v>
      </c>
      <c r="X29" s="113">
        <v>88903</v>
      </c>
      <c r="Y29" s="113">
        <v>94362</v>
      </c>
      <c r="Z29" s="113">
        <v>73163</v>
      </c>
      <c r="AA29" s="113">
        <v>99567</v>
      </c>
      <c r="AB29" s="113">
        <v>95127</v>
      </c>
      <c r="AC29" s="112">
        <v>100031</v>
      </c>
      <c r="AD29" s="112">
        <v>81356</v>
      </c>
      <c r="AE29" s="112">
        <v>104716</v>
      </c>
      <c r="AF29" s="112">
        <v>100974</v>
      </c>
    </row>
    <row r="30" spans="2:32" s="67" customFormat="1">
      <c r="B30" s="117" t="s">
        <v>121</v>
      </c>
      <c r="C30" s="114">
        <v>186626</v>
      </c>
      <c r="D30" s="114">
        <v>192108</v>
      </c>
      <c r="E30" s="114">
        <v>177593</v>
      </c>
      <c r="F30" s="114">
        <v>154749</v>
      </c>
      <c r="G30" s="114">
        <v>193295</v>
      </c>
      <c r="H30" s="114">
        <v>207479</v>
      </c>
      <c r="I30" s="116">
        <v>189425</v>
      </c>
      <c r="J30" s="116">
        <v>151536</v>
      </c>
      <c r="K30" s="116">
        <v>192126</v>
      </c>
      <c r="L30" s="116">
        <v>201795</v>
      </c>
      <c r="M30" s="116">
        <v>186557</v>
      </c>
      <c r="N30" s="116">
        <v>154146</v>
      </c>
      <c r="O30" s="116">
        <v>175505</v>
      </c>
      <c r="P30" s="116">
        <v>168765</v>
      </c>
      <c r="Q30" s="116">
        <v>151297</v>
      </c>
      <c r="R30" s="116">
        <v>116239</v>
      </c>
      <c r="S30" s="113">
        <v>141787</v>
      </c>
      <c r="T30" s="113">
        <v>147126</v>
      </c>
      <c r="U30" s="113">
        <v>132048</v>
      </c>
      <c r="V30" s="113">
        <v>110254</v>
      </c>
      <c r="W30" s="113">
        <v>146048</v>
      </c>
      <c r="X30" s="113">
        <v>147528</v>
      </c>
      <c r="Y30" s="113">
        <v>137108</v>
      </c>
      <c r="Z30" s="113">
        <v>118477</v>
      </c>
      <c r="AA30" s="113">
        <v>150630</v>
      </c>
      <c r="AB30" s="113">
        <v>148115</v>
      </c>
      <c r="AC30" s="112">
        <v>144747</v>
      </c>
      <c r="AD30" s="112">
        <v>125052</v>
      </c>
      <c r="AE30" s="112">
        <v>149972</v>
      </c>
      <c r="AF30" s="112">
        <v>151246</v>
      </c>
    </row>
    <row r="31" spans="2:32" s="67" customFormat="1">
      <c r="B31" s="115" t="s">
        <v>120</v>
      </c>
      <c r="C31" s="114">
        <v>87056</v>
      </c>
      <c r="D31" s="114">
        <v>89152</v>
      </c>
      <c r="E31" s="114">
        <v>85858</v>
      </c>
      <c r="F31" s="114">
        <v>73887</v>
      </c>
      <c r="G31" s="114">
        <v>88715</v>
      </c>
      <c r="H31" s="114">
        <v>91800</v>
      </c>
      <c r="I31" s="114">
        <v>92337</v>
      </c>
      <c r="J31" s="114">
        <v>80819</v>
      </c>
      <c r="K31" s="114">
        <v>97509</v>
      </c>
      <c r="L31" s="114">
        <v>95477</v>
      </c>
      <c r="M31" s="114">
        <v>94793</v>
      </c>
      <c r="N31" s="114">
        <v>77620</v>
      </c>
      <c r="O31" s="114">
        <v>81304</v>
      </c>
      <c r="P31" s="114">
        <v>75420</v>
      </c>
      <c r="Q31" s="114">
        <v>77299</v>
      </c>
      <c r="R31" s="114">
        <v>56145</v>
      </c>
      <c r="S31" s="113">
        <v>62827</v>
      </c>
      <c r="T31" s="113">
        <v>62243</v>
      </c>
      <c r="U31" s="113">
        <v>61252</v>
      </c>
      <c r="V31" s="113">
        <v>54594</v>
      </c>
      <c r="W31" s="113">
        <v>63563</v>
      </c>
      <c r="X31" s="113">
        <v>57915</v>
      </c>
      <c r="Y31" s="113">
        <v>63722</v>
      </c>
      <c r="Z31" s="113">
        <v>54667</v>
      </c>
      <c r="AA31" s="113">
        <v>66888</v>
      </c>
      <c r="AB31" s="113">
        <v>69159</v>
      </c>
      <c r="AC31" s="112">
        <v>70748</v>
      </c>
      <c r="AD31" s="112">
        <v>62305</v>
      </c>
      <c r="AE31" s="112">
        <v>71150</v>
      </c>
      <c r="AF31" s="112">
        <v>72472</v>
      </c>
    </row>
    <row r="32" spans="2:32" s="67" customFormat="1" ht="15.75" thickBot="1">
      <c r="B32" s="111" t="s">
        <v>119</v>
      </c>
      <c r="C32" s="110">
        <v>5332679</v>
      </c>
      <c r="D32" s="110">
        <v>5315503</v>
      </c>
      <c r="E32" s="110">
        <v>5237755</v>
      </c>
      <c r="F32" s="110">
        <v>4546102</v>
      </c>
      <c r="G32" s="110">
        <v>5417831</v>
      </c>
      <c r="H32" s="110">
        <v>5537485</v>
      </c>
      <c r="I32" s="110">
        <v>5432681</v>
      </c>
      <c r="J32" s="110">
        <v>4554054</v>
      </c>
      <c r="K32" s="110">
        <v>5535227</v>
      </c>
      <c r="L32" s="110">
        <v>5351513</v>
      </c>
      <c r="M32" s="110">
        <v>5266044</v>
      </c>
      <c r="N32" s="110">
        <v>4508275</v>
      </c>
      <c r="O32" s="110">
        <v>4966016</v>
      </c>
      <c r="P32" s="110">
        <v>4445661</v>
      </c>
      <c r="Q32" s="110">
        <v>4116471</v>
      </c>
      <c r="R32" s="110">
        <v>3333564</v>
      </c>
      <c r="S32" s="110">
        <v>3856145</v>
      </c>
      <c r="T32" s="110">
        <v>3673724</v>
      </c>
      <c r="U32" s="110">
        <v>3564536</v>
      </c>
      <c r="V32" s="110">
        <v>3077637</v>
      </c>
      <c r="W32" s="110">
        <v>3737425</v>
      </c>
      <c r="X32" s="110">
        <v>3566213</v>
      </c>
      <c r="Y32" s="110">
        <v>3571028</v>
      </c>
      <c r="Z32" s="110">
        <v>3210203</v>
      </c>
      <c r="AA32" s="109">
        <v>3899616</v>
      </c>
      <c r="AB32" s="109">
        <v>3750332</v>
      </c>
      <c r="AC32" s="108">
        <v>3807200</v>
      </c>
      <c r="AD32" s="108">
        <v>3430061</v>
      </c>
      <c r="AE32" s="108">
        <v>4039644</v>
      </c>
      <c r="AF32" s="108">
        <v>3970038</v>
      </c>
    </row>
    <row r="33" spans="2:28" s="67" customFormat="1">
      <c r="B33" s="71" t="s">
        <v>118</v>
      </c>
      <c r="C33" s="71"/>
      <c r="D33" s="71"/>
      <c r="E33" s="71"/>
      <c r="F33" s="71"/>
      <c r="G33" s="71"/>
      <c r="H33" s="71"/>
      <c r="AA33" s="104"/>
      <c r="AB33" s="104"/>
    </row>
    <row r="34" spans="2:28" s="67" customFormat="1">
      <c r="B34" s="71"/>
      <c r="C34" s="71"/>
      <c r="D34" s="71"/>
      <c r="E34" s="71"/>
      <c r="F34" s="71"/>
      <c r="G34" s="71"/>
      <c r="H34" s="71"/>
      <c r="AA34" s="104"/>
      <c r="AB34" s="104"/>
    </row>
    <row r="35" spans="2:28" s="67" customFormat="1">
      <c r="B35" s="107" t="s">
        <v>6</v>
      </c>
      <c r="C35" s="107" t="s">
        <v>117</v>
      </c>
      <c r="D35" s="106" t="s">
        <v>116</v>
      </c>
      <c r="E35" s="105" t="s">
        <v>115</v>
      </c>
      <c r="F35" s="105" t="s">
        <v>114</v>
      </c>
      <c r="G35" s="105" t="s">
        <v>113</v>
      </c>
      <c r="H35" s="105" t="s">
        <v>112</v>
      </c>
      <c r="I35" s="10" t="s">
        <v>75</v>
      </c>
      <c r="J35" s="10" t="s">
        <v>74</v>
      </c>
      <c r="K35" s="74" t="s">
        <v>73</v>
      </c>
      <c r="L35" s="73" t="s">
        <v>72</v>
      </c>
      <c r="AA35" s="104"/>
      <c r="AB35" s="104"/>
    </row>
  </sheetData>
  <mergeCells count="3">
    <mergeCell ref="B34:H34"/>
    <mergeCell ref="B3:H3"/>
    <mergeCell ref="B33:H3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8">
    <tabColor rgb="FF00B050"/>
  </sheetPr>
  <dimension ref="B1:AF35"/>
  <sheetViews>
    <sheetView workbookViewId="0">
      <selection activeCell="G13" sqref="G13"/>
    </sheetView>
  </sheetViews>
  <sheetFormatPr defaultRowHeight="15"/>
  <cols>
    <col min="1" max="1" width="2" style="67" customWidth="1"/>
    <col min="2" max="2" width="23.5703125" style="70" bestFit="1" customWidth="1"/>
    <col min="3" max="8" width="9.140625" style="113" bestFit="1" customWidth="1"/>
    <col min="9" max="18" width="9.140625" style="125" bestFit="1" customWidth="1"/>
    <col min="19" max="25" width="9.140625" style="67"/>
    <col min="26" max="26" width="9.140625" style="104"/>
    <col min="27" max="27" width="9.140625" style="104" bestFit="1" customWidth="1"/>
    <col min="28" max="28" width="9.28515625" style="104" bestFit="1" customWidth="1"/>
    <col min="29" max="29" width="9.85546875" style="104" bestFit="1" customWidth="1"/>
    <col min="30" max="32" width="9.85546875" style="67" bestFit="1" customWidth="1"/>
    <col min="33" max="16384" width="9.140625" style="67"/>
  </cols>
  <sheetData>
    <row r="1" spans="2:32" s="67" customFormat="1">
      <c r="B1" s="90" t="s">
        <v>167</v>
      </c>
      <c r="C1" s="113"/>
      <c r="D1" s="113"/>
      <c r="E1" s="113"/>
      <c r="F1" s="113"/>
      <c r="G1" s="113"/>
      <c r="H1" s="113"/>
      <c r="I1" s="125"/>
      <c r="J1" s="125"/>
      <c r="K1" s="125"/>
      <c r="L1" s="125"/>
      <c r="M1" s="125"/>
      <c r="N1" s="125"/>
      <c r="O1" s="125"/>
      <c r="P1" s="125"/>
      <c r="Q1" s="125"/>
      <c r="R1" s="125"/>
      <c r="Z1" s="104"/>
      <c r="AA1" s="104"/>
      <c r="AB1" s="104"/>
      <c r="AC1" s="104"/>
    </row>
    <row r="2" spans="2:32" s="67" customFormat="1">
      <c r="B2" s="124" t="s">
        <v>166</v>
      </c>
      <c r="C2" s="113"/>
      <c r="D2" s="113"/>
      <c r="E2" s="113"/>
      <c r="F2" s="113"/>
      <c r="G2" s="113"/>
      <c r="H2" s="113"/>
      <c r="I2" s="125"/>
      <c r="J2" s="125"/>
      <c r="K2" s="125"/>
      <c r="L2" s="125"/>
      <c r="M2" s="125"/>
      <c r="N2" s="125"/>
      <c r="O2" s="125"/>
      <c r="P2" s="125"/>
      <c r="Q2" s="125"/>
      <c r="R2" s="125"/>
      <c r="Z2" s="104"/>
      <c r="AA2" s="104"/>
      <c r="AB2" s="104"/>
      <c r="AC2" s="104"/>
    </row>
    <row r="3" spans="2:32" s="67" customFormat="1" ht="15" customHeight="1">
      <c r="B3" s="123"/>
      <c r="C3" s="123"/>
      <c r="D3" s="123"/>
      <c r="E3" s="123"/>
      <c r="F3" s="123"/>
      <c r="G3" s="123"/>
      <c r="H3" s="123"/>
      <c r="I3" s="125"/>
      <c r="J3" s="125"/>
      <c r="K3" s="125"/>
      <c r="L3" s="125"/>
      <c r="M3" s="125"/>
      <c r="N3" s="125"/>
      <c r="O3" s="125"/>
      <c r="P3" s="125"/>
      <c r="Q3" s="125"/>
      <c r="R3" s="125"/>
      <c r="Z3" s="104"/>
      <c r="AA3" s="104"/>
      <c r="AB3" s="104"/>
      <c r="AC3" s="104"/>
    </row>
    <row r="4" spans="2:32" s="67" customFormat="1" ht="15" customHeight="1">
      <c r="B4" s="137"/>
      <c r="C4" s="136" t="s">
        <v>6</v>
      </c>
      <c r="D4" s="136" t="s">
        <v>163</v>
      </c>
      <c r="E4" s="136" t="s">
        <v>117</v>
      </c>
      <c r="F4" s="136" t="s">
        <v>116</v>
      </c>
      <c r="G4" s="136" t="s">
        <v>115</v>
      </c>
      <c r="H4" s="136" t="s">
        <v>114</v>
      </c>
      <c r="I4" s="136" t="s">
        <v>113</v>
      </c>
      <c r="J4" s="136" t="s">
        <v>112</v>
      </c>
      <c r="K4" s="136" t="s">
        <v>77</v>
      </c>
      <c r="L4" s="136" t="s">
        <v>76</v>
      </c>
      <c r="M4" s="136" t="s">
        <v>75</v>
      </c>
      <c r="N4" s="136" t="s">
        <v>74</v>
      </c>
      <c r="O4" s="136" t="s">
        <v>73</v>
      </c>
      <c r="P4" s="136" t="s">
        <v>72</v>
      </c>
      <c r="Q4" s="136" t="s">
        <v>162</v>
      </c>
      <c r="R4" s="136" t="s">
        <v>161</v>
      </c>
      <c r="S4" s="136" t="s">
        <v>160</v>
      </c>
      <c r="T4" s="136" t="s">
        <v>159</v>
      </c>
      <c r="U4" s="136" t="s">
        <v>158</v>
      </c>
      <c r="V4" s="136" t="s">
        <v>157</v>
      </c>
      <c r="W4" s="136" t="s">
        <v>156</v>
      </c>
      <c r="X4" s="136" t="s">
        <v>155</v>
      </c>
      <c r="Y4" s="136" t="s">
        <v>154</v>
      </c>
      <c r="Z4" s="136" t="s">
        <v>153</v>
      </c>
      <c r="AA4" s="135" t="s">
        <v>152</v>
      </c>
      <c r="AB4" s="135" t="s">
        <v>151</v>
      </c>
      <c r="AC4" s="120" t="s">
        <v>150</v>
      </c>
      <c r="AD4" s="134" t="s">
        <v>149</v>
      </c>
      <c r="AE4" s="134" t="s">
        <v>148</v>
      </c>
      <c r="AF4" s="134" t="s">
        <v>147</v>
      </c>
    </row>
    <row r="5" spans="2:32" s="67" customFormat="1">
      <c r="B5" s="68" t="s">
        <v>146</v>
      </c>
      <c r="C5" s="114">
        <v>36799</v>
      </c>
      <c r="D5" s="119">
        <v>38496</v>
      </c>
      <c r="E5" s="114">
        <v>37487</v>
      </c>
      <c r="F5" s="114">
        <v>39929</v>
      </c>
      <c r="G5" s="114">
        <v>37146</v>
      </c>
      <c r="H5" s="114">
        <v>38991</v>
      </c>
      <c r="I5" s="116">
        <v>38763</v>
      </c>
      <c r="J5" s="116">
        <v>36751</v>
      </c>
      <c r="K5" s="116">
        <v>35873</v>
      </c>
      <c r="L5" s="116">
        <v>35498</v>
      </c>
      <c r="M5" s="116">
        <v>38927</v>
      </c>
      <c r="N5" s="116">
        <v>38739</v>
      </c>
      <c r="O5" s="116">
        <v>37449</v>
      </c>
      <c r="P5" s="116">
        <v>35534</v>
      </c>
      <c r="Q5" s="116">
        <v>34975</v>
      </c>
      <c r="R5" s="116">
        <v>32251</v>
      </c>
      <c r="S5" s="113">
        <v>30317</v>
      </c>
      <c r="T5" s="113">
        <v>28350</v>
      </c>
      <c r="U5" s="113">
        <v>26769</v>
      </c>
      <c r="V5" s="113">
        <v>25645</v>
      </c>
      <c r="W5" s="113">
        <v>26595</v>
      </c>
      <c r="X5" s="113">
        <v>22668</v>
      </c>
      <c r="Y5" s="113">
        <v>23556</v>
      </c>
      <c r="Z5" s="113">
        <v>22851</v>
      </c>
      <c r="AA5" s="113">
        <v>26033</v>
      </c>
      <c r="AB5" s="113">
        <v>24217</v>
      </c>
      <c r="AC5" s="113">
        <v>24715</v>
      </c>
      <c r="AD5" s="113">
        <v>23898</v>
      </c>
      <c r="AE5" s="113">
        <v>27940</v>
      </c>
      <c r="AF5" s="113">
        <v>25591</v>
      </c>
    </row>
    <row r="6" spans="2:32" s="67" customFormat="1">
      <c r="B6" s="68" t="s">
        <v>145</v>
      </c>
      <c r="C6" s="114">
        <v>7178</v>
      </c>
      <c r="D6" s="119">
        <v>6178</v>
      </c>
      <c r="E6" s="114">
        <v>6739</v>
      </c>
      <c r="F6" s="114">
        <v>8358</v>
      </c>
      <c r="G6" s="114">
        <v>7493</v>
      </c>
      <c r="H6" s="114">
        <v>6567</v>
      </c>
      <c r="I6" s="116">
        <v>6875</v>
      </c>
      <c r="J6" s="116">
        <v>6550</v>
      </c>
      <c r="K6" s="116">
        <v>6878</v>
      </c>
      <c r="L6" s="116">
        <v>6874</v>
      </c>
      <c r="M6" s="116">
        <v>7158</v>
      </c>
      <c r="N6" s="116">
        <v>7871</v>
      </c>
      <c r="O6" s="116">
        <v>7681</v>
      </c>
      <c r="P6" s="116">
        <v>6566</v>
      </c>
      <c r="Q6" s="116">
        <v>7367</v>
      </c>
      <c r="R6" s="116">
        <v>7370</v>
      </c>
      <c r="S6" s="113">
        <v>6843</v>
      </c>
      <c r="T6" s="113">
        <v>5985</v>
      </c>
      <c r="U6" s="113">
        <v>5971</v>
      </c>
      <c r="V6" s="113">
        <v>6391</v>
      </c>
      <c r="W6" s="113">
        <v>7004</v>
      </c>
      <c r="X6" s="113">
        <v>5783</v>
      </c>
      <c r="Y6" s="113">
        <v>5276</v>
      </c>
      <c r="Z6" s="113">
        <v>5284</v>
      </c>
      <c r="AA6" s="113">
        <v>6304</v>
      </c>
      <c r="AB6" s="113">
        <v>5142</v>
      </c>
      <c r="AC6" s="113">
        <v>5353</v>
      </c>
      <c r="AD6" s="113">
        <v>6088</v>
      </c>
      <c r="AE6" s="113">
        <v>6570</v>
      </c>
      <c r="AF6" s="113">
        <v>5554</v>
      </c>
    </row>
    <row r="7" spans="2:32" s="67" customFormat="1">
      <c r="B7" s="68" t="s">
        <v>144</v>
      </c>
      <c r="C7" s="114">
        <v>49165</v>
      </c>
      <c r="D7" s="119">
        <v>48358</v>
      </c>
      <c r="E7" s="114">
        <v>47915</v>
      </c>
      <c r="F7" s="114">
        <v>49891</v>
      </c>
      <c r="G7" s="114">
        <v>49434</v>
      </c>
      <c r="H7" s="114">
        <v>51164</v>
      </c>
      <c r="I7" s="116">
        <v>53175</v>
      </c>
      <c r="J7" s="116">
        <v>48197</v>
      </c>
      <c r="K7" s="116">
        <v>52270</v>
      </c>
      <c r="L7" s="116">
        <v>53587</v>
      </c>
      <c r="M7" s="116">
        <v>51420</v>
      </c>
      <c r="N7" s="116">
        <v>49599</v>
      </c>
      <c r="O7" s="116">
        <v>49468</v>
      </c>
      <c r="P7" s="116">
        <v>50105</v>
      </c>
      <c r="Q7" s="116">
        <v>45284</v>
      </c>
      <c r="R7" s="116">
        <v>43519</v>
      </c>
      <c r="S7" s="113">
        <v>39656</v>
      </c>
      <c r="T7" s="113">
        <v>33485</v>
      </c>
      <c r="U7" s="113">
        <v>31463</v>
      </c>
      <c r="V7" s="113">
        <v>34538</v>
      </c>
      <c r="W7" s="113">
        <v>34067</v>
      </c>
      <c r="X7" s="113">
        <v>29508</v>
      </c>
      <c r="Y7" s="113">
        <v>27252</v>
      </c>
      <c r="Z7" s="113">
        <v>26712</v>
      </c>
      <c r="AA7" s="113">
        <v>30844</v>
      </c>
      <c r="AB7" s="113">
        <v>29639</v>
      </c>
      <c r="AC7" s="113">
        <v>28181</v>
      </c>
      <c r="AD7" s="113">
        <v>30671</v>
      </c>
      <c r="AE7" s="113">
        <v>31857</v>
      </c>
      <c r="AF7" s="113">
        <v>30495</v>
      </c>
    </row>
    <row r="8" spans="2:32" s="67" customFormat="1">
      <c r="B8" s="68" t="s">
        <v>143</v>
      </c>
      <c r="C8" s="114">
        <v>4855</v>
      </c>
      <c r="D8" s="119">
        <v>5038</v>
      </c>
      <c r="E8" s="114">
        <v>4292</v>
      </c>
      <c r="F8" s="114">
        <v>4614</v>
      </c>
      <c r="G8" s="114">
        <v>7093</v>
      </c>
      <c r="H8" s="114">
        <v>5796</v>
      </c>
      <c r="I8" s="116">
        <v>5216</v>
      </c>
      <c r="J8" s="116">
        <v>4599</v>
      </c>
      <c r="K8" s="116">
        <v>5203</v>
      </c>
      <c r="L8" s="116">
        <v>5773</v>
      </c>
      <c r="M8" s="116">
        <v>5621</v>
      </c>
      <c r="N8" s="116">
        <v>6529</v>
      </c>
      <c r="O8" s="116">
        <v>6645</v>
      </c>
      <c r="P8" s="116">
        <v>6190</v>
      </c>
      <c r="Q8" s="116">
        <v>5616</v>
      </c>
      <c r="R8" s="116">
        <v>5685</v>
      </c>
      <c r="S8" s="113">
        <v>5150</v>
      </c>
      <c r="T8" s="113">
        <v>5244</v>
      </c>
      <c r="U8" s="113">
        <v>4677</v>
      </c>
      <c r="V8" s="113">
        <v>5250</v>
      </c>
      <c r="W8" s="113">
        <v>4996</v>
      </c>
      <c r="X8" s="113">
        <v>4678</v>
      </c>
      <c r="Y8" s="113">
        <v>4248</v>
      </c>
      <c r="Z8" s="113">
        <v>4592</v>
      </c>
      <c r="AA8" s="113">
        <v>4739</v>
      </c>
      <c r="AB8" s="113">
        <v>5306</v>
      </c>
      <c r="AC8" s="113">
        <v>4161</v>
      </c>
      <c r="AD8" s="113">
        <v>4718</v>
      </c>
      <c r="AE8" s="113">
        <v>5621</v>
      </c>
      <c r="AF8" s="113">
        <v>5359</v>
      </c>
    </row>
    <row r="9" spans="2:32" s="67" customFormat="1">
      <c r="B9" s="68" t="s">
        <v>142</v>
      </c>
      <c r="C9" s="114">
        <v>80308</v>
      </c>
      <c r="D9" s="119">
        <v>78476</v>
      </c>
      <c r="E9" s="114">
        <v>78775</v>
      </c>
      <c r="F9" s="114">
        <v>87649</v>
      </c>
      <c r="G9" s="114">
        <v>88616</v>
      </c>
      <c r="H9" s="114">
        <v>88583</v>
      </c>
      <c r="I9" s="116">
        <v>86958</v>
      </c>
      <c r="J9" s="116">
        <v>85074</v>
      </c>
      <c r="K9" s="116">
        <v>92396</v>
      </c>
      <c r="L9" s="116">
        <v>89157</v>
      </c>
      <c r="M9" s="116">
        <v>89301</v>
      </c>
      <c r="N9" s="116">
        <v>103350</v>
      </c>
      <c r="O9" s="116">
        <v>92429</v>
      </c>
      <c r="P9" s="116">
        <v>88517</v>
      </c>
      <c r="Q9" s="116">
        <v>84503</v>
      </c>
      <c r="R9" s="116">
        <v>94409</v>
      </c>
      <c r="S9" s="113">
        <v>76843</v>
      </c>
      <c r="T9" s="113">
        <v>71483</v>
      </c>
      <c r="U9" s="113">
        <v>69582</v>
      </c>
      <c r="V9" s="113">
        <v>72374</v>
      </c>
      <c r="W9" s="113">
        <v>68991</v>
      </c>
      <c r="X9" s="113">
        <v>62442</v>
      </c>
      <c r="Y9" s="113">
        <v>60105</v>
      </c>
      <c r="Z9" s="113">
        <v>61391</v>
      </c>
      <c r="AA9" s="113">
        <v>65058</v>
      </c>
      <c r="AB9" s="113">
        <v>59074</v>
      </c>
      <c r="AC9" s="113">
        <v>58465</v>
      </c>
      <c r="AD9" s="113">
        <v>65761</v>
      </c>
      <c r="AE9" s="113">
        <v>69218</v>
      </c>
      <c r="AF9" s="113">
        <v>62283</v>
      </c>
    </row>
    <row r="10" spans="2:32" s="67" customFormat="1">
      <c r="B10" s="68" t="s">
        <v>141</v>
      </c>
      <c r="C10" s="114">
        <v>7026</v>
      </c>
      <c r="D10" s="119">
        <v>6608</v>
      </c>
      <c r="E10" s="114">
        <v>6812</v>
      </c>
      <c r="F10" s="114">
        <v>7908</v>
      </c>
      <c r="G10" s="114">
        <v>7873</v>
      </c>
      <c r="H10" s="114">
        <v>8033</v>
      </c>
      <c r="I10" s="116">
        <v>8068</v>
      </c>
      <c r="J10" s="116">
        <v>8119</v>
      </c>
      <c r="K10" s="116">
        <v>9416</v>
      </c>
      <c r="L10" s="116">
        <v>7847</v>
      </c>
      <c r="M10" s="116">
        <v>7544</v>
      </c>
      <c r="N10" s="116">
        <v>8444</v>
      </c>
      <c r="O10" s="116">
        <v>7922</v>
      </c>
      <c r="P10" s="116">
        <v>7321</v>
      </c>
      <c r="Q10" s="116">
        <v>6419</v>
      </c>
      <c r="R10" s="116">
        <v>5789</v>
      </c>
      <c r="S10" s="113">
        <v>6168</v>
      </c>
      <c r="T10" s="113">
        <v>5323</v>
      </c>
      <c r="U10" s="113">
        <v>4842</v>
      </c>
      <c r="V10" s="113">
        <v>4541</v>
      </c>
      <c r="W10" s="113">
        <v>4778</v>
      </c>
      <c r="X10" s="113">
        <v>4270</v>
      </c>
      <c r="Y10" s="113">
        <v>4850</v>
      </c>
      <c r="Z10" s="113">
        <v>4695</v>
      </c>
      <c r="AA10" s="113">
        <v>4802</v>
      </c>
      <c r="AB10" s="113">
        <v>4674</v>
      </c>
      <c r="AC10" s="113">
        <v>4424</v>
      </c>
      <c r="AD10" s="113">
        <v>5344</v>
      </c>
      <c r="AE10" s="113">
        <v>5199</v>
      </c>
      <c r="AF10" s="113">
        <v>4645</v>
      </c>
    </row>
    <row r="11" spans="2:32" s="67" customFormat="1">
      <c r="B11" s="68" t="s">
        <v>140</v>
      </c>
      <c r="C11" s="114">
        <v>15343</v>
      </c>
      <c r="D11" s="119">
        <v>16108</v>
      </c>
      <c r="E11" s="114">
        <v>17774</v>
      </c>
      <c r="F11" s="114">
        <v>16939</v>
      </c>
      <c r="G11" s="114">
        <v>17414</v>
      </c>
      <c r="H11" s="114">
        <v>17151</v>
      </c>
      <c r="I11" s="116">
        <v>17364</v>
      </c>
      <c r="J11" s="116">
        <v>16303</v>
      </c>
      <c r="K11" s="116">
        <v>17469</v>
      </c>
      <c r="L11" s="116">
        <v>19370</v>
      </c>
      <c r="M11" s="116">
        <v>20291</v>
      </c>
      <c r="N11" s="116">
        <v>21583</v>
      </c>
      <c r="O11" s="116">
        <v>20487</v>
      </c>
      <c r="P11" s="116">
        <v>20383</v>
      </c>
      <c r="Q11" s="116">
        <v>19763</v>
      </c>
      <c r="R11" s="116">
        <v>17718</v>
      </c>
      <c r="S11" s="113">
        <v>16323</v>
      </c>
      <c r="T11" s="113">
        <v>16882</v>
      </c>
      <c r="U11" s="113">
        <v>16252</v>
      </c>
      <c r="V11" s="113">
        <v>16128</v>
      </c>
      <c r="W11" s="113">
        <v>16050</v>
      </c>
      <c r="X11" s="113">
        <v>15180</v>
      </c>
      <c r="Y11" s="113">
        <v>15402</v>
      </c>
      <c r="Z11" s="113">
        <v>15722</v>
      </c>
      <c r="AA11" s="113">
        <v>16780</v>
      </c>
      <c r="AB11" s="113">
        <v>16006</v>
      </c>
      <c r="AC11" s="113">
        <v>16121</v>
      </c>
      <c r="AD11" s="113">
        <v>17433</v>
      </c>
      <c r="AE11" s="113">
        <v>17166</v>
      </c>
      <c r="AF11" s="113">
        <v>16368</v>
      </c>
    </row>
    <row r="12" spans="2:32" s="67" customFormat="1">
      <c r="B12" s="68" t="s">
        <v>139</v>
      </c>
      <c r="C12" s="114">
        <v>48967</v>
      </c>
      <c r="D12" s="119">
        <v>46372</v>
      </c>
      <c r="E12" s="114">
        <v>46662</v>
      </c>
      <c r="F12" s="114">
        <v>52480</v>
      </c>
      <c r="G12" s="114">
        <v>51673</v>
      </c>
      <c r="H12" s="114">
        <v>51016</v>
      </c>
      <c r="I12" s="116">
        <v>49167</v>
      </c>
      <c r="J12" s="116">
        <v>45978</v>
      </c>
      <c r="K12" s="116">
        <v>53471</v>
      </c>
      <c r="L12" s="116">
        <v>48625</v>
      </c>
      <c r="M12" s="116">
        <v>46619</v>
      </c>
      <c r="N12" s="116">
        <v>55560</v>
      </c>
      <c r="O12" s="116">
        <v>50915</v>
      </c>
      <c r="P12" s="116">
        <v>49453</v>
      </c>
      <c r="Q12" s="116">
        <v>44890</v>
      </c>
      <c r="R12" s="116">
        <v>46260</v>
      </c>
      <c r="S12" s="113">
        <v>44028</v>
      </c>
      <c r="T12" s="113">
        <v>37925</v>
      </c>
      <c r="U12" s="113">
        <v>37516</v>
      </c>
      <c r="V12" s="113">
        <v>37731</v>
      </c>
      <c r="W12" s="113">
        <v>38759</v>
      </c>
      <c r="X12" s="113">
        <v>32615</v>
      </c>
      <c r="Y12" s="113">
        <v>33363</v>
      </c>
      <c r="Z12" s="113">
        <v>33588</v>
      </c>
      <c r="AA12" s="113">
        <v>33580</v>
      </c>
      <c r="AB12" s="113">
        <v>33464</v>
      </c>
      <c r="AC12" s="113">
        <v>32847</v>
      </c>
      <c r="AD12" s="113">
        <v>34097</v>
      </c>
      <c r="AE12" s="113">
        <v>35887</v>
      </c>
      <c r="AF12" s="113">
        <v>35101</v>
      </c>
    </row>
    <row r="13" spans="2:32" s="67" customFormat="1">
      <c r="B13" s="68" t="s">
        <v>138</v>
      </c>
      <c r="C13" s="114">
        <v>25137</v>
      </c>
      <c r="D13" s="119">
        <v>23027</v>
      </c>
      <c r="E13" s="114">
        <v>24568</v>
      </c>
      <c r="F13" s="114">
        <v>25485</v>
      </c>
      <c r="G13" s="114">
        <v>25851</v>
      </c>
      <c r="H13" s="114">
        <v>24612</v>
      </c>
      <c r="I13" s="116">
        <v>28759</v>
      </c>
      <c r="J13" s="116">
        <v>24531</v>
      </c>
      <c r="K13" s="116">
        <v>26983</v>
      </c>
      <c r="L13" s="116">
        <v>27131</v>
      </c>
      <c r="M13" s="116">
        <v>29387</v>
      </c>
      <c r="N13" s="116">
        <v>28385</v>
      </c>
      <c r="O13" s="116">
        <v>30244</v>
      </c>
      <c r="P13" s="116">
        <v>29744</v>
      </c>
      <c r="Q13" s="116">
        <v>30258</v>
      </c>
      <c r="R13" s="116">
        <v>27655</v>
      </c>
      <c r="S13" s="113">
        <v>29037</v>
      </c>
      <c r="T13" s="113">
        <v>25195</v>
      </c>
      <c r="U13" s="113">
        <v>23855</v>
      </c>
      <c r="V13" s="113">
        <v>23548</v>
      </c>
      <c r="W13" s="113">
        <v>24285</v>
      </c>
      <c r="X13" s="113">
        <v>20812</v>
      </c>
      <c r="Y13" s="113">
        <v>20957</v>
      </c>
      <c r="Z13" s="113">
        <v>20805</v>
      </c>
      <c r="AA13" s="113">
        <v>21488</v>
      </c>
      <c r="AB13" s="113">
        <v>20166</v>
      </c>
      <c r="AC13" s="113">
        <v>20572</v>
      </c>
      <c r="AD13" s="113">
        <v>20853</v>
      </c>
      <c r="AE13" s="113">
        <v>24265</v>
      </c>
      <c r="AF13" s="113">
        <v>22141</v>
      </c>
    </row>
    <row r="14" spans="2:32" s="67" customFormat="1">
      <c r="B14" s="68" t="s">
        <v>137</v>
      </c>
      <c r="C14" s="114">
        <v>115974</v>
      </c>
      <c r="D14" s="119">
        <v>112584</v>
      </c>
      <c r="E14" s="114">
        <v>112002</v>
      </c>
      <c r="F14" s="114">
        <v>110778</v>
      </c>
      <c r="G14" s="114">
        <v>124925</v>
      </c>
      <c r="H14" s="114">
        <v>121648</v>
      </c>
      <c r="I14" s="116">
        <v>120815</v>
      </c>
      <c r="J14" s="116">
        <v>110471</v>
      </c>
      <c r="K14" s="116">
        <v>126445</v>
      </c>
      <c r="L14" s="116">
        <v>124153</v>
      </c>
      <c r="M14" s="116">
        <v>124012</v>
      </c>
      <c r="N14" s="116">
        <v>123544</v>
      </c>
      <c r="O14" s="116">
        <v>131598</v>
      </c>
      <c r="P14" s="116">
        <v>126989</v>
      </c>
      <c r="Q14" s="116">
        <v>125130</v>
      </c>
      <c r="R14" s="116">
        <v>113769</v>
      </c>
      <c r="S14" s="113">
        <v>118159</v>
      </c>
      <c r="T14" s="113">
        <v>109535</v>
      </c>
      <c r="U14" s="113">
        <v>101885</v>
      </c>
      <c r="V14" s="113">
        <v>93816</v>
      </c>
      <c r="W14" s="113">
        <v>106361</v>
      </c>
      <c r="X14" s="113">
        <v>92120</v>
      </c>
      <c r="Y14" s="113">
        <v>89517</v>
      </c>
      <c r="Z14" s="113">
        <v>83272</v>
      </c>
      <c r="AA14" s="113">
        <v>91914</v>
      </c>
      <c r="AB14" s="113">
        <v>89893</v>
      </c>
      <c r="AC14" s="113">
        <v>87194</v>
      </c>
      <c r="AD14" s="113">
        <v>88096</v>
      </c>
      <c r="AE14" s="113">
        <v>98725</v>
      </c>
      <c r="AF14" s="113">
        <v>90113</v>
      </c>
    </row>
    <row r="15" spans="2:32" s="67" customFormat="1">
      <c r="B15" s="68" t="s">
        <v>136</v>
      </c>
      <c r="C15" s="114">
        <v>47060</v>
      </c>
      <c r="D15" s="119">
        <v>44192</v>
      </c>
      <c r="E15" s="114">
        <v>41922</v>
      </c>
      <c r="F15" s="114">
        <v>44188</v>
      </c>
      <c r="G15" s="114">
        <v>48484</v>
      </c>
      <c r="H15" s="114">
        <v>47571</v>
      </c>
      <c r="I15" s="116">
        <v>44070</v>
      </c>
      <c r="J15" s="116">
        <v>44968</v>
      </c>
      <c r="K15" s="116">
        <v>49626</v>
      </c>
      <c r="L15" s="116">
        <v>49974</v>
      </c>
      <c r="M15" s="116">
        <v>47933</v>
      </c>
      <c r="N15" s="116">
        <v>47637</v>
      </c>
      <c r="O15" s="116">
        <v>49085</v>
      </c>
      <c r="P15" s="116">
        <v>46148</v>
      </c>
      <c r="Q15" s="116">
        <v>42062</v>
      </c>
      <c r="R15" s="116">
        <v>38541</v>
      </c>
      <c r="S15" s="113">
        <v>43099</v>
      </c>
      <c r="T15" s="113">
        <v>38730</v>
      </c>
      <c r="U15" s="113">
        <v>34126</v>
      </c>
      <c r="V15" s="113">
        <v>35281</v>
      </c>
      <c r="W15" s="113">
        <v>39077</v>
      </c>
      <c r="X15" s="113">
        <v>35011</v>
      </c>
      <c r="Y15" s="113">
        <v>32208</v>
      </c>
      <c r="Z15" s="113">
        <v>32505</v>
      </c>
      <c r="AA15" s="113">
        <v>36992</v>
      </c>
      <c r="AB15" s="113">
        <v>33698</v>
      </c>
      <c r="AC15" s="113">
        <v>32767</v>
      </c>
      <c r="AD15" s="113">
        <v>32535</v>
      </c>
      <c r="AE15" s="113">
        <v>39816</v>
      </c>
      <c r="AF15" s="113">
        <v>33774</v>
      </c>
    </row>
    <row r="16" spans="2:32" s="67" customFormat="1">
      <c r="B16" s="68" t="s">
        <v>135</v>
      </c>
      <c r="C16" s="114">
        <v>41742</v>
      </c>
      <c r="D16" s="119">
        <v>32133</v>
      </c>
      <c r="E16" s="114">
        <v>33828</v>
      </c>
      <c r="F16" s="114">
        <v>32152</v>
      </c>
      <c r="G16" s="114">
        <v>46109</v>
      </c>
      <c r="H16" s="114">
        <v>35910</v>
      </c>
      <c r="I16" s="116">
        <v>37107</v>
      </c>
      <c r="J16" s="116">
        <v>32383</v>
      </c>
      <c r="K16" s="116">
        <v>43582</v>
      </c>
      <c r="L16" s="116">
        <v>40163</v>
      </c>
      <c r="M16" s="116">
        <v>39136</v>
      </c>
      <c r="N16" s="116">
        <v>37047</v>
      </c>
      <c r="O16" s="116">
        <v>47482</v>
      </c>
      <c r="P16" s="116">
        <v>40059</v>
      </c>
      <c r="Q16" s="116">
        <v>36959</v>
      </c>
      <c r="R16" s="116">
        <v>33080</v>
      </c>
      <c r="S16" s="113">
        <v>41040</v>
      </c>
      <c r="T16" s="113">
        <v>31089</v>
      </c>
      <c r="U16" s="113">
        <v>28450</v>
      </c>
      <c r="V16" s="113">
        <v>29731</v>
      </c>
      <c r="W16" s="113">
        <v>38135</v>
      </c>
      <c r="X16" s="113">
        <v>26296</v>
      </c>
      <c r="Y16" s="113">
        <v>27535</v>
      </c>
      <c r="Z16" s="113">
        <v>25413</v>
      </c>
      <c r="AA16" s="113">
        <v>36833</v>
      </c>
      <c r="AB16" s="113">
        <v>27910</v>
      </c>
      <c r="AC16" s="113">
        <v>27175</v>
      </c>
      <c r="AD16" s="113">
        <v>27275</v>
      </c>
      <c r="AE16" s="113">
        <v>36715</v>
      </c>
      <c r="AF16" s="113">
        <v>28877</v>
      </c>
    </row>
    <row r="17" spans="2:32" s="67" customFormat="1">
      <c r="B17" s="68" t="s">
        <v>134</v>
      </c>
      <c r="C17" s="114">
        <v>149344</v>
      </c>
      <c r="D17" s="119">
        <v>139050</v>
      </c>
      <c r="E17" s="114">
        <v>136201</v>
      </c>
      <c r="F17" s="114">
        <v>143166</v>
      </c>
      <c r="G17" s="114">
        <v>161703</v>
      </c>
      <c r="H17" s="114">
        <v>145042</v>
      </c>
      <c r="I17" s="116">
        <v>140079</v>
      </c>
      <c r="J17" s="116">
        <v>135959</v>
      </c>
      <c r="K17" s="116">
        <v>153829</v>
      </c>
      <c r="L17" s="116">
        <v>163780</v>
      </c>
      <c r="M17" s="116">
        <v>135798</v>
      </c>
      <c r="N17" s="116">
        <v>152111</v>
      </c>
      <c r="O17" s="116">
        <v>152902</v>
      </c>
      <c r="P17" s="116">
        <v>146105</v>
      </c>
      <c r="Q17" s="116">
        <v>123006</v>
      </c>
      <c r="R17" s="116">
        <v>118029</v>
      </c>
      <c r="S17" s="113">
        <v>126260</v>
      </c>
      <c r="T17" s="113">
        <v>101052</v>
      </c>
      <c r="U17" s="113">
        <v>95767</v>
      </c>
      <c r="V17" s="113">
        <v>104594</v>
      </c>
      <c r="W17" s="113">
        <v>120473</v>
      </c>
      <c r="X17" s="113">
        <v>84979</v>
      </c>
      <c r="Y17" s="113">
        <v>87557</v>
      </c>
      <c r="Z17" s="113">
        <v>91662</v>
      </c>
      <c r="AA17" s="113">
        <v>108207</v>
      </c>
      <c r="AB17" s="113">
        <v>88504</v>
      </c>
      <c r="AC17" s="113">
        <v>84014</v>
      </c>
      <c r="AD17" s="113">
        <v>99793</v>
      </c>
      <c r="AE17" s="113">
        <v>112864</v>
      </c>
      <c r="AF17" s="113">
        <v>89592</v>
      </c>
    </row>
    <row r="18" spans="2:32" s="67" customFormat="1">
      <c r="B18" s="68" t="s">
        <v>133</v>
      </c>
      <c r="C18" s="114">
        <v>51144</v>
      </c>
      <c r="D18" s="119">
        <v>41905</v>
      </c>
      <c r="E18" s="114">
        <v>27476</v>
      </c>
      <c r="F18" s="114">
        <v>28385</v>
      </c>
      <c r="G18" s="114">
        <v>50970</v>
      </c>
      <c r="H18" s="114">
        <v>44840</v>
      </c>
      <c r="I18" s="116">
        <v>26356</v>
      </c>
      <c r="J18" s="116">
        <v>25942</v>
      </c>
      <c r="K18" s="116">
        <v>42047</v>
      </c>
      <c r="L18" s="116">
        <v>47020</v>
      </c>
      <c r="M18" s="116">
        <v>26704</v>
      </c>
      <c r="N18" s="116">
        <v>26799</v>
      </c>
      <c r="O18" s="116">
        <v>31495</v>
      </c>
      <c r="P18" s="116">
        <v>49646</v>
      </c>
      <c r="Q18" s="116">
        <v>26274</v>
      </c>
      <c r="R18" s="116">
        <v>25273</v>
      </c>
      <c r="S18" s="113">
        <v>43305</v>
      </c>
      <c r="T18" s="113">
        <v>30127</v>
      </c>
      <c r="U18" s="113">
        <v>22188</v>
      </c>
      <c r="V18" s="113">
        <v>22357</v>
      </c>
      <c r="W18" s="113">
        <v>46124</v>
      </c>
      <c r="X18" s="113">
        <v>23866</v>
      </c>
      <c r="Y18" s="113">
        <v>19559</v>
      </c>
      <c r="Z18" s="113">
        <v>19775</v>
      </c>
      <c r="AA18" s="113">
        <v>41725</v>
      </c>
      <c r="AB18" s="113">
        <v>24927</v>
      </c>
      <c r="AC18" s="113">
        <v>20750</v>
      </c>
      <c r="AD18" s="113">
        <v>22595</v>
      </c>
      <c r="AE18" s="113">
        <v>40068</v>
      </c>
      <c r="AF18" s="113">
        <v>28240</v>
      </c>
    </row>
    <row r="19" spans="2:32" s="67" customFormat="1">
      <c r="B19" s="68" t="s">
        <v>132</v>
      </c>
      <c r="C19" s="114">
        <v>28028</v>
      </c>
      <c r="D19" s="119">
        <v>29502</v>
      </c>
      <c r="E19" s="114">
        <v>26538</v>
      </c>
      <c r="F19" s="114">
        <v>29873</v>
      </c>
      <c r="G19" s="114">
        <v>32878</v>
      </c>
      <c r="H19" s="114">
        <v>28653</v>
      </c>
      <c r="I19" s="116">
        <v>27552</v>
      </c>
      <c r="J19" s="116">
        <v>26807</v>
      </c>
      <c r="K19" s="116">
        <v>29754</v>
      </c>
      <c r="L19" s="116">
        <v>32485</v>
      </c>
      <c r="M19" s="116">
        <v>29011</v>
      </c>
      <c r="N19" s="116">
        <v>28337</v>
      </c>
      <c r="O19" s="116">
        <v>27651</v>
      </c>
      <c r="P19" s="116">
        <v>32042</v>
      </c>
      <c r="Q19" s="116">
        <v>26200</v>
      </c>
      <c r="R19" s="116">
        <v>24735</v>
      </c>
      <c r="S19" s="113">
        <v>28726</v>
      </c>
      <c r="T19" s="113">
        <v>23602</v>
      </c>
      <c r="U19" s="113">
        <v>22761</v>
      </c>
      <c r="V19" s="113">
        <v>21964</v>
      </c>
      <c r="W19" s="113">
        <v>26268</v>
      </c>
      <c r="X19" s="113">
        <v>19357</v>
      </c>
      <c r="Y19" s="113">
        <v>19470</v>
      </c>
      <c r="Z19" s="113">
        <v>18279</v>
      </c>
      <c r="AA19" s="113">
        <v>24558</v>
      </c>
      <c r="AB19" s="113">
        <v>18894</v>
      </c>
      <c r="AC19" s="113">
        <v>20131</v>
      </c>
      <c r="AD19" s="113">
        <v>19443</v>
      </c>
      <c r="AE19" s="113">
        <v>25035</v>
      </c>
      <c r="AF19" s="113">
        <v>18712</v>
      </c>
    </row>
    <row r="20" spans="2:32" s="67" customFormat="1">
      <c r="B20" s="68" t="s">
        <v>131</v>
      </c>
      <c r="C20" s="114">
        <v>186082</v>
      </c>
      <c r="D20" s="119">
        <v>191525</v>
      </c>
      <c r="E20" s="114">
        <v>186723</v>
      </c>
      <c r="F20" s="114">
        <v>191840</v>
      </c>
      <c r="G20" s="114">
        <v>189572</v>
      </c>
      <c r="H20" s="114">
        <v>193199</v>
      </c>
      <c r="I20" s="116">
        <v>192655</v>
      </c>
      <c r="J20" s="116">
        <v>183528</v>
      </c>
      <c r="K20" s="116">
        <v>188190</v>
      </c>
      <c r="L20" s="116">
        <v>190400</v>
      </c>
      <c r="M20" s="116">
        <v>196160</v>
      </c>
      <c r="N20" s="116">
        <v>196055</v>
      </c>
      <c r="O20" s="116">
        <v>191978</v>
      </c>
      <c r="P20" s="116">
        <v>186031</v>
      </c>
      <c r="Q20" s="116">
        <v>176262</v>
      </c>
      <c r="R20" s="116">
        <v>168491</v>
      </c>
      <c r="S20" s="113">
        <v>152026</v>
      </c>
      <c r="T20" s="113">
        <v>153220</v>
      </c>
      <c r="U20" s="113">
        <v>150694</v>
      </c>
      <c r="V20" s="113">
        <v>152197</v>
      </c>
      <c r="W20" s="113">
        <v>142375</v>
      </c>
      <c r="X20" s="113">
        <v>130953</v>
      </c>
      <c r="Y20" s="113">
        <v>131506</v>
      </c>
      <c r="Z20" s="113">
        <v>135786</v>
      </c>
      <c r="AA20" s="113">
        <v>132447</v>
      </c>
      <c r="AB20" s="113">
        <v>139064</v>
      </c>
      <c r="AC20" s="113">
        <v>131278</v>
      </c>
      <c r="AD20" s="113">
        <v>144108</v>
      </c>
      <c r="AE20" s="113">
        <v>134816</v>
      </c>
      <c r="AF20" s="113">
        <v>138841</v>
      </c>
    </row>
    <row r="21" spans="2:32" s="67" customFormat="1">
      <c r="B21" s="68" t="s">
        <v>130</v>
      </c>
      <c r="C21" s="114">
        <v>546177</v>
      </c>
      <c r="D21" s="119">
        <v>560435</v>
      </c>
      <c r="E21" s="114">
        <v>616455</v>
      </c>
      <c r="F21" s="114">
        <v>590943</v>
      </c>
      <c r="G21" s="114">
        <v>574857</v>
      </c>
      <c r="H21" s="114">
        <v>593264</v>
      </c>
      <c r="I21" s="116">
        <v>613288</v>
      </c>
      <c r="J21" s="116">
        <v>578207</v>
      </c>
      <c r="K21" s="116">
        <v>573450</v>
      </c>
      <c r="L21" s="116">
        <v>575708</v>
      </c>
      <c r="M21" s="116">
        <v>604731</v>
      </c>
      <c r="N21" s="116">
        <v>568845</v>
      </c>
      <c r="O21" s="116">
        <v>544880</v>
      </c>
      <c r="P21" s="116">
        <v>510432</v>
      </c>
      <c r="Q21" s="116">
        <v>520421</v>
      </c>
      <c r="R21" s="116">
        <v>467864</v>
      </c>
      <c r="S21" s="113">
        <v>435554</v>
      </c>
      <c r="T21" s="113">
        <v>423825</v>
      </c>
      <c r="U21" s="113">
        <v>445669</v>
      </c>
      <c r="V21" s="113">
        <v>409818</v>
      </c>
      <c r="W21" s="113">
        <v>410523</v>
      </c>
      <c r="X21" s="113">
        <v>388529</v>
      </c>
      <c r="Y21" s="113">
        <v>414667</v>
      </c>
      <c r="Z21" s="113">
        <v>391735</v>
      </c>
      <c r="AA21" s="113">
        <v>395124</v>
      </c>
      <c r="AB21" s="113">
        <v>401663</v>
      </c>
      <c r="AC21" s="113">
        <v>426324</v>
      </c>
      <c r="AD21" s="113">
        <v>420803</v>
      </c>
      <c r="AE21" s="113">
        <v>418692</v>
      </c>
      <c r="AF21" s="113">
        <v>429339</v>
      </c>
    </row>
    <row r="22" spans="2:32" s="67" customFormat="1" ht="14.25" customHeight="1">
      <c r="B22" s="68" t="s">
        <v>129</v>
      </c>
      <c r="C22" s="114">
        <v>106382</v>
      </c>
      <c r="D22" s="114">
        <v>116722</v>
      </c>
      <c r="E22" s="114">
        <v>106782</v>
      </c>
      <c r="F22" s="114">
        <v>102492</v>
      </c>
      <c r="G22" s="114">
        <v>115717</v>
      </c>
      <c r="H22" s="114">
        <v>122204</v>
      </c>
      <c r="I22" s="116">
        <v>111494</v>
      </c>
      <c r="J22" s="116">
        <v>101114</v>
      </c>
      <c r="K22" s="116">
        <v>113416</v>
      </c>
      <c r="L22" s="116">
        <v>118309</v>
      </c>
      <c r="M22" s="116">
        <v>111031</v>
      </c>
      <c r="N22" s="116">
        <v>108264</v>
      </c>
      <c r="O22" s="116">
        <v>108996</v>
      </c>
      <c r="P22" s="116">
        <v>107964</v>
      </c>
      <c r="Q22" s="116">
        <v>95735</v>
      </c>
      <c r="R22" s="116">
        <v>86064</v>
      </c>
      <c r="S22" s="113">
        <v>86655</v>
      </c>
      <c r="T22" s="113">
        <v>85141</v>
      </c>
      <c r="U22" s="113">
        <v>77759</v>
      </c>
      <c r="V22" s="113">
        <v>73126</v>
      </c>
      <c r="W22" s="113">
        <v>75152</v>
      </c>
      <c r="X22" s="113">
        <v>71667</v>
      </c>
      <c r="Y22" s="113">
        <v>73361</v>
      </c>
      <c r="Z22" s="113">
        <v>69931</v>
      </c>
      <c r="AA22" s="113">
        <v>74835</v>
      </c>
      <c r="AB22" s="113">
        <v>79307</v>
      </c>
      <c r="AC22" s="113">
        <v>79104</v>
      </c>
      <c r="AD22" s="113">
        <v>73783</v>
      </c>
      <c r="AE22" s="113">
        <v>81402</v>
      </c>
      <c r="AF22" s="113">
        <v>84551</v>
      </c>
    </row>
    <row r="23" spans="2:32" s="67" customFormat="1">
      <c r="B23" s="68" t="s">
        <v>128</v>
      </c>
      <c r="C23" s="114">
        <v>418802</v>
      </c>
      <c r="D23" s="114">
        <v>414077</v>
      </c>
      <c r="E23" s="114">
        <v>419024</v>
      </c>
      <c r="F23" s="114">
        <v>416598</v>
      </c>
      <c r="G23" s="114">
        <v>462122</v>
      </c>
      <c r="H23" s="114">
        <v>458755</v>
      </c>
      <c r="I23" s="116">
        <v>445823</v>
      </c>
      <c r="J23" s="116">
        <v>405296</v>
      </c>
      <c r="K23" s="116">
        <v>461397</v>
      </c>
      <c r="L23" s="116">
        <v>447422</v>
      </c>
      <c r="M23" s="116">
        <v>445065</v>
      </c>
      <c r="N23" s="116">
        <v>429972</v>
      </c>
      <c r="O23" s="116">
        <v>463230</v>
      </c>
      <c r="P23" s="116">
        <v>417427</v>
      </c>
      <c r="Q23" s="116">
        <v>402559</v>
      </c>
      <c r="R23" s="116">
        <v>380173</v>
      </c>
      <c r="S23" s="113">
        <v>378281</v>
      </c>
      <c r="T23" s="113">
        <v>361550</v>
      </c>
      <c r="U23" s="113">
        <v>375834</v>
      </c>
      <c r="V23" s="113">
        <v>341339</v>
      </c>
      <c r="W23" s="113">
        <v>324033</v>
      </c>
      <c r="X23" s="113">
        <v>278248</v>
      </c>
      <c r="Y23" s="113">
        <v>289640</v>
      </c>
      <c r="Z23" s="113">
        <v>271967</v>
      </c>
      <c r="AA23" s="113">
        <v>290665</v>
      </c>
      <c r="AB23" s="113">
        <v>269445</v>
      </c>
      <c r="AC23" s="113">
        <v>266038</v>
      </c>
      <c r="AD23" s="113">
        <v>276541</v>
      </c>
      <c r="AE23" s="113">
        <v>297100</v>
      </c>
      <c r="AF23" s="113">
        <v>280258</v>
      </c>
    </row>
    <row r="24" spans="2:32" s="67" customFormat="1">
      <c r="B24" s="68" t="s">
        <v>127</v>
      </c>
      <c r="C24" s="114">
        <v>1534087</v>
      </c>
      <c r="D24" s="114">
        <v>1498407</v>
      </c>
      <c r="E24" s="114">
        <v>1473322</v>
      </c>
      <c r="F24" s="114">
        <v>1521092</v>
      </c>
      <c r="G24" s="114">
        <v>1554882</v>
      </c>
      <c r="H24" s="114">
        <v>1563424</v>
      </c>
      <c r="I24" s="116">
        <v>1519532</v>
      </c>
      <c r="J24" s="116">
        <v>1507306</v>
      </c>
      <c r="K24" s="116">
        <v>1594813</v>
      </c>
      <c r="L24" s="116">
        <v>1563858</v>
      </c>
      <c r="M24" s="116">
        <v>1489601</v>
      </c>
      <c r="N24" s="116">
        <v>1545529</v>
      </c>
      <c r="O24" s="116">
        <v>1504947</v>
      </c>
      <c r="P24" s="116">
        <v>1446988</v>
      </c>
      <c r="Q24" s="116">
        <v>1311204</v>
      </c>
      <c r="R24" s="116">
        <v>1284020</v>
      </c>
      <c r="S24" s="113">
        <v>1266783</v>
      </c>
      <c r="T24" s="113">
        <v>1179848</v>
      </c>
      <c r="U24" s="113">
        <v>1092038</v>
      </c>
      <c r="V24" s="113">
        <v>1137967</v>
      </c>
      <c r="W24" s="113">
        <v>1121925</v>
      </c>
      <c r="X24" s="113">
        <v>1058898</v>
      </c>
      <c r="Y24" s="113">
        <v>1031077</v>
      </c>
      <c r="Z24" s="113">
        <v>1079499</v>
      </c>
      <c r="AA24" s="113">
        <v>1130256</v>
      </c>
      <c r="AB24" s="113">
        <v>1119632</v>
      </c>
      <c r="AC24" s="113">
        <v>1057730</v>
      </c>
      <c r="AD24" s="113">
        <v>1114619</v>
      </c>
      <c r="AE24" s="113">
        <v>1168560</v>
      </c>
      <c r="AF24" s="113">
        <v>1175588</v>
      </c>
    </row>
    <row r="25" spans="2:32" s="67" customFormat="1">
      <c r="B25" s="68" t="s">
        <v>126</v>
      </c>
      <c r="C25" s="114">
        <v>378528</v>
      </c>
      <c r="D25" s="114">
        <v>355855</v>
      </c>
      <c r="E25" s="114">
        <v>368332</v>
      </c>
      <c r="F25" s="114">
        <v>365705</v>
      </c>
      <c r="G25" s="114">
        <v>387231</v>
      </c>
      <c r="H25" s="114">
        <v>385419</v>
      </c>
      <c r="I25" s="116">
        <v>380654</v>
      </c>
      <c r="J25" s="116">
        <v>360471</v>
      </c>
      <c r="K25" s="116">
        <v>394657</v>
      </c>
      <c r="L25" s="116">
        <v>378438</v>
      </c>
      <c r="M25" s="116">
        <v>374896</v>
      </c>
      <c r="N25" s="116">
        <v>372880</v>
      </c>
      <c r="O25" s="116">
        <v>368633</v>
      </c>
      <c r="P25" s="116">
        <v>341207</v>
      </c>
      <c r="Q25" s="116">
        <v>323571</v>
      </c>
      <c r="R25" s="116">
        <v>298106</v>
      </c>
      <c r="S25" s="113">
        <v>304342</v>
      </c>
      <c r="T25" s="113">
        <v>280331</v>
      </c>
      <c r="U25" s="113">
        <v>264118</v>
      </c>
      <c r="V25" s="113">
        <v>265720</v>
      </c>
      <c r="W25" s="113">
        <v>278908</v>
      </c>
      <c r="X25" s="113">
        <v>258571</v>
      </c>
      <c r="Y25" s="113">
        <v>260600</v>
      </c>
      <c r="Z25" s="113">
        <v>253754</v>
      </c>
      <c r="AA25" s="113">
        <v>278901</v>
      </c>
      <c r="AB25" s="113">
        <v>270346</v>
      </c>
      <c r="AC25" s="113">
        <v>266636</v>
      </c>
      <c r="AD25" s="113">
        <v>271630</v>
      </c>
      <c r="AE25" s="113">
        <v>296853</v>
      </c>
      <c r="AF25" s="113">
        <v>282812</v>
      </c>
    </row>
    <row r="26" spans="2:32" s="67" customFormat="1">
      <c r="B26" s="68" t="s">
        <v>125</v>
      </c>
      <c r="C26" s="114">
        <v>304513</v>
      </c>
      <c r="D26" s="114">
        <v>272830</v>
      </c>
      <c r="E26" s="114">
        <v>266448</v>
      </c>
      <c r="F26" s="114">
        <v>275197</v>
      </c>
      <c r="G26" s="114">
        <v>306286</v>
      </c>
      <c r="H26" s="114">
        <v>291828</v>
      </c>
      <c r="I26" s="116">
        <v>284011</v>
      </c>
      <c r="J26" s="116">
        <v>279110</v>
      </c>
      <c r="K26" s="116">
        <v>320610</v>
      </c>
      <c r="L26" s="116">
        <v>298616</v>
      </c>
      <c r="M26" s="116">
        <v>291315</v>
      </c>
      <c r="N26" s="116">
        <v>294381</v>
      </c>
      <c r="O26" s="116">
        <v>312570</v>
      </c>
      <c r="P26" s="116">
        <v>272314</v>
      </c>
      <c r="Q26" s="116">
        <v>254381</v>
      </c>
      <c r="R26" s="116">
        <v>240474</v>
      </c>
      <c r="S26" s="113">
        <v>253921</v>
      </c>
      <c r="T26" s="113">
        <v>224039</v>
      </c>
      <c r="U26" s="113">
        <v>204988</v>
      </c>
      <c r="V26" s="113">
        <v>215875</v>
      </c>
      <c r="W26" s="113">
        <v>238435</v>
      </c>
      <c r="X26" s="113">
        <v>211321</v>
      </c>
      <c r="Y26" s="113">
        <v>211514</v>
      </c>
      <c r="Z26" s="113">
        <v>217951</v>
      </c>
      <c r="AA26" s="113">
        <v>243279</v>
      </c>
      <c r="AB26" s="113">
        <v>228422</v>
      </c>
      <c r="AC26" s="113">
        <v>222977</v>
      </c>
      <c r="AD26" s="113">
        <v>231578</v>
      </c>
      <c r="AE26" s="113">
        <v>258285</v>
      </c>
      <c r="AF26" s="113">
        <v>241001</v>
      </c>
    </row>
    <row r="27" spans="2:32" s="67" customFormat="1">
      <c r="B27" s="68" t="s">
        <v>124</v>
      </c>
      <c r="C27" s="114">
        <v>372452</v>
      </c>
      <c r="D27" s="114">
        <v>351960</v>
      </c>
      <c r="E27" s="114">
        <v>337632</v>
      </c>
      <c r="F27" s="114">
        <v>340871</v>
      </c>
      <c r="G27" s="114">
        <v>373651</v>
      </c>
      <c r="H27" s="114">
        <v>377279</v>
      </c>
      <c r="I27" s="116">
        <v>364172</v>
      </c>
      <c r="J27" s="116">
        <v>346071</v>
      </c>
      <c r="K27" s="116">
        <v>392343</v>
      </c>
      <c r="L27" s="116">
        <v>376320</v>
      </c>
      <c r="M27" s="116">
        <v>364171</v>
      </c>
      <c r="N27" s="116">
        <v>353282</v>
      </c>
      <c r="O27" s="116">
        <v>361789</v>
      </c>
      <c r="P27" s="116">
        <v>337743</v>
      </c>
      <c r="Q27" s="116">
        <v>303624</v>
      </c>
      <c r="R27" s="116">
        <v>279954</v>
      </c>
      <c r="S27" s="113">
        <v>287948</v>
      </c>
      <c r="T27" s="113">
        <v>276357</v>
      </c>
      <c r="U27" s="113">
        <v>250030</v>
      </c>
      <c r="V27" s="113">
        <v>247023</v>
      </c>
      <c r="W27" s="113">
        <v>274677</v>
      </c>
      <c r="X27" s="113">
        <v>259449</v>
      </c>
      <c r="Y27" s="113">
        <v>244947</v>
      </c>
      <c r="Z27" s="113">
        <v>244827</v>
      </c>
      <c r="AA27" s="113">
        <v>268099</v>
      </c>
      <c r="AB27" s="113">
        <v>270354</v>
      </c>
      <c r="AC27" s="113">
        <v>254107</v>
      </c>
      <c r="AD27" s="113">
        <v>250316</v>
      </c>
      <c r="AE27" s="113">
        <v>284177</v>
      </c>
      <c r="AF27" s="113">
        <v>276874</v>
      </c>
    </row>
    <row r="28" spans="2:32" s="67" customFormat="1">
      <c r="B28" s="68" t="s">
        <v>123</v>
      </c>
      <c r="C28" s="114">
        <v>65629</v>
      </c>
      <c r="D28" s="114">
        <v>62747</v>
      </c>
      <c r="E28" s="114">
        <v>67563</v>
      </c>
      <c r="F28" s="114">
        <v>68150</v>
      </c>
      <c r="G28" s="114">
        <v>71726</v>
      </c>
      <c r="H28" s="114">
        <v>70399</v>
      </c>
      <c r="I28" s="116">
        <v>72087</v>
      </c>
      <c r="J28" s="116">
        <v>65360</v>
      </c>
      <c r="K28" s="116">
        <v>72843</v>
      </c>
      <c r="L28" s="116">
        <v>73615</v>
      </c>
      <c r="M28" s="116">
        <v>69732</v>
      </c>
      <c r="N28" s="116">
        <v>73918</v>
      </c>
      <c r="O28" s="116">
        <v>73097</v>
      </c>
      <c r="P28" s="116">
        <v>64488</v>
      </c>
      <c r="Q28" s="116">
        <v>67060</v>
      </c>
      <c r="R28" s="116">
        <v>58404</v>
      </c>
      <c r="S28" s="113">
        <v>58991</v>
      </c>
      <c r="T28" s="113">
        <v>55862</v>
      </c>
      <c r="U28" s="113">
        <v>53665</v>
      </c>
      <c r="V28" s="113">
        <v>56048</v>
      </c>
      <c r="W28" s="113">
        <v>58812</v>
      </c>
      <c r="X28" s="113">
        <v>56765</v>
      </c>
      <c r="Y28" s="113">
        <v>59130</v>
      </c>
      <c r="Z28" s="113">
        <v>54844</v>
      </c>
      <c r="AA28" s="113">
        <v>56776</v>
      </c>
      <c r="AB28" s="113">
        <v>55787</v>
      </c>
      <c r="AC28" s="113">
        <v>57104</v>
      </c>
      <c r="AD28" s="113">
        <v>60810</v>
      </c>
      <c r="AE28" s="113">
        <v>58000</v>
      </c>
      <c r="AF28" s="113">
        <v>56744</v>
      </c>
    </row>
    <row r="29" spans="2:32" s="67" customFormat="1">
      <c r="B29" s="67" t="s">
        <v>122</v>
      </c>
      <c r="C29" s="114">
        <v>96717</v>
      </c>
      <c r="D29" s="114">
        <v>99767</v>
      </c>
      <c r="E29" s="114">
        <v>100883</v>
      </c>
      <c r="F29" s="114">
        <v>109069</v>
      </c>
      <c r="G29" s="114">
        <v>109319</v>
      </c>
      <c r="H29" s="114">
        <v>107036</v>
      </c>
      <c r="I29" s="116">
        <v>110141</v>
      </c>
      <c r="J29" s="116">
        <v>109749</v>
      </c>
      <c r="K29" s="116">
        <v>110683</v>
      </c>
      <c r="L29" s="116">
        <v>115797</v>
      </c>
      <c r="M29" s="116">
        <v>114184</v>
      </c>
      <c r="N29" s="116">
        <v>121525</v>
      </c>
      <c r="O29" s="116">
        <v>109113</v>
      </c>
      <c r="P29" s="116">
        <v>108888</v>
      </c>
      <c r="Q29" s="116">
        <v>104037</v>
      </c>
      <c r="R29" s="116">
        <v>100526</v>
      </c>
      <c r="S29" s="113">
        <v>92687</v>
      </c>
      <c r="T29" s="113">
        <v>89354</v>
      </c>
      <c r="U29" s="113">
        <v>86420</v>
      </c>
      <c r="V29" s="113">
        <v>89705</v>
      </c>
      <c r="W29" s="113">
        <v>84592</v>
      </c>
      <c r="X29" s="113">
        <v>80799</v>
      </c>
      <c r="Y29" s="113">
        <v>83366</v>
      </c>
      <c r="Z29" s="113">
        <v>88429</v>
      </c>
      <c r="AA29" s="113">
        <v>87595</v>
      </c>
      <c r="AB29" s="113">
        <v>86181</v>
      </c>
      <c r="AC29" s="113">
        <v>86461</v>
      </c>
      <c r="AD29" s="113">
        <v>92242</v>
      </c>
      <c r="AE29" s="113">
        <v>96202</v>
      </c>
      <c r="AF29" s="113">
        <v>89746</v>
      </c>
    </row>
    <row r="30" spans="2:32" s="67" customFormat="1">
      <c r="B30" s="67" t="s">
        <v>121</v>
      </c>
      <c r="C30" s="114">
        <v>155495</v>
      </c>
      <c r="D30" s="114">
        <v>161688</v>
      </c>
      <c r="E30" s="114">
        <v>167990</v>
      </c>
      <c r="F30" s="114">
        <v>186469</v>
      </c>
      <c r="G30" s="114">
        <v>167581</v>
      </c>
      <c r="H30" s="114">
        <v>176425</v>
      </c>
      <c r="I30" s="116">
        <v>179567</v>
      </c>
      <c r="J30" s="116">
        <v>185109</v>
      </c>
      <c r="K30" s="116">
        <v>173378</v>
      </c>
      <c r="L30" s="116">
        <v>180100</v>
      </c>
      <c r="M30" s="116">
        <v>178671</v>
      </c>
      <c r="N30" s="116">
        <v>194892</v>
      </c>
      <c r="O30" s="116">
        <v>165107</v>
      </c>
      <c r="P30" s="116">
        <v>164284</v>
      </c>
      <c r="Q30" s="116">
        <v>159472</v>
      </c>
      <c r="R30" s="116">
        <v>161589</v>
      </c>
      <c r="S30" s="113">
        <v>137747</v>
      </c>
      <c r="T30" s="113">
        <v>138434</v>
      </c>
      <c r="U30" s="113">
        <v>137116</v>
      </c>
      <c r="V30" s="113">
        <v>144963</v>
      </c>
      <c r="W30" s="113">
        <v>130128</v>
      </c>
      <c r="X30" s="113">
        <v>128119</v>
      </c>
      <c r="Y30" s="113">
        <v>134022</v>
      </c>
      <c r="Z30" s="113">
        <v>140656</v>
      </c>
      <c r="AA30" s="113">
        <v>134449</v>
      </c>
      <c r="AB30" s="113">
        <v>136040</v>
      </c>
      <c r="AC30" s="113">
        <v>132643</v>
      </c>
      <c r="AD30" s="113">
        <v>148119</v>
      </c>
      <c r="AE30" s="113">
        <v>137486</v>
      </c>
      <c r="AF30" s="113">
        <v>139877</v>
      </c>
    </row>
    <row r="31" spans="2:32" s="67" customFormat="1">
      <c r="B31" s="92" t="s">
        <v>120</v>
      </c>
      <c r="C31" s="133">
        <v>78504</v>
      </c>
      <c r="D31" s="133">
        <v>84370</v>
      </c>
      <c r="E31" s="133">
        <v>83842</v>
      </c>
      <c r="F31" s="133">
        <v>79742</v>
      </c>
      <c r="G31" s="133">
        <v>82429</v>
      </c>
      <c r="H31" s="133">
        <v>89899</v>
      </c>
      <c r="I31" s="133">
        <v>88754</v>
      </c>
      <c r="J31" s="133">
        <v>87166</v>
      </c>
      <c r="K31" s="133">
        <v>90670</v>
      </c>
      <c r="L31" s="133">
        <v>91910</v>
      </c>
      <c r="M31" s="133">
        <v>90619</v>
      </c>
      <c r="N31" s="133">
        <v>90607</v>
      </c>
      <c r="O31" s="133">
        <v>83130</v>
      </c>
      <c r="P31" s="133">
        <v>77719</v>
      </c>
      <c r="Q31" s="133">
        <v>79489</v>
      </c>
      <c r="R31" s="133">
        <v>69784</v>
      </c>
      <c r="S31" s="75">
        <v>69308</v>
      </c>
      <c r="T31" s="75">
        <v>68247</v>
      </c>
      <c r="U31" s="75">
        <v>68060</v>
      </c>
      <c r="V31" s="75">
        <v>63828</v>
      </c>
      <c r="W31" s="75">
        <v>64778</v>
      </c>
      <c r="X31" s="75">
        <v>59379</v>
      </c>
      <c r="Y31" s="75">
        <v>60594</v>
      </c>
      <c r="Z31" s="75">
        <v>58510</v>
      </c>
      <c r="AA31" s="113">
        <v>62172</v>
      </c>
      <c r="AB31" s="113">
        <v>63681</v>
      </c>
      <c r="AC31" s="113">
        <v>64842</v>
      </c>
      <c r="AD31" s="113">
        <v>64977</v>
      </c>
      <c r="AE31" s="113">
        <v>66869</v>
      </c>
      <c r="AF31" s="113">
        <v>67385</v>
      </c>
    </row>
    <row r="32" spans="2:32" s="67" customFormat="1" ht="15.75" thickBot="1">
      <c r="B32" s="132" t="s">
        <v>119</v>
      </c>
      <c r="C32" s="131">
        <v>4951438</v>
      </c>
      <c r="D32" s="131">
        <v>4838410</v>
      </c>
      <c r="E32" s="131">
        <v>4843987</v>
      </c>
      <c r="F32" s="131">
        <v>4929963</v>
      </c>
      <c r="G32" s="131">
        <v>5153035</v>
      </c>
      <c r="H32" s="131">
        <v>5144708</v>
      </c>
      <c r="I32" s="131">
        <v>5052502</v>
      </c>
      <c r="J32" s="131">
        <v>4861119</v>
      </c>
      <c r="K32" s="131">
        <v>5231692</v>
      </c>
      <c r="L32" s="131">
        <v>5161930</v>
      </c>
      <c r="M32" s="131">
        <v>5029038</v>
      </c>
      <c r="N32" s="131">
        <v>5085685</v>
      </c>
      <c r="O32" s="131">
        <v>5030923</v>
      </c>
      <c r="P32" s="131">
        <v>4770287</v>
      </c>
      <c r="Q32" s="131">
        <v>4456521</v>
      </c>
      <c r="R32" s="131">
        <v>4229532</v>
      </c>
      <c r="S32" s="131">
        <v>4179197</v>
      </c>
      <c r="T32" s="131">
        <v>3900215</v>
      </c>
      <c r="U32" s="131">
        <v>3732495</v>
      </c>
      <c r="V32" s="131">
        <v>3731498</v>
      </c>
      <c r="W32" s="131">
        <v>3806301</v>
      </c>
      <c r="X32" s="131">
        <v>3462283</v>
      </c>
      <c r="Y32" s="131">
        <v>3465279</v>
      </c>
      <c r="Z32" s="131">
        <v>3474435</v>
      </c>
      <c r="AA32" s="109">
        <v>3704455</v>
      </c>
      <c r="AB32" s="109">
        <v>3601436</v>
      </c>
      <c r="AC32" s="109">
        <v>3512114</v>
      </c>
      <c r="AD32" s="109">
        <v>3648126</v>
      </c>
      <c r="AE32" s="109">
        <v>3875388</v>
      </c>
      <c r="AF32" s="109">
        <v>3759861</v>
      </c>
    </row>
    <row r="33" spans="2:29" s="67" customFormat="1">
      <c r="B33" s="71" t="s">
        <v>118</v>
      </c>
      <c r="C33" s="71"/>
      <c r="D33" s="71"/>
      <c r="E33" s="71"/>
      <c r="F33" s="71"/>
      <c r="G33" s="71"/>
      <c r="H33" s="71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Z33" s="104"/>
      <c r="AA33" s="104"/>
      <c r="AB33" s="104"/>
      <c r="AC33" s="104"/>
    </row>
    <row r="34" spans="2:29" s="67" customFormat="1">
      <c r="B34" s="71"/>
      <c r="C34" s="71"/>
      <c r="D34" s="71"/>
      <c r="E34" s="71"/>
      <c r="F34" s="71"/>
      <c r="G34" s="71"/>
      <c r="H34" s="71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Z34" s="104"/>
      <c r="AA34" s="104"/>
      <c r="AB34" s="104"/>
      <c r="AC34" s="104"/>
    </row>
    <row r="35" spans="2:29" s="67" customFormat="1">
      <c r="B35" s="107" t="s">
        <v>6</v>
      </c>
      <c r="C35" s="130" t="s">
        <v>117</v>
      </c>
      <c r="D35" s="129" t="s">
        <v>116</v>
      </c>
      <c r="E35" s="128" t="s">
        <v>115</v>
      </c>
      <c r="F35" s="128" t="s">
        <v>114</v>
      </c>
      <c r="G35" s="128" t="s">
        <v>113</v>
      </c>
      <c r="H35" s="128" t="s">
        <v>112</v>
      </c>
      <c r="I35" s="127" t="s">
        <v>75</v>
      </c>
      <c r="J35" s="127" t="s">
        <v>74</v>
      </c>
      <c r="K35" s="126" t="s">
        <v>73</v>
      </c>
      <c r="L35" s="126" t="s">
        <v>72</v>
      </c>
      <c r="M35" s="125"/>
      <c r="N35" s="125"/>
      <c r="O35" s="125"/>
      <c r="P35" s="125"/>
      <c r="Q35" s="125"/>
      <c r="R35" s="125"/>
      <c r="Z35" s="104"/>
      <c r="AA35" s="104"/>
      <c r="AB35" s="104"/>
      <c r="AC35" s="104"/>
    </row>
  </sheetData>
  <mergeCells count="3">
    <mergeCell ref="B3:H3"/>
    <mergeCell ref="B33:H33"/>
    <mergeCell ref="B34:H34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9">
    <tabColor rgb="FF00B050"/>
  </sheetPr>
  <dimension ref="B1:AF34"/>
  <sheetViews>
    <sheetView workbookViewId="0">
      <selection activeCell="G13" sqref="G13"/>
    </sheetView>
  </sheetViews>
  <sheetFormatPr defaultRowHeight="15"/>
  <cols>
    <col min="1" max="1" width="2" style="67" customWidth="1"/>
    <col min="2" max="2" width="6.28515625" style="70" customWidth="1"/>
    <col min="3" max="3" width="7.7109375" style="69" bestFit="1" customWidth="1"/>
    <col min="4" max="4" width="11.5703125" style="69" bestFit="1" customWidth="1"/>
    <col min="5" max="5" width="9.5703125" style="69" bestFit="1" customWidth="1"/>
    <col min="6" max="6" width="10.28515625" style="69" bestFit="1" customWidth="1"/>
    <col min="7" max="8" width="9.5703125" style="69" bestFit="1" customWidth="1"/>
    <col min="9" max="9" width="9.5703125" style="68" bestFit="1" customWidth="1"/>
    <col min="10" max="10" width="10.28515625" style="68" bestFit="1" customWidth="1"/>
    <col min="11" max="11" width="7.7109375" style="68" bestFit="1" customWidth="1"/>
    <col min="12" max="13" width="7.7109375" style="67" bestFit="1" customWidth="1"/>
    <col min="14" max="14" width="8.42578125" style="67" bestFit="1" customWidth="1"/>
    <col min="15" max="15" width="7.42578125" style="67" bestFit="1" customWidth="1"/>
    <col min="16" max="18" width="8.42578125" style="67" bestFit="1" customWidth="1"/>
    <col min="19" max="24" width="9.28515625" style="67" bestFit="1" customWidth="1"/>
    <col min="25" max="25" width="9.140625" style="67"/>
    <col min="26" max="28" width="9.140625" style="104"/>
    <col min="29" max="16384" width="9.140625" style="67"/>
  </cols>
  <sheetData>
    <row r="1" spans="2:32" s="67" customFormat="1">
      <c r="B1" s="90" t="s">
        <v>169</v>
      </c>
      <c r="C1" s="69"/>
      <c r="D1" s="69"/>
      <c r="E1" s="69"/>
      <c r="F1" s="69"/>
      <c r="G1" s="69"/>
      <c r="H1" s="69"/>
      <c r="I1" s="68"/>
      <c r="J1" s="68"/>
      <c r="K1" s="68"/>
      <c r="Z1" s="104"/>
      <c r="AA1" s="104"/>
      <c r="AB1" s="104"/>
    </row>
    <row r="2" spans="2:32" s="67" customFormat="1">
      <c r="B2" s="124" t="s">
        <v>168</v>
      </c>
      <c r="C2" s="69"/>
      <c r="D2" s="69"/>
      <c r="E2" s="69"/>
      <c r="F2" s="69"/>
      <c r="G2" s="69"/>
      <c r="H2" s="69"/>
      <c r="I2" s="68"/>
      <c r="J2" s="68"/>
      <c r="K2" s="68"/>
      <c r="Z2" s="104"/>
      <c r="AA2" s="104"/>
      <c r="AB2" s="104"/>
    </row>
    <row r="3" spans="2:32" s="67" customFormat="1" ht="15" customHeight="1">
      <c r="B3" s="123"/>
      <c r="C3" s="123"/>
      <c r="D3" s="123"/>
      <c r="E3" s="123"/>
      <c r="F3" s="123"/>
      <c r="G3" s="123"/>
      <c r="H3" s="123"/>
      <c r="Z3" s="104"/>
      <c r="AA3" s="104"/>
      <c r="AB3" s="104"/>
    </row>
    <row r="4" spans="2:32" s="67" customFormat="1" ht="15" customHeight="1">
      <c r="B4" s="137"/>
      <c r="C4" s="137" t="s">
        <v>6</v>
      </c>
      <c r="D4" s="137" t="s">
        <v>163</v>
      </c>
      <c r="E4" s="137" t="s">
        <v>117</v>
      </c>
      <c r="F4" s="137" t="s">
        <v>116</v>
      </c>
      <c r="G4" s="137" t="s">
        <v>115</v>
      </c>
      <c r="H4" s="137" t="s">
        <v>114</v>
      </c>
      <c r="I4" s="137" t="s">
        <v>113</v>
      </c>
      <c r="J4" s="137" t="s">
        <v>112</v>
      </c>
      <c r="K4" s="137" t="s">
        <v>77</v>
      </c>
      <c r="L4" s="137" t="s">
        <v>76</v>
      </c>
      <c r="M4" s="137" t="s">
        <v>75</v>
      </c>
      <c r="N4" s="137" t="s">
        <v>74</v>
      </c>
      <c r="O4" s="137" t="s">
        <v>73</v>
      </c>
      <c r="P4" s="137" t="s">
        <v>72</v>
      </c>
      <c r="Q4" s="137" t="s">
        <v>162</v>
      </c>
      <c r="R4" s="137" t="s">
        <v>161</v>
      </c>
      <c r="S4" s="137" t="s">
        <v>160</v>
      </c>
      <c r="T4" s="137" t="s">
        <v>159</v>
      </c>
      <c r="U4" s="137" t="s">
        <v>158</v>
      </c>
      <c r="V4" s="137" t="s">
        <v>157</v>
      </c>
      <c r="W4" s="137" t="s">
        <v>156</v>
      </c>
      <c r="X4" s="137" t="s">
        <v>155</v>
      </c>
      <c r="Y4" s="137" t="s">
        <v>154</v>
      </c>
      <c r="Z4" s="137" t="s">
        <v>153</v>
      </c>
      <c r="AA4" s="135" t="s">
        <v>152</v>
      </c>
      <c r="AB4" s="135" t="s">
        <v>151</v>
      </c>
      <c r="AC4" s="120" t="s">
        <v>150</v>
      </c>
      <c r="AD4" s="134" t="s">
        <v>149</v>
      </c>
      <c r="AE4" s="134" t="s">
        <v>148</v>
      </c>
      <c r="AF4" s="134" t="s">
        <v>147</v>
      </c>
    </row>
    <row r="5" spans="2:32" s="67" customFormat="1">
      <c r="B5" s="68" t="s">
        <v>146</v>
      </c>
      <c r="C5" s="72">
        <v>2470</v>
      </c>
      <c r="D5" s="139">
        <v>1944</v>
      </c>
      <c r="E5" s="72">
        <v>2857</v>
      </c>
      <c r="F5" s="72">
        <v>-5975</v>
      </c>
      <c r="G5" s="72">
        <v>-606</v>
      </c>
      <c r="H5" s="72">
        <v>-1002</v>
      </c>
      <c r="I5" s="113">
        <v>878</v>
      </c>
      <c r="J5" s="113">
        <v>-6005</v>
      </c>
      <c r="K5" s="113">
        <v>-1467</v>
      </c>
      <c r="L5" s="113">
        <v>1840</v>
      </c>
      <c r="M5" s="113">
        <v>439</v>
      </c>
      <c r="N5" s="113">
        <v>-6010</v>
      </c>
      <c r="O5" s="113">
        <v>-4100</v>
      </c>
      <c r="P5" s="113">
        <v>-3531</v>
      </c>
      <c r="Q5" s="113">
        <v>-2104</v>
      </c>
      <c r="R5" s="113">
        <v>-8260</v>
      </c>
      <c r="S5" s="113">
        <v>-3299</v>
      </c>
      <c r="T5" s="113">
        <v>-2661</v>
      </c>
      <c r="U5" s="113">
        <v>-1693</v>
      </c>
      <c r="V5" s="113">
        <v>-6214</v>
      </c>
      <c r="W5" s="113">
        <v>-2423</v>
      </c>
      <c r="X5" s="113">
        <v>798</v>
      </c>
      <c r="Y5" s="113">
        <v>2838</v>
      </c>
      <c r="Z5" s="113">
        <v>-1094</v>
      </c>
      <c r="AA5" s="113">
        <f>III.1!AA5-III.2!AA5</f>
        <v>379</v>
      </c>
      <c r="AB5" s="113">
        <f>III.1!AB5-III.2!AB5</f>
        <v>660</v>
      </c>
      <c r="AC5" s="112">
        <v>1897</v>
      </c>
      <c r="AD5" s="112">
        <v>-1571</v>
      </c>
      <c r="AE5" s="112">
        <v>-1114</v>
      </c>
      <c r="AF5" s="112">
        <v>1770</v>
      </c>
    </row>
    <row r="6" spans="2:32" s="67" customFormat="1">
      <c r="B6" s="68" t="s">
        <v>145</v>
      </c>
      <c r="C6" s="72">
        <v>-759</v>
      </c>
      <c r="D6" s="139">
        <v>2185</v>
      </c>
      <c r="E6" s="72">
        <v>831</v>
      </c>
      <c r="F6" s="72">
        <v>-2766</v>
      </c>
      <c r="G6" s="72">
        <v>-938</v>
      </c>
      <c r="H6" s="72">
        <v>1190</v>
      </c>
      <c r="I6" s="113">
        <v>326</v>
      </c>
      <c r="J6" s="113">
        <v>-683</v>
      </c>
      <c r="K6" s="113">
        <v>-636</v>
      </c>
      <c r="L6" s="113">
        <v>578</v>
      </c>
      <c r="M6" s="113">
        <v>589</v>
      </c>
      <c r="N6" s="113">
        <v>-1595</v>
      </c>
      <c r="O6" s="113">
        <v>-1543</v>
      </c>
      <c r="P6" s="113">
        <v>383</v>
      </c>
      <c r="Q6" s="113">
        <v>974</v>
      </c>
      <c r="R6" s="113">
        <v>-2460</v>
      </c>
      <c r="S6" s="113">
        <v>-1455</v>
      </c>
      <c r="T6" s="113">
        <v>-125</v>
      </c>
      <c r="U6" s="113">
        <v>671</v>
      </c>
      <c r="V6" s="113">
        <v>-1985</v>
      </c>
      <c r="W6" s="113">
        <v>-764</v>
      </c>
      <c r="X6" s="113">
        <v>122</v>
      </c>
      <c r="Y6" s="113">
        <v>597</v>
      </c>
      <c r="Z6" s="113">
        <v>-951</v>
      </c>
      <c r="AA6" s="113">
        <f>III.1!AA6-III.2!AA6</f>
        <v>-954</v>
      </c>
      <c r="AB6" s="113">
        <f>III.1!AB6-III.2!AB6</f>
        <v>228</v>
      </c>
      <c r="AC6" s="112">
        <v>484</v>
      </c>
      <c r="AD6" s="112">
        <v>-808</v>
      </c>
      <c r="AE6" s="112">
        <v>-1053</v>
      </c>
      <c r="AF6" s="112">
        <v>995</v>
      </c>
    </row>
    <row r="7" spans="2:32" s="67" customFormat="1">
      <c r="B7" s="68" t="s">
        <v>144</v>
      </c>
      <c r="C7" s="72">
        <v>-2577</v>
      </c>
      <c r="D7" s="139">
        <v>1307</v>
      </c>
      <c r="E7" s="72">
        <v>4892</v>
      </c>
      <c r="F7" s="72">
        <v>-7350</v>
      </c>
      <c r="G7" s="72">
        <v>1363</v>
      </c>
      <c r="H7" s="72">
        <v>2338</v>
      </c>
      <c r="I7" s="113">
        <v>8046</v>
      </c>
      <c r="J7" s="113">
        <v>917</v>
      </c>
      <c r="K7" s="113">
        <v>-3055</v>
      </c>
      <c r="L7" s="113">
        <v>-4960</v>
      </c>
      <c r="M7" s="113">
        <v>883</v>
      </c>
      <c r="N7" s="113">
        <v>-5538</v>
      </c>
      <c r="O7" s="113">
        <v>-5777</v>
      </c>
      <c r="P7" s="113">
        <v>-12516</v>
      </c>
      <c r="Q7" s="113">
        <v>-5965</v>
      </c>
      <c r="R7" s="113">
        <v>-15654</v>
      </c>
      <c r="S7" s="113">
        <v>-10938</v>
      </c>
      <c r="T7" s="113">
        <v>-4200</v>
      </c>
      <c r="U7" s="113">
        <v>806</v>
      </c>
      <c r="V7" s="113">
        <v>-5602</v>
      </c>
      <c r="W7" s="113">
        <v>-4900</v>
      </c>
      <c r="X7" s="113">
        <v>-586</v>
      </c>
      <c r="Y7" s="113">
        <v>3541</v>
      </c>
      <c r="Z7" s="113">
        <v>998</v>
      </c>
      <c r="AA7" s="113">
        <f>III.1!AA7-III.2!AA7</f>
        <v>-169</v>
      </c>
      <c r="AB7" s="113">
        <f>III.1!AB7-III.2!AB7</f>
        <v>-815</v>
      </c>
      <c r="AC7" s="112">
        <v>4889</v>
      </c>
      <c r="AD7" s="112">
        <v>-130</v>
      </c>
      <c r="AE7" s="112">
        <v>871</v>
      </c>
      <c r="AF7" s="112">
        <v>4388</v>
      </c>
    </row>
    <row r="8" spans="2:32" s="67" customFormat="1">
      <c r="B8" s="68" t="s">
        <v>143</v>
      </c>
      <c r="C8" s="72">
        <v>165</v>
      </c>
      <c r="D8" s="139">
        <v>-394</v>
      </c>
      <c r="E8" s="72">
        <v>1685</v>
      </c>
      <c r="F8" s="72">
        <v>172</v>
      </c>
      <c r="G8" s="72">
        <v>-1719</v>
      </c>
      <c r="H8" s="72">
        <v>-629</v>
      </c>
      <c r="I8" s="113">
        <v>897</v>
      </c>
      <c r="J8" s="113">
        <v>-286</v>
      </c>
      <c r="K8" s="113">
        <v>453</v>
      </c>
      <c r="L8" s="113">
        <v>384</v>
      </c>
      <c r="M8" s="113">
        <v>986</v>
      </c>
      <c r="N8" s="113">
        <v>-788</v>
      </c>
      <c r="O8" s="113">
        <v>-330</v>
      </c>
      <c r="P8" s="113">
        <v>-532</v>
      </c>
      <c r="Q8" s="113">
        <v>314</v>
      </c>
      <c r="R8" s="113">
        <v>-514</v>
      </c>
      <c r="S8" s="113">
        <v>53</v>
      </c>
      <c r="T8" s="113">
        <v>-339</v>
      </c>
      <c r="U8" s="113">
        <v>318</v>
      </c>
      <c r="V8" s="113">
        <v>-720</v>
      </c>
      <c r="W8" s="113">
        <v>336</v>
      </c>
      <c r="X8" s="113">
        <v>534</v>
      </c>
      <c r="Y8" s="113">
        <v>965</v>
      </c>
      <c r="Z8" s="113">
        <v>-38</v>
      </c>
      <c r="AA8" s="113">
        <f>III.1!AA8-III.2!AA8</f>
        <v>41</v>
      </c>
      <c r="AB8" s="113">
        <f>III.1!AB8-III.2!AB8</f>
        <v>-519</v>
      </c>
      <c r="AC8" s="112">
        <v>645</v>
      </c>
      <c r="AD8" s="112">
        <v>42</v>
      </c>
      <c r="AE8" s="112">
        <v>-470</v>
      </c>
      <c r="AF8" s="112">
        <v>470</v>
      </c>
    </row>
    <row r="9" spans="2:32" s="67" customFormat="1">
      <c r="B9" s="68" t="s">
        <v>142</v>
      </c>
      <c r="C9" s="72">
        <v>2621</v>
      </c>
      <c r="D9" s="139">
        <v>12928</v>
      </c>
      <c r="E9" s="72">
        <v>12480</v>
      </c>
      <c r="F9" s="72">
        <v>-10405</v>
      </c>
      <c r="G9" s="72">
        <v>-110</v>
      </c>
      <c r="H9" s="72">
        <v>3069</v>
      </c>
      <c r="I9" s="113">
        <v>13071</v>
      </c>
      <c r="J9" s="113">
        <v>-3672</v>
      </c>
      <c r="K9" s="113">
        <v>-2810</v>
      </c>
      <c r="L9" s="113">
        <v>14252</v>
      </c>
      <c r="M9" s="113">
        <v>16161</v>
      </c>
      <c r="N9" s="113">
        <v>-21591</v>
      </c>
      <c r="O9" s="113">
        <v>-8148</v>
      </c>
      <c r="P9" s="113">
        <v>-5863</v>
      </c>
      <c r="Q9" s="113">
        <v>581</v>
      </c>
      <c r="R9" s="113">
        <v>-31146</v>
      </c>
      <c r="S9" s="113">
        <v>-12130</v>
      </c>
      <c r="T9" s="113">
        <v>-7141</v>
      </c>
      <c r="U9" s="113">
        <v>-5457</v>
      </c>
      <c r="V9" s="113">
        <v>-18720</v>
      </c>
      <c r="W9" s="113">
        <v>-8163</v>
      </c>
      <c r="X9" s="113">
        <v>-2475</v>
      </c>
      <c r="Y9" s="113">
        <v>4621</v>
      </c>
      <c r="Z9" s="113">
        <v>-5426</v>
      </c>
      <c r="AA9" s="113">
        <f>III.1!AA9-III.2!AA9</f>
        <v>-4595</v>
      </c>
      <c r="AB9" s="113">
        <f>III.1!AB9-III.2!AB9</f>
        <v>5606</v>
      </c>
      <c r="AC9" s="112">
        <v>15266</v>
      </c>
      <c r="AD9" s="112">
        <v>-5786</v>
      </c>
      <c r="AE9" s="112">
        <v>-6398</v>
      </c>
      <c r="AF9" s="112">
        <v>3661</v>
      </c>
    </row>
    <row r="10" spans="2:32" s="67" customFormat="1">
      <c r="B10" s="68" t="s">
        <v>141</v>
      </c>
      <c r="C10" s="72">
        <v>-4</v>
      </c>
      <c r="D10" s="139">
        <v>978</v>
      </c>
      <c r="E10" s="72">
        <v>2342</v>
      </c>
      <c r="F10" s="72">
        <v>-776</v>
      </c>
      <c r="G10" s="72">
        <v>480</v>
      </c>
      <c r="H10" s="72">
        <v>528</v>
      </c>
      <c r="I10" s="113">
        <v>979</v>
      </c>
      <c r="J10" s="113">
        <v>-515</v>
      </c>
      <c r="K10" s="113">
        <v>-2044</v>
      </c>
      <c r="L10" s="113">
        <v>-426</v>
      </c>
      <c r="M10" s="113">
        <v>790</v>
      </c>
      <c r="N10" s="113">
        <v>-883</v>
      </c>
      <c r="O10" s="113">
        <v>-2364</v>
      </c>
      <c r="P10" s="113">
        <v>-1500</v>
      </c>
      <c r="Q10" s="113">
        <v>-598</v>
      </c>
      <c r="R10" s="113">
        <v>-479</v>
      </c>
      <c r="S10" s="113">
        <v>-1893</v>
      </c>
      <c r="T10" s="113">
        <v>-814</v>
      </c>
      <c r="U10" s="113">
        <v>-759</v>
      </c>
      <c r="V10" s="113">
        <v>-396</v>
      </c>
      <c r="W10" s="113">
        <v>-392</v>
      </c>
      <c r="X10" s="113">
        <v>260</v>
      </c>
      <c r="Y10" s="113">
        <v>-59</v>
      </c>
      <c r="Z10" s="113">
        <v>-734</v>
      </c>
      <c r="AA10" s="113">
        <f>III.1!AA10-III.2!AA10</f>
        <v>264</v>
      </c>
      <c r="AB10" s="113">
        <f>III.1!AB10-III.2!AB10</f>
        <v>-237</v>
      </c>
      <c r="AC10" s="112">
        <v>1625</v>
      </c>
      <c r="AD10" s="112">
        <v>-307</v>
      </c>
      <c r="AE10" s="112">
        <v>-335</v>
      </c>
      <c r="AF10" s="112">
        <v>-221</v>
      </c>
    </row>
    <row r="11" spans="2:32" s="67" customFormat="1">
      <c r="B11" s="68" t="s">
        <v>140</v>
      </c>
      <c r="C11" s="72">
        <v>2779</v>
      </c>
      <c r="D11" s="139">
        <v>1946</v>
      </c>
      <c r="E11" s="72">
        <v>-540</v>
      </c>
      <c r="F11" s="72">
        <v>-3724</v>
      </c>
      <c r="G11" s="72">
        <v>-624</v>
      </c>
      <c r="H11" s="72">
        <v>243</v>
      </c>
      <c r="I11" s="113">
        <v>1328</v>
      </c>
      <c r="J11" s="113">
        <v>-1766</v>
      </c>
      <c r="K11" s="113">
        <v>1531</v>
      </c>
      <c r="L11" s="113">
        <v>1367</v>
      </c>
      <c r="M11" s="113">
        <v>3702</v>
      </c>
      <c r="N11" s="113">
        <v>-4513</v>
      </c>
      <c r="O11" s="113">
        <v>580</v>
      </c>
      <c r="P11" s="113">
        <v>-756</v>
      </c>
      <c r="Q11" s="113">
        <v>-1063</v>
      </c>
      <c r="R11" s="113">
        <v>-3232</v>
      </c>
      <c r="S11" s="113">
        <v>-374</v>
      </c>
      <c r="T11" s="113">
        <v>-873</v>
      </c>
      <c r="U11" s="113">
        <v>-459</v>
      </c>
      <c r="V11" s="113">
        <v>-2923</v>
      </c>
      <c r="W11" s="113">
        <v>82</v>
      </c>
      <c r="X11" s="113">
        <v>1031</v>
      </c>
      <c r="Y11" s="113">
        <v>1467</v>
      </c>
      <c r="Z11" s="113">
        <v>-1206</v>
      </c>
      <c r="AA11" s="113">
        <f>III.1!AA11-III.2!AA11</f>
        <v>199</v>
      </c>
      <c r="AB11" s="113">
        <f>III.1!AB11-III.2!AB11</f>
        <v>1877</v>
      </c>
      <c r="AC11" s="112">
        <v>1399</v>
      </c>
      <c r="AD11" s="112">
        <v>-2276</v>
      </c>
      <c r="AE11" s="112">
        <v>324</v>
      </c>
      <c r="AF11" s="112">
        <v>141</v>
      </c>
    </row>
    <row r="12" spans="2:32" s="67" customFormat="1">
      <c r="B12" s="68" t="s">
        <v>139</v>
      </c>
      <c r="C12" s="72">
        <v>-3348</v>
      </c>
      <c r="D12" s="139">
        <v>4220</v>
      </c>
      <c r="E12" s="72">
        <v>6666</v>
      </c>
      <c r="F12" s="72">
        <v>-8123</v>
      </c>
      <c r="G12" s="72">
        <v>-5179</v>
      </c>
      <c r="H12" s="72">
        <v>-1838</v>
      </c>
      <c r="I12" s="113">
        <v>8024</v>
      </c>
      <c r="J12" s="113">
        <v>-1588</v>
      </c>
      <c r="K12" s="113">
        <v>-8023</v>
      </c>
      <c r="L12" s="113">
        <v>1441</v>
      </c>
      <c r="M12" s="113">
        <v>10911</v>
      </c>
      <c r="N12" s="113">
        <v>-12569</v>
      </c>
      <c r="O12" s="113">
        <v>-7009</v>
      </c>
      <c r="P12" s="113">
        <v>4</v>
      </c>
      <c r="Q12" s="113">
        <v>3289</v>
      </c>
      <c r="R12" s="113">
        <v>-12870</v>
      </c>
      <c r="S12" s="113">
        <v>-11381</v>
      </c>
      <c r="T12" s="113">
        <v>-3210</v>
      </c>
      <c r="U12" s="113">
        <v>862</v>
      </c>
      <c r="V12" s="113">
        <v>-6905</v>
      </c>
      <c r="W12" s="113">
        <v>-6913</v>
      </c>
      <c r="X12" s="113">
        <v>1154</v>
      </c>
      <c r="Y12" s="113">
        <v>3292</v>
      </c>
      <c r="Z12" s="113">
        <v>-358</v>
      </c>
      <c r="AA12" s="113">
        <f>III.1!AA12-III.2!AA12</f>
        <v>59</v>
      </c>
      <c r="AB12" s="113">
        <f>III.1!AB12-III.2!AB12</f>
        <v>6214</v>
      </c>
      <c r="AC12" s="112">
        <v>3516</v>
      </c>
      <c r="AD12" s="112">
        <v>-2534</v>
      </c>
      <c r="AE12" s="112">
        <v>-3178</v>
      </c>
      <c r="AF12" s="112">
        <v>8576</v>
      </c>
    </row>
    <row r="13" spans="2:32" s="67" customFormat="1">
      <c r="B13" s="68" t="s">
        <v>138</v>
      </c>
      <c r="C13" s="72">
        <v>903</v>
      </c>
      <c r="D13" s="139">
        <v>2537</v>
      </c>
      <c r="E13" s="72">
        <v>3008</v>
      </c>
      <c r="F13" s="72">
        <v>-2268</v>
      </c>
      <c r="G13" s="72">
        <v>-884</v>
      </c>
      <c r="H13" s="72">
        <v>5187</v>
      </c>
      <c r="I13" s="113">
        <v>2347</v>
      </c>
      <c r="J13" s="113">
        <v>-157</v>
      </c>
      <c r="K13" s="113">
        <v>1814</v>
      </c>
      <c r="L13" s="113">
        <v>4078</v>
      </c>
      <c r="M13" s="113">
        <v>2056</v>
      </c>
      <c r="N13" s="113">
        <v>-643</v>
      </c>
      <c r="O13" s="113">
        <v>-547</v>
      </c>
      <c r="P13" s="113">
        <v>-204</v>
      </c>
      <c r="Q13" s="113">
        <v>430</v>
      </c>
      <c r="R13" s="113">
        <v>-4523</v>
      </c>
      <c r="S13" s="113">
        <v>-6921</v>
      </c>
      <c r="T13" s="113">
        <v>-1290</v>
      </c>
      <c r="U13" s="113">
        <v>-1499</v>
      </c>
      <c r="V13" s="113">
        <v>-3806</v>
      </c>
      <c r="W13" s="113">
        <v>-1220</v>
      </c>
      <c r="X13" s="113">
        <v>1773</v>
      </c>
      <c r="Y13" s="113">
        <v>1074</v>
      </c>
      <c r="Z13" s="113">
        <v>246</v>
      </c>
      <c r="AA13" s="113">
        <f>III.1!AA13-III.2!AA13</f>
        <v>182</v>
      </c>
      <c r="AB13" s="113">
        <f>III.1!AB13-III.2!AB13</f>
        <v>1847</v>
      </c>
      <c r="AC13" s="112">
        <v>1830</v>
      </c>
      <c r="AD13" s="112">
        <v>-859</v>
      </c>
      <c r="AE13" s="112">
        <v>-3110</v>
      </c>
      <c r="AF13" s="112">
        <v>2355</v>
      </c>
    </row>
    <row r="14" spans="2:32" s="67" customFormat="1">
      <c r="B14" s="68" t="s">
        <v>137</v>
      </c>
      <c r="C14" s="72">
        <v>-584</v>
      </c>
      <c r="D14" s="139">
        <v>6887</v>
      </c>
      <c r="E14" s="72">
        <v>20618</v>
      </c>
      <c r="F14" s="72">
        <v>3207</v>
      </c>
      <c r="G14" s="72">
        <v>-2665</v>
      </c>
      <c r="H14" s="72">
        <v>17154</v>
      </c>
      <c r="I14" s="113">
        <v>17962</v>
      </c>
      <c r="J14" s="113">
        <v>13364</v>
      </c>
      <c r="K14" s="113">
        <v>1520</v>
      </c>
      <c r="L14" s="113">
        <v>7541</v>
      </c>
      <c r="M14" s="113">
        <v>21689</v>
      </c>
      <c r="N14" s="113">
        <v>11194</v>
      </c>
      <c r="O14" s="113">
        <v>-8964</v>
      </c>
      <c r="P14" s="113">
        <v>-4004</v>
      </c>
      <c r="Q14" s="113">
        <v>-4048</v>
      </c>
      <c r="R14" s="113">
        <v>-18826</v>
      </c>
      <c r="S14" s="113">
        <v>-17018</v>
      </c>
      <c r="T14" s="113">
        <v>-7098</v>
      </c>
      <c r="U14" s="113">
        <v>-3278</v>
      </c>
      <c r="V14" s="113">
        <v>-9507</v>
      </c>
      <c r="W14" s="113">
        <v>-12047</v>
      </c>
      <c r="X14" s="113">
        <v>-3482</v>
      </c>
      <c r="Y14" s="113">
        <v>9007</v>
      </c>
      <c r="Z14" s="113">
        <v>1216</v>
      </c>
      <c r="AA14" s="113">
        <f>III.1!AA14-III.2!AA14</f>
        <v>1516</v>
      </c>
      <c r="AB14" s="113">
        <f>III.1!AB14-III.2!AB14</f>
        <v>5862</v>
      </c>
      <c r="AC14" s="112">
        <v>11810</v>
      </c>
      <c r="AD14" s="112">
        <v>437</v>
      </c>
      <c r="AE14" s="112">
        <v>-7755</v>
      </c>
      <c r="AF14" s="112">
        <v>603</v>
      </c>
    </row>
    <row r="15" spans="2:32" s="67" customFormat="1">
      <c r="B15" s="68" t="s">
        <v>136</v>
      </c>
      <c r="C15" s="72">
        <v>-2579</v>
      </c>
      <c r="D15" s="139">
        <v>760</v>
      </c>
      <c r="E15" s="72">
        <v>10460</v>
      </c>
      <c r="F15" s="72">
        <v>-1125</v>
      </c>
      <c r="G15" s="72">
        <v>-3700</v>
      </c>
      <c r="H15" s="72">
        <v>69</v>
      </c>
      <c r="I15" s="113">
        <v>9664</v>
      </c>
      <c r="J15" s="113">
        <v>590</v>
      </c>
      <c r="K15" s="113">
        <v>351</v>
      </c>
      <c r="L15" s="113">
        <v>-491</v>
      </c>
      <c r="M15" s="113">
        <v>7978</v>
      </c>
      <c r="N15" s="113">
        <v>-1128</v>
      </c>
      <c r="O15" s="113">
        <v>-5394</v>
      </c>
      <c r="P15" s="113">
        <v>-4938</v>
      </c>
      <c r="Q15" s="113">
        <v>641</v>
      </c>
      <c r="R15" s="113">
        <v>-5264</v>
      </c>
      <c r="S15" s="113">
        <v>-9765</v>
      </c>
      <c r="T15" s="113">
        <v>-5915</v>
      </c>
      <c r="U15" s="113">
        <v>4271</v>
      </c>
      <c r="V15" s="113">
        <v>-4877</v>
      </c>
      <c r="W15" s="113">
        <v>-4806</v>
      </c>
      <c r="X15" s="113">
        <v>-670</v>
      </c>
      <c r="Y15" s="113">
        <v>5846</v>
      </c>
      <c r="Z15" s="113">
        <v>-2131</v>
      </c>
      <c r="AA15" s="113">
        <f>III.1!AA15-III.2!AA15</f>
        <v>-4646</v>
      </c>
      <c r="AB15" s="113">
        <f>III.1!AB15-III.2!AB15</f>
        <v>383</v>
      </c>
      <c r="AC15" s="112">
        <v>6782</v>
      </c>
      <c r="AD15" s="112">
        <v>1909</v>
      </c>
      <c r="AE15" s="112">
        <v>-5641</v>
      </c>
      <c r="AF15" s="112">
        <v>240</v>
      </c>
    </row>
    <row r="16" spans="2:32" s="67" customFormat="1">
      <c r="B16" s="68" t="s">
        <v>135</v>
      </c>
      <c r="C16" s="72">
        <v>-6393</v>
      </c>
      <c r="D16" s="139">
        <v>4827</v>
      </c>
      <c r="E16" s="72">
        <v>12264</v>
      </c>
      <c r="F16" s="72">
        <v>2735</v>
      </c>
      <c r="G16" s="72">
        <v>-9533</v>
      </c>
      <c r="H16" s="72">
        <v>2188</v>
      </c>
      <c r="I16" s="113">
        <v>11428</v>
      </c>
      <c r="J16" s="113">
        <v>4291</v>
      </c>
      <c r="K16" s="113">
        <v>-1244</v>
      </c>
      <c r="L16" s="113">
        <v>341</v>
      </c>
      <c r="M16" s="113">
        <v>9838</v>
      </c>
      <c r="N16" s="113">
        <v>2745</v>
      </c>
      <c r="O16" s="113">
        <v>-7852</v>
      </c>
      <c r="P16" s="113">
        <v>-6719</v>
      </c>
      <c r="Q16" s="113">
        <v>2872</v>
      </c>
      <c r="R16" s="113">
        <v>-5340</v>
      </c>
      <c r="S16" s="113">
        <v>-10339</v>
      </c>
      <c r="T16" s="113">
        <v>-3932</v>
      </c>
      <c r="U16" s="113">
        <v>6374</v>
      </c>
      <c r="V16" s="113">
        <v>-5055</v>
      </c>
      <c r="W16" s="113">
        <v>-9521</v>
      </c>
      <c r="X16" s="113">
        <v>-885</v>
      </c>
      <c r="Y16" s="113">
        <v>6295</v>
      </c>
      <c r="Z16" s="113">
        <v>258</v>
      </c>
      <c r="AA16" s="113">
        <f>III.1!AA16-III.2!AA16</f>
        <v>-6380</v>
      </c>
      <c r="AB16" s="113">
        <f>III.1!AB16-III.2!AB16</f>
        <v>-148</v>
      </c>
      <c r="AC16" s="112">
        <v>10680</v>
      </c>
      <c r="AD16" s="112">
        <v>-363</v>
      </c>
      <c r="AE16" s="112">
        <v>-8332</v>
      </c>
      <c r="AF16" s="112">
        <v>666</v>
      </c>
    </row>
    <row r="17" spans="2:32" s="67" customFormat="1">
      <c r="B17" s="68" t="s">
        <v>134</v>
      </c>
      <c r="C17" s="72">
        <v>-10649</v>
      </c>
      <c r="D17" s="139">
        <v>13066</v>
      </c>
      <c r="E17" s="72">
        <v>30367</v>
      </c>
      <c r="F17" s="72">
        <v>-4984</v>
      </c>
      <c r="G17" s="72">
        <v>-28470</v>
      </c>
      <c r="H17" s="72">
        <v>-2314</v>
      </c>
      <c r="I17" s="113">
        <v>34474</v>
      </c>
      <c r="J17" s="113">
        <v>4372</v>
      </c>
      <c r="K17" s="113">
        <v>-13289</v>
      </c>
      <c r="L17" s="113">
        <v>-20476</v>
      </c>
      <c r="M17" s="113">
        <v>27734</v>
      </c>
      <c r="N17" s="113">
        <v>-19486</v>
      </c>
      <c r="O17" s="113">
        <v>-35537</v>
      </c>
      <c r="P17" s="113">
        <v>-33796</v>
      </c>
      <c r="Q17" s="113">
        <v>3845</v>
      </c>
      <c r="R17" s="113">
        <v>-26612</v>
      </c>
      <c r="S17" s="113">
        <v>-40667</v>
      </c>
      <c r="T17" s="113">
        <v>-11575</v>
      </c>
      <c r="U17" s="113">
        <v>20713</v>
      </c>
      <c r="V17" s="113">
        <v>-21420</v>
      </c>
      <c r="W17" s="113">
        <v>-34084</v>
      </c>
      <c r="X17" s="113">
        <v>1362</v>
      </c>
      <c r="Y17" s="113">
        <v>18992</v>
      </c>
      <c r="Z17" s="113">
        <v>663</v>
      </c>
      <c r="AA17" s="113">
        <f>III.1!AA17-III.2!AA17</f>
        <v>-21907</v>
      </c>
      <c r="AB17" s="113">
        <f>III.1!AB17-III.2!AB17</f>
        <v>472</v>
      </c>
      <c r="AC17" s="112">
        <v>32866</v>
      </c>
      <c r="AD17" s="112">
        <v>-14471</v>
      </c>
      <c r="AE17" s="112">
        <v>-25924</v>
      </c>
      <c r="AF17" s="112">
        <v>1873</v>
      </c>
    </row>
    <row r="18" spans="2:32" s="67" customFormat="1">
      <c r="B18" s="68" t="s">
        <v>133</v>
      </c>
      <c r="C18" s="72">
        <v>-24457</v>
      </c>
      <c r="D18" s="139">
        <v>-15284</v>
      </c>
      <c r="E18" s="72">
        <v>27766</v>
      </c>
      <c r="F18" s="72">
        <v>5694</v>
      </c>
      <c r="G18" s="72">
        <v>-25440</v>
      </c>
      <c r="H18" s="72">
        <v>-18081</v>
      </c>
      <c r="I18" s="113">
        <v>18764</v>
      </c>
      <c r="J18" s="113">
        <v>19150</v>
      </c>
      <c r="K18" s="113">
        <v>-14811</v>
      </c>
      <c r="L18" s="113">
        <v>-21551</v>
      </c>
      <c r="M18" s="113">
        <v>18376</v>
      </c>
      <c r="N18" s="113">
        <v>11740</v>
      </c>
      <c r="O18" s="113">
        <v>-2248</v>
      </c>
      <c r="P18" s="113">
        <v>-24542</v>
      </c>
      <c r="Q18" s="113">
        <v>12923</v>
      </c>
      <c r="R18" s="113">
        <v>8380</v>
      </c>
      <c r="S18" s="113">
        <v>-21899</v>
      </c>
      <c r="T18" s="113">
        <v>-8819</v>
      </c>
      <c r="U18" s="113">
        <v>15946</v>
      </c>
      <c r="V18" s="113">
        <v>4123</v>
      </c>
      <c r="W18" s="113">
        <v>-27444</v>
      </c>
      <c r="X18" s="113">
        <v>-4315</v>
      </c>
      <c r="Y18" s="113">
        <v>6846</v>
      </c>
      <c r="Z18" s="113">
        <v>16589</v>
      </c>
      <c r="AA18" s="113">
        <f>III.1!AA18-III.2!AA18</f>
        <v>-19886</v>
      </c>
      <c r="AB18" s="113">
        <f>III.1!AB18-III.2!AB18</f>
        <v>-2284</v>
      </c>
      <c r="AC18" s="112">
        <v>20203</v>
      </c>
      <c r="AD18" s="112">
        <v>2049</v>
      </c>
      <c r="AE18" s="112">
        <v>-16925</v>
      </c>
      <c r="AF18" s="112">
        <v>-6299</v>
      </c>
    </row>
    <row r="19" spans="2:32" s="67" customFormat="1">
      <c r="B19" s="68" t="s">
        <v>132</v>
      </c>
      <c r="C19" s="72">
        <v>2977</v>
      </c>
      <c r="D19" s="139">
        <v>-1600</v>
      </c>
      <c r="E19" s="72">
        <v>4769</v>
      </c>
      <c r="F19" s="72">
        <v>437</v>
      </c>
      <c r="G19" s="72">
        <v>-3501</v>
      </c>
      <c r="H19" s="72">
        <v>2473</v>
      </c>
      <c r="I19" s="113">
        <v>5200</v>
      </c>
      <c r="J19" s="113">
        <v>6431</v>
      </c>
      <c r="K19" s="113">
        <v>1492</v>
      </c>
      <c r="L19" s="113">
        <v>-881</v>
      </c>
      <c r="M19" s="113">
        <v>5411</v>
      </c>
      <c r="N19" s="113">
        <v>946</v>
      </c>
      <c r="O19" s="113">
        <v>-287</v>
      </c>
      <c r="P19" s="113">
        <v>-6234</v>
      </c>
      <c r="Q19" s="113">
        <v>1315</v>
      </c>
      <c r="R19" s="113">
        <v>-1150</v>
      </c>
      <c r="S19" s="113">
        <v>-8237</v>
      </c>
      <c r="T19" s="113">
        <v>-3472</v>
      </c>
      <c r="U19" s="113">
        <v>-2892</v>
      </c>
      <c r="V19" s="113">
        <v>-849</v>
      </c>
      <c r="W19" s="113">
        <v>-6502</v>
      </c>
      <c r="X19" s="113">
        <v>429</v>
      </c>
      <c r="Y19" s="113">
        <v>-737</v>
      </c>
      <c r="Z19" s="113">
        <v>4383</v>
      </c>
      <c r="AA19" s="113">
        <f>III.1!AA19-III.2!AA19</f>
        <v>-4196</v>
      </c>
      <c r="AB19" s="113">
        <f>III.1!AB19-III.2!AB19</f>
        <v>244</v>
      </c>
      <c r="AC19" s="112">
        <v>3068</v>
      </c>
      <c r="AD19" s="112">
        <v>691</v>
      </c>
      <c r="AE19" s="112">
        <v>-5069</v>
      </c>
      <c r="AF19" s="112">
        <v>1045</v>
      </c>
    </row>
    <row r="20" spans="2:32" s="67" customFormat="1">
      <c r="B20" s="68" t="s">
        <v>131</v>
      </c>
      <c r="C20" s="72">
        <v>7485</v>
      </c>
      <c r="D20" s="139">
        <v>11159</v>
      </c>
      <c r="E20" s="72">
        <v>6130</v>
      </c>
      <c r="F20" s="72">
        <v>-15464</v>
      </c>
      <c r="G20" s="72">
        <v>-1329</v>
      </c>
      <c r="H20" s="72">
        <v>16190</v>
      </c>
      <c r="I20" s="113">
        <v>13438</v>
      </c>
      <c r="J20" s="113">
        <v>-4694</v>
      </c>
      <c r="K20" s="113">
        <v>12045</v>
      </c>
      <c r="L20" s="113">
        <v>6523</v>
      </c>
      <c r="M20" s="113">
        <v>7128</v>
      </c>
      <c r="N20" s="113">
        <v>-24052</v>
      </c>
      <c r="O20" s="113">
        <v>-10839</v>
      </c>
      <c r="P20" s="113">
        <v>-17436</v>
      </c>
      <c r="Q20" s="113">
        <v>-19420</v>
      </c>
      <c r="R20" s="113">
        <v>-35381</v>
      </c>
      <c r="S20" s="113">
        <v>-11802</v>
      </c>
      <c r="T20" s="113">
        <v>-17050</v>
      </c>
      <c r="U20" s="113">
        <v>-11132</v>
      </c>
      <c r="V20" s="113">
        <v>-29420</v>
      </c>
      <c r="W20" s="113">
        <v>-4769</v>
      </c>
      <c r="X20" s="113">
        <v>8868</v>
      </c>
      <c r="Y20" s="113">
        <v>5634</v>
      </c>
      <c r="Z20" s="113">
        <v>-13639</v>
      </c>
      <c r="AA20" s="113">
        <f>III.1!AA20-III.2!AA20</f>
        <v>9662</v>
      </c>
      <c r="AB20" s="113">
        <f>III.1!AB20-III.2!AB20</f>
        <v>6148</v>
      </c>
      <c r="AC20" s="112">
        <v>15045</v>
      </c>
      <c r="AD20" s="112">
        <v>-10116</v>
      </c>
      <c r="AE20" s="112">
        <v>9486</v>
      </c>
      <c r="AF20" s="112">
        <v>14995</v>
      </c>
    </row>
    <row r="21" spans="2:32" s="67" customFormat="1">
      <c r="B21" s="68" t="s">
        <v>130</v>
      </c>
      <c r="C21" s="72">
        <v>60247</v>
      </c>
      <c r="D21" s="139">
        <v>100054</v>
      </c>
      <c r="E21" s="72">
        <v>15249</v>
      </c>
      <c r="F21" s="72">
        <v>-66516</v>
      </c>
      <c r="G21" s="72">
        <v>36996</v>
      </c>
      <c r="H21" s="72">
        <v>77503</v>
      </c>
      <c r="I21" s="113">
        <v>16844</v>
      </c>
      <c r="J21" s="113">
        <v>-68940</v>
      </c>
      <c r="K21" s="113">
        <v>33626</v>
      </c>
      <c r="L21" s="113">
        <v>53775</v>
      </c>
      <c r="M21" s="113">
        <v>-15644</v>
      </c>
      <c r="N21" s="113">
        <v>-79273</v>
      </c>
      <c r="O21" s="113">
        <v>-14835</v>
      </c>
      <c r="P21" s="113">
        <v>-7242</v>
      </c>
      <c r="Q21" s="113">
        <v>-72984</v>
      </c>
      <c r="R21" s="113">
        <v>-108485</v>
      </c>
      <c r="S21" s="113">
        <v>-27706</v>
      </c>
      <c r="T21" s="113">
        <v>17757</v>
      </c>
      <c r="U21" s="113">
        <v>-44704</v>
      </c>
      <c r="V21" s="113">
        <v>-69114</v>
      </c>
      <c r="W21" s="113">
        <v>8834</v>
      </c>
      <c r="X21" s="113">
        <v>53194</v>
      </c>
      <c r="Y21" s="113">
        <v>-12616</v>
      </c>
      <c r="Z21" s="113">
        <v>-33974</v>
      </c>
      <c r="AA21" s="113">
        <f>III.1!AA21-III.2!AA21</f>
        <v>29773</v>
      </c>
      <c r="AB21" s="113">
        <f>III.1!AB21-III.2!AB21</f>
        <v>55529</v>
      </c>
      <c r="AC21" s="112">
        <v>20062</v>
      </c>
      <c r="AD21" s="112">
        <v>-35559</v>
      </c>
      <c r="AE21" s="112">
        <v>32671</v>
      </c>
      <c r="AF21" s="112">
        <v>52331</v>
      </c>
    </row>
    <row r="22" spans="2:32" s="67" customFormat="1" ht="14.25" customHeight="1">
      <c r="B22" s="68" t="s">
        <v>129</v>
      </c>
      <c r="C22" s="72">
        <v>6018</v>
      </c>
      <c r="D22" s="72">
        <v>8971</v>
      </c>
      <c r="E22" s="72">
        <v>4827</v>
      </c>
      <c r="F22" s="72">
        <v>-1352</v>
      </c>
      <c r="G22" s="72">
        <v>603</v>
      </c>
      <c r="H22" s="72">
        <v>9000</v>
      </c>
      <c r="I22" s="113">
        <v>6061</v>
      </c>
      <c r="J22" s="113">
        <v>-1521</v>
      </c>
      <c r="K22" s="113">
        <v>2989</v>
      </c>
      <c r="L22" s="113">
        <v>6825</v>
      </c>
      <c r="M22" s="113">
        <v>5171</v>
      </c>
      <c r="N22" s="113">
        <v>-7209</v>
      </c>
      <c r="O22" s="113">
        <v>-5666</v>
      </c>
      <c r="P22" s="113">
        <v>-10509</v>
      </c>
      <c r="Q22" s="113">
        <v>-12571</v>
      </c>
      <c r="R22" s="113">
        <v>-17645</v>
      </c>
      <c r="S22" s="113">
        <v>-10766</v>
      </c>
      <c r="T22" s="113">
        <v>-4736</v>
      </c>
      <c r="U22" s="113">
        <v>-11144</v>
      </c>
      <c r="V22" s="113">
        <v>-11489</v>
      </c>
      <c r="W22" s="113">
        <v>-2145</v>
      </c>
      <c r="X22" s="113">
        <v>6199</v>
      </c>
      <c r="Y22" s="113">
        <v>-4364</v>
      </c>
      <c r="Z22" s="113">
        <v>-4237</v>
      </c>
      <c r="AA22" s="113">
        <f>III.1!AA22-III.2!AA22</f>
        <v>5367</v>
      </c>
      <c r="AB22" s="113">
        <f>III.1!AB22-III.2!AB22</f>
        <v>6204</v>
      </c>
      <c r="AC22" s="112">
        <v>2312</v>
      </c>
      <c r="AD22" s="112">
        <v>125</v>
      </c>
      <c r="AE22" s="112">
        <v>5306</v>
      </c>
      <c r="AF22" s="112">
        <v>11113</v>
      </c>
    </row>
    <row r="23" spans="2:32" s="67" customFormat="1">
      <c r="B23" s="68" t="s">
        <v>128</v>
      </c>
      <c r="C23" s="72">
        <v>27487</v>
      </c>
      <c r="D23" s="72">
        <v>38432</v>
      </c>
      <c r="E23" s="72">
        <v>38930</v>
      </c>
      <c r="F23" s="72">
        <v>804</v>
      </c>
      <c r="G23" s="72">
        <v>-599</v>
      </c>
      <c r="H23" s="72">
        <v>27406</v>
      </c>
      <c r="I23" s="113">
        <v>25002</v>
      </c>
      <c r="J23" s="113">
        <v>11870</v>
      </c>
      <c r="K23" s="113">
        <v>-61</v>
      </c>
      <c r="L23" s="113">
        <v>25254</v>
      </c>
      <c r="M23" s="113">
        <v>16599</v>
      </c>
      <c r="N23" s="113">
        <v>-7048</v>
      </c>
      <c r="O23" s="113">
        <v>-47641</v>
      </c>
      <c r="P23" s="113">
        <v>-31323</v>
      </c>
      <c r="Q23" s="113">
        <v>-35813</v>
      </c>
      <c r="R23" s="113">
        <v>-64045</v>
      </c>
      <c r="S23" s="113">
        <v>-61577</v>
      </c>
      <c r="T23" s="113">
        <v>-43190</v>
      </c>
      <c r="U23" s="113">
        <v>-63967</v>
      </c>
      <c r="V23" s="113">
        <v>-72847</v>
      </c>
      <c r="W23" s="113">
        <v>-52538</v>
      </c>
      <c r="X23" s="113">
        <v>-13826</v>
      </c>
      <c r="Y23" s="113">
        <v>-17489</v>
      </c>
      <c r="Z23" s="113">
        <v>-16401</v>
      </c>
      <c r="AA23" s="113">
        <f>III.1!AA23-III.2!AA23</f>
        <v>-12333</v>
      </c>
      <c r="AB23" s="113">
        <f>III.1!AB23-III.2!AB23</f>
        <v>1662</v>
      </c>
      <c r="AC23" s="112">
        <v>9860</v>
      </c>
      <c r="AD23" s="112">
        <v>-1288</v>
      </c>
      <c r="AE23" s="112">
        <v>-9486</v>
      </c>
      <c r="AF23" s="112">
        <v>3761</v>
      </c>
    </row>
    <row r="24" spans="2:32" s="67" customFormat="1">
      <c r="B24" s="68" t="s">
        <v>127</v>
      </c>
      <c r="C24" s="72">
        <v>131360</v>
      </c>
      <c r="D24" s="72">
        <v>163166</v>
      </c>
      <c r="E24" s="72">
        <v>104641</v>
      </c>
      <c r="F24" s="72">
        <v>-157017</v>
      </c>
      <c r="G24" s="72">
        <v>111045</v>
      </c>
      <c r="H24" s="72">
        <v>136557</v>
      </c>
      <c r="I24" s="113">
        <v>93313</v>
      </c>
      <c r="J24" s="113">
        <v>-164718</v>
      </c>
      <c r="K24" s="113">
        <v>105104</v>
      </c>
      <c r="L24" s="113">
        <v>60459</v>
      </c>
      <c r="M24" s="113">
        <v>49268</v>
      </c>
      <c r="N24" s="113">
        <v>-225686</v>
      </c>
      <c r="O24" s="113">
        <v>5457</v>
      </c>
      <c r="P24" s="113">
        <v>-86399</v>
      </c>
      <c r="Q24" s="113">
        <v>-100970</v>
      </c>
      <c r="R24" s="113">
        <v>-296044</v>
      </c>
      <c r="S24" s="113">
        <v>-81782</v>
      </c>
      <c r="T24" s="113">
        <v>-58674</v>
      </c>
      <c r="U24" s="113">
        <v>-40146</v>
      </c>
      <c r="V24" s="113">
        <v>-220950</v>
      </c>
      <c r="W24" s="113">
        <v>11309</v>
      </c>
      <c r="X24" s="113">
        <v>48436</v>
      </c>
      <c r="Y24" s="113">
        <v>38874</v>
      </c>
      <c r="Z24" s="113">
        <v>-122653</v>
      </c>
      <c r="AA24" s="113">
        <f>III.1!AA24-III.2!AA24</f>
        <v>80777</v>
      </c>
      <c r="AB24" s="113">
        <f>III.1!AB24-III.2!AB24</f>
        <v>49131</v>
      </c>
      <c r="AC24" s="112">
        <v>72025</v>
      </c>
      <c r="AD24" s="112">
        <v>-79421</v>
      </c>
      <c r="AE24" s="112">
        <v>68970</v>
      </c>
      <c r="AF24" s="112">
        <v>74453</v>
      </c>
    </row>
    <row r="25" spans="2:32" s="67" customFormat="1">
      <c r="B25" s="68" t="s">
        <v>126</v>
      </c>
      <c r="C25" s="72">
        <v>43579</v>
      </c>
      <c r="D25" s="72">
        <v>37796</v>
      </c>
      <c r="E25" s="72">
        <v>23656</v>
      </c>
      <c r="F25" s="72">
        <v>-30858</v>
      </c>
      <c r="G25" s="72">
        <v>44430</v>
      </c>
      <c r="H25" s="72">
        <v>33907</v>
      </c>
      <c r="I25" s="113">
        <v>29984</v>
      </c>
      <c r="J25" s="113">
        <v>-29814</v>
      </c>
      <c r="K25" s="113">
        <v>43543</v>
      </c>
      <c r="L25" s="113">
        <v>16266</v>
      </c>
      <c r="M25" s="113">
        <v>19582</v>
      </c>
      <c r="N25" s="113">
        <v>-44683</v>
      </c>
      <c r="O25" s="113">
        <v>25461</v>
      </c>
      <c r="P25" s="113">
        <v>-12256</v>
      </c>
      <c r="Q25" s="113">
        <v>-29021</v>
      </c>
      <c r="R25" s="113">
        <v>-61327</v>
      </c>
      <c r="S25" s="113">
        <v>-4831</v>
      </c>
      <c r="T25" s="113">
        <v>-11681</v>
      </c>
      <c r="U25" s="113">
        <v>-4672</v>
      </c>
      <c r="V25" s="113">
        <v>-38311</v>
      </c>
      <c r="W25" s="113">
        <v>16061</v>
      </c>
      <c r="X25" s="113">
        <v>5560</v>
      </c>
      <c r="Y25" s="113">
        <v>4940</v>
      </c>
      <c r="Z25" s="113">
        <v>-18821</v>
      </c>
      <c r="AA25" s="113">
        <f>III.1!AA25-III.2!AA25</f>
        <v>25854</v>
      </c>
      <c r="AB25" s="113">
        <f>III.1!AB25-III.2!AB25</f>
        <v>4417</v>
      </c>
      <c r="AC25" s="112">
        <v>22311</v>
      </c>
      <c r="AD25" s="112">
        <v>-14451</v>
      </c>
      <c r="AE25" s="112">
        <v>26188</v>
      </c>
      <c r="AF25" s="112">
        <v>12242</v>
      </c>
    </row>
    <row r="26" spans="2:32" s="67" customFormat="1">
      <c r="B26" s="68" t="s">
        <v>125</v>
      </c>
      <c r="C26" s="72">
        <v>41871</v>
      </c>
      <c r="D26" s="72">
        <v>10790</v>
      </c>
      <c r="E26" s="72">
        <v>15519</v>
      </c>
      <c r="F26" s="72">
        <v>-14340</v>
      </c>
      <c r="G26" s="72">
        <v>41984</v>
      </c>
      <c r="H26" s="72">
        <v>18204</v>
      </c>
      <c r="I26" s="113">
        <v>21236</v>
      </c>
      <c r="J26" s="113">
        <v>-12642</v>
      </c>
      <c r="K26" s="113">
        <v>52622</v>
      </c>
      <c r="L26" s="113">
        <v>6678</v>
      </c>
      <c r="M26" s="113">
        <v>11779</v>
      </c>
      <c r="N26" s="113">
        <v>-23258</v>
      </c>
      <c r="O26" s="113">
        <v>30693</v>
      </c>
      <c r="P26" s="113">
        <v>-18848</v>
      </c>
      <c r="Q26" s="113">
        <v>-26120</v>
      </c>
      <c r="R26" s="113">
        <v>-45864</v>
      </c>
      <c r="S26" s="113">
        <v>8201</v>
      </c>
      <c r="T26" s="113">
        <v>-15877</v>
      </c>
      <c r="U26" s="113">
        <v>745</v>
      </c>
      <c r="V26" s="113">
        <v>-26075</v>
      </c>
      <c r="W26" s="113">
        <v>21504</v>
      </c>
      <c r="X26" s="113">
        <v>-321</v>
      </c>
      <c r="Y26" s="113">
        <v>14269</v>
      </c>
      <c r="Z26" s="113">
        <v>-8672</v>
      </c>
      <c r="AA26" s="113">
        <f>III.1!AA26-III.2!AA26</f>
        <v>35602</v>
      </c>
      <c r="AB26" s="113">
        <f>III.1!AB26-III.2!AB26</f>
        <v>-3182</v>
      </c>
      <c r="AC26" s="112">
        <v>10908</v>
      </c>
      <c r="AD26" s="112">
        <v>-3681</v>
      </c>
      <c r="AE26" s="112">
        <v>42485</v>
      </c>
      <c r="AF26" s="112">
        <v>6196</v>
      </c>
    </row>
    <row r="27" spans="2:32" s="67" customFormat="1">
      <c r="B27" s="68" t="s">
        <v>124</v>
      </c>
      <c r="C27" s="72">
        <v>39713</v>
      </c>
      <c r="D27" s="72">
        <v>10006</v>
      </c>
      <c r="E27" s="72">
        <v>18780</v>
      </c>
      <c r="F27" s="72">
        <v>-918</v>
      </c>
      <c r="G27" s="72">
        <v>63980</v>
      </c>
      <c r="H27" s="72">
        <v>11285</v>
      </c>
      <c r="I27" s="113">
        <v>14173</v>
      </c>
      <c r="J27" s="113">
        <v>-7993</v>
      </c>
      <c r="K27" s="113">
        <v>49779</v>
      </c>
      <c r="L27" s="113">
        <v>-403</v>
      </c>
      <c r="M27" s="113">
        <v>-4805</v>
      </c>
      <c r="N27" s="113">
        <v>-24339</v>
      </c>
      <c r="O27" s="113">
        <v>23798</v>
      </c>
      <c r="P27" s="113">
        <v>-37106</v>
      </c>
      <c r="Q27" s="113">
        <v>-38746</v>
      </c>
      <c r="R27" s="113">
        <v>-45091</v>
      </c>
      <c r="S27" s="113">
        <v>18136</v>
      </c>
      <c r="T27" s="113">
        <v>-33552</v>
      </c>
      <c r="U27" s="113">
        <v>-16684</v>
      </c>
      <c r="V27" s="113">
        <v>-25166</v>
      </c>
      <c r="W27" s="113">
        <v>23972</v>
      </c>
      <c r="X27" s="113">
        <v>-24917</v>
      </c>
      <c r="Y27" s="113">
        <v>-2802</v>
      </c>
      <c r="Z27" s="113">
        <v>-8622</v>
      </c>
      <c r="AA27" s="113">
        <f>III.1!AA27-III.2!AA27</f>
        <v>43460</v>
      </c>
      <c r="AB27" s="113">
        <f>III.1!AB27-III.2!AB27</f>
        <v>-18500</v>
      </c>
      <c r="AC27" s="112">
        <v>-5326</v>
      </c>
      <c r="AD27" s="112">
        <v>-2826</v>
      </c>
      <c r="AE27" s="112">
        <v>37333</v>
      </c>
      <c r="AF27" s="112">
        <v>-17517</v>
      </c>
    </row>
    <row r="28" spans="2:32" s="67" customFormat="1">
      <c r="B28" s="68" t="s">
        <v>123</v>
      </c>
      <c r="C28" s="72">
        <v>7242</v>
      </c>
      <c r="D28" s="72">
        <v>10996</v>
      </c>
      <c r="E28" s="72">
        <v>4236</v>
      </c>
      <c r="F28" s="72">
        <v>-7549</v>
      </c>
      <c r="G28" s="72">
        <v>7061</v>
      </c>
      <c r="H28" s="72">
        <v>8745</v>
      </c>
      <c r="I28" s="113">
        <v>3550</v>
      </c>
      <c r="J28" s="113">
        <v>-6010</v>
      </c>
      <c r="K28" s="113">
        <v>5951</v>
      </c>
      <c r="L28" s="113">
        <v>955</v>
      </c>
      <c r="M28" s="113">
        <v>3349</v>
      </c>
      <c r="N28" s="113">
        <v>-13007</v>
      </c>
      <c r="O28" s="113">
        <v>352</v>
      </c>
      <c r="P28" s="113">
        <v>667</v>
      </c>
      <c r="Q28" s="113">
        <v>-6370</v>
      </c>
      <c r="R28" s="113">
        <v>-9260</v>
      </c>
      <c r="S28" s="113">
        <v>1148</v>
      </c>
      <c r="T28" s="113">
        <v>1516</v>
      </c>
      <c r="U28" s="113">
        <v>3097</v>
      </c>
      <c r="V28" s="113">
        <v>-8183</v>
      </c>
      <c r="W28" s="113">
        <v>4633</v>
      </c>
      <c r="X28" s="113">
        <v>-362</v>
      </c>
      <c r="Y28" s="113">
        <v>-2492</v>
      </c>
      <c r="Z28" s="113">
        <v>-8340</v>
      </c>
      <c r="AA28" s="113">
        <f>III.1!AA28-III.2!AA28</f>
        <v>4223</v>
      </c>
      <c r="AB28" s="113">
        <f>III.1!AB28-III.2!AB28</f>
        <v>1598</v>
      </c>
      <c r="AC28" s="112">
        <v>-651</v>
      </c>
      <c r="AD28" s="112">
        <v>-10246</v>
      </c>
      <c r="AE28" s="112">
        <v>10131</v>
      </c>
      <c r="AF28" s="112">
        <v>4656</v>
      </c>
    </row>
    <row r="29" spans="2:32" s="67" customFormat="1">
      <c r="B29" s="67" t="s">
        <v>122</v>
      </c>
      <c r="C29" s="72">
        <v>15991</v>
      </c>
      <c r="D29" s="72">
        <v>14214</v>
      </c>
      <c r="E29" s="72">
        <v>9716</v>
      </c>
      <c r="F29" s="72">
        <v>-17825</v>
      </c>
      <c r="G29" s="72">
        <v>10151</v>
      </c>
      <c r="H29" s="72">
        <v>10450</v>
      </c>
      <c r="I29" s="113">
        <v>9749</v>
      </c>
      <c r="J29" s="113">
        <v>-17126</v>
      </c>
      <c r="K29" s="113">
        <v>12568</v>
      </c>
      <c r="L29" s="113">
        <v>4952</v>
      </c>
      <c r="M29" s="113">
        <v>4976</v>
      </c>
      <c r="N29" s="113">
        <v>-27003</v>
      </c>
      <c r="O29" s="113">
        <v>9261</v>
      </c>
      <c r="P29" s="113">
        <v>-1608</v>
      </c>
      <c r="Q29" s="113">
        <v>-1076</v>
      </c>
      <c r="R29" s="113">
        <v>-25887</v>
      </c>
      <c r="S29" s="113">
        <v>6631</v>
      </c>
      <c r="T29" s="113">
        <v>-2228</v>
      </c>
      <c r="U29" s="113">
        <v>-1400</v>
      </c>
      <c r="V29" s="113">
        <v>-23507</v>
      </c>
      <c r="W29" s="113">
        <v>8319</v>
      </c>
      <c r="X29" s="113">
        <v>8104</v>
      </c>
      <c r="Y29" s="113">
        <v>10996</v>
      </c>
      <c r="Z29" s="113">
        <v>-15266</v>
      </c>
      <c r="AA29" s="113">
        <f>III.1!AA29-III.2!AA29</f>
        <v>11972</v>
      </c>
      <c r="AB29" s="113">
        <f>III.1!AB29-III.2!AB29</f>
        <v>8946</v>
      </c>
      <c r="AC29" s="112">
        <v>13570</v>
      </c>
      <c r="AD29" s="112">
        <v>-10886</v>
      </c>
      <c r="AE29" s="112">
        <v>8514</v>
      </c>
      <c r="AF29" s="112">
        <v>11228</v>
      </c>
    </row>
    <row r="30" spans="2:32" s="67" customFormat="1">
      <c r="B30" s="67" t="s">
        <v>121</v>
      </c>
      <c r="C30" s="72">
        <v>31131</v>
      </c>
      <c r="D30" s="72">
        <v>30420</v>
      </c>
      <c r="E30" s="72">
        <v>9603</v>
      </c>
      <c r="F30" s="72">
        <v>-31720</v>
      </c>
      <c r="G30" s="72">
        <v>25714</v>
      </c>
      <c r="H30" s="72">
        <v>31054</v>
      </c>
      <c r="I30" s="113">
        <v>9858</v>
      </c>
      <c r="J30" s="113">
        <v>-33573</v>
      </c>
      <c r="K30" s="113">
        <v>18748</v>
      </c>
      <c r="L30" s="113">
        <v>21695</v>
      </c>
      <c r="M30" s="113">
        <v>7886</v>
      </c>
      <c r="N30" s="113">
        <v>-40746</v>
      </c>
      <c r="O30" s="113">
        <v>10398</v>
      </c>
      <c r="P30" s="113">
        <v>4481</v>
      </c>
      <c r="Q30" s="113">
        <v>-8175</v>
      </c>
      <c r="R30" s="113">
        <v>-45350</v>
      </c>
      <c r="S30" s="113">
        <v>4040</v>
      </c>
      <c r="T30" s="113">
        <v>8692</v>
      </c>
      <c r="U30" s="113">
        <v>-5068</v>
      </c>
      <c r="V30" s="113">
        <v>-34709</v>
      </c>
      <c r="W30" s="113">
        <v>15920</v>
      </c>
      <c r="X30" s="113">
        <v>19409</v>
      </c>
      <c r="Y30" s="113">
        <v>3086</v>
      </c>
      <c r="Z30" s="113">
        <v>-22179</v>
      </c>
      <c r="AA30" s="113">
        <f>III.1!AA30-III.2!AA30</f>
        <v>16181</v>
      </c>
      <c r="AB30" s="113">
        <f>III.1!AB30-III.2!AB30</f>
        <v>12075</v>
      </c>
      <c r="AC30" s="112">
        <v>12104</v>
      </c>
      <c r="AD30" s="112">
        <v>-23067</v>
      </c>
      <c r="AE30" s="112">
        <v>12486</v>
      </c>
      <c r="AF30" s="112">
        <v>11369</v>
      </c>
    </row>
    <row r="31" spans="2:32" s="67" customFormat="1">
      <c r="B31" s="92" t="s">
        <v>120</v>
      </c>
      <c r="C31" s="75">
        <v>8552</v>
      </c>
      <c r="D31" s="75">
        <v>4782</v>
      </c>
      <c r="E31" s="75">
        <v>2016</v>
      </c>
      <c r="F31" s="75">
        <v>-5855</v>
      </c>
      <c r="G31" s="75">
        <v>6286</v>
      </c>
      <c r="H31" s="75">
        <v>1901</v>
      </c>
      <c r="I31" s="75">
        <v>3583</v>
      </c>
      <c r="J31" s="75">
        <v>-6347</v>
      </c>
      <c r="K31" s="75">
        <v>6839</v>
      </c>
      <c r="L31" s="75">
        <v>3567</v>
      </c>
      <c r="M31" s="75">
        <v>4174</v>
      </c>
      <c r="N31" s="75">
        <v>-12987</v>
      </c>
      <c r="O31" s="75">
        <v>-1826</v>
      </c>
      <c r="P31" s="75">
        <v>-2299</v>
      </c>
      <c r="Q31" s="75">
        <v>-2190</v>
      </c>
      <c r="R31" s="75">
        <v>-13639</v>
      </c>
      <c r="S31" s="113">
        <v>-6481</v>
      </c>
      <c r="T31" s="113">
        <v>-6004</v>
      </c>
      <c r="U31" s="113">
        <v>-6808</v>
      </c>
      <c r="V31" s="113">
        <v>-9234</v>
      </c>
      <c r="W31" s="113">
        <v>-1215</v>
      </c>
      <c r="X31" s="113">
        <v>-1464</v>
      </c>
      <c r="Y31" s="113">
        <v>3128</v>
      </c>
      <c r="Z31" s="113">
        <v>-3843</v>
      </c>
      <c r="AA31" s="113">
        <f>III.1!AA31-III.2!AA31</f>
        <v>4716</v>
      </c>
      <c r="AB31" s="113">
        <f>III.1!AB31-III.2!AB31</f>
        <v>5478</v>
      </c>
      <c r="AC31" s="112">
        <v>5906</v>
      </c>
      <c r="AD31" s="112">
        <v>-2672</v>
      </c>
      <c r="AE31" s="112">
        <v>4281</v>
      </c>
      <c r="AF31" s="112">
        <v>5087</v>
      </c>
    </row>
    <row r="32" spans="2:32" s="67" customFormat="1" ht="15.75" thickBot="1">
      <c r="B32" s="132" t="s">
        <v>119</v>
      </c>
      <c r="C32" s="138">
        <v>381241</v>
      </c>
      <c r="D32" s="138">
        <v>477093</v>
      </c>
      <c r="E32" s="138">
        <v>393768</v>
      </c>
      <c r="F32" s="138">
        <v>-383861</v>
      </c>
      <c r="G32" s="138">
        <v>264796</v>
      </c>
      <c r="H32" s="138">
        <v>392777</v>
      </c>
      <c r="I32" s="138">
        <v>380179</v>
      </c>
      <c r="J32" s="138">
        <v>-307065</v>
      </c>
      <c r="K32" s="138">
        <v>303535</v>
      </c>
      <c r="L32" s="138">
        <v>189583</v>
      </c>
      <c r="M32" s="138">
        <v>237006</v>
      </c>
      <c r="N32" s="138">
        <v>-577410</v>
      </c>
      <c r="O32" s="138">
        <v>-64907</v>
      </c>
      <c r="P32" s="138">
        <v>-324626</v>
      </c>
      <c r="Q32" s="138">
        <v>-340050</v>
      </c>
      <c r="R32" s="138">
        <v>-895968</v>
      </c>
      <c r="S32" s="109">
        <v>-323052</v>
      </c>
      <c r="T32" s="109">
        <v>-226491</v>
      </c>
      <c r="U32" s="109">
        <v>-167959</v>
      </c>
      <c r="V32" s="109">
        <v>-653861</v>
      </c>
      <c r="W32" s="109">
        <v>-68876</v>
      </c>
      <c r="X32" s="109">
        <v>103930</v>
      </c>
      <c r="Y32" s="109">
        <v>105749</v>
      </c>
      <c r="Z32" s="109">
        <v>-264232</v>
      </c>
      <c r="AA32" s="109">
        <f>III.1!AA32-III.2!AA32</f>
        <v>195161</v>
      </c>
      <c r="AB32" s="109">
        <f>III.1!AB32-III.2!AB32</f>
        <v>148896</v>
      </c>
      <c r="AC32" s="108">
        <v>295086</v>
      </c>
      <c r="AD32" s="108">
        <v>-218065</v>
      </c>
      <c r="AE32" s="108">
        <v>164256</v>
      </c>
      <c r="AF32" s="108">
        <v>210177</v>
      </c>
    </row>
    <row r="33" spans="2:28" s="67" customFormat="1">
      <c r="B33" s="71" t="s">
        <v>118</v>
      </c>
      <c r="C33" s="71"/>
      <c r="D33" s="71"/>
      <c r="E33" s="71"/>
      <c r="F33" s="71"/>
      <c r="G33" s="71"/>
      <c r="H33" s="71"/>
      <c r="U33" s="113"/>
      <c r="V33" s="113"/>
      <c r="W33" s="113"/>
      <c r="X33" s="113"/>
      <c r="Z33" s="104"/>
      <c r="AA33" s="104"/>
      <c r="AB33" s="104"/>
    </row>
    <row r="34" spans="2:28" s="67" customFormat="1">
      <c r="B34" s="71"/>
      <c r="C34" s="71"/>
      <c r="D34" s="71"/>
      <c r="E34" s="71"/>
      <c r="F34" s="71"/>
      <c r="G34" s="71"/>
      <c r="H34" s="71"/>
      <c r="Z34" s="104"/>
      <c r="AA34" s="104"/>
      <c r="AB34" s="104"/>
    </row>
  </sheetData>
  <mergeCells count="3">
    <mergeCell ref="B3:H3"/>
    <mergeCell ref="B33:H33"/>
    <mergeCell ref="B34:H3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tabColor rgb="FF00B050"/>
  </sheetPr>
  <dimension ref="B1:O42"/>
  <sheetViews>
    <sheetView workbookViewId="0"/>
  </sheetViews>
  <sheetFormatPr defaultRowHeight="15"/>
  <cols>
    <col min="1" max="1" width="2" style="1" customWidth="1"/>
    <col min="2" max="2" width="5.5703125" style="4" bestFit="1" customWidth="1"/>
    <col min="3" max="3" width="9.28515625" style="4" bestFit="1" customWidth="1"/>
    <col min="4" max="9" width="18.140625" style="13" customWidth="1"/>
    <col min="10" max="14" width="9.140625" style="5"/>
    <col min="15" max="16384" width="9.140625" style="1"/>
  </cols>
  <sheetData>
    <row r="1" spans="2:14">
      <c r="B1" s="23" t="s">
        <v>16</v>
      </c>
    </row>
    <row r="2" spans="2:14">
      <c r="B2" s="22" t="s">
        <v>30</v>
      </c>
    </row>
    <row r="3" spans="2:14">
      <c r="B3" s="23"/>
    </row>
    <row r="4" spans="2:14" ht="15" customHeight="1">
      <c r="B4" s="59"/>
      <c r="C4" s="59"/>
      <c r="D4" s="59"/>
      <c r="E4" s="59"/>
      <c r="F4" s="59"/>
      <c r="G4" s="59"/>
      <c r="H4" s="59"/>
      <c r="I4" s="59"/>
      <c r="J4" s="1"/>
      <c r="K4" s="1"/>
      <c r="L4" s="1"/>
      <c r="M4" s="1"/>
      <c r="N4" s="1"/>
    </row>
    <row r="5" spans="2:14" s="4" customFormat="1">
      <c r="B5" s="2" t="s">
        <v>7</v>
      </c>
      <c r="C5" s="2" t="s">
        <v>8</v>
      </c>
      <c r="D5" s="3" t="s">
        <v>0</v>
      </c>
      <c r="E5" s="3" t="s">
        <v>15</v>
      </c>
      <c r="F5" s="3" t="s">
        <v>1</v>
      </c>
      <c r="G5" s="3" t="s">
        <v>2</v>
      </c>
      <c r="H5" s="3" t="s">
        <v>3</v>
      </c>
      <c r="I5" s="3" t="s">
        <v>4</v>
      </c>
    </row>
    <row r="6" spans="2:14">
      <c r="B6" s="60">
        <v>2012</v>
      </c>
      <c r="C6" s="2">
        <v>1</v>
      </c>
      <c r="D6" s="24">
        <v>95191295.28888604</v>
      </c>
      <c r="E6" s="25">
        <v>7399689.5362154348</v>
      </c>
      <c r="F6" s="24">
        <v>23795946.092514914</v>
      </c>
      <c r="G6" s="24">
        <v>7187094.809048146</v>
      </c>
      <c r="H6" s="24">
        <v>42212686.60114067</v>
      </c>
      <c r="I6" s="24">
        <v>14595878.249979535</v>
      </c>
    </row>
    <row r="7" spans="2:14">
      <c r="B7" s="61">
        <v>2012</v>
      </c>
      <c r="C7" s="6">
        <v>2</v>
      </c>
      <c r="D7" s="26">
        <v>96374644.774948642</v>
      </c>
      <c r="E7" s="26">
        <v>7493020.5598063758</v>
      </c>
      <c r="F7" s="26">
        <v>23821748.224836763</v>
      </c>
      <c r="G7" s="26">
        <v>7392943.7907334445</v>
      </c>
      <c r="H7" s="26">
        <v>42866633.581538372</v>
      </c>
      <c r="I7" s="26">
        <v>14800298.618021321</v>
      </c>
    </row>
    <row r="8" spans="2:14">
      <c r="B8" s="61">
        <v>2012</v>
      </c>
      <c r="C8" s="6">
        <v>3</v>
      </c>
      <c r="D8" s="26">
        <v>96454145.164995149</v>
      </c>
      <c r="E8" s="26">
        <v>7463935.8420799756</v>
      </c>
      <c r="F8" s="26">
        <v>23985650.917723939</v>
      </c>
      <c r="G8" s="26">
        <v>7350858.5800313847</v>
      </c>
      <c r="H8" s="26">
        <v>42875248.758910611</v>
      </c>
      <c r="I8" s="26">
        <v>14778451.06623351</v>
      </c>
    </row>
    <row r="9" spans="2:14">
      <c r="B9" s="62">
        <v>2012</v>
      </c>
      <c r="C9" s="8">
        <v>4</v>
      </c>
      <c r="D9" s="27">
        <v>96467784.633498803</v>
      </c>
      <c r="E9" s="27">
        <v>7524487.988399622</v>
      </c>
      <c r="F9" s="27">
        <v>23787676.90852407</v>
      </c>
      <c r="G9" s="27">
        <v>7506977.6907657171</v>
      </c>
      <c r="H9" s="27">
        <v>42825802.250211596</v>
      </c>
      <c r="I9" s="27">
        <v>14822839.795601862</v>
      </c>
    </row>
    <row r="10" spans="2:14">
      <c r="B10" s="61">
        <v>2013</v>
      </c>
      <c r="C10" s="6">
        <v>1</v>
      </c>
      <c r="D10" s="26">
        <v>96702375.922893882</v>
      </c>
      <c r="E10" s="26">
        <v>7601582.0338311763</v>
      </c>
      <c r="F10" s="26">
        <v>23684840.20420884</v>
      </c>
      <c r="G10" s="26">
        <v>7529344.1951841582</v>
      </c>
      <c r="H10" s="26">
        <v>42941134.137061447</v>
      </c>
      <c r="I10" s="26">
        <v>14945475.35261305</v>
      </c>
    </row>
    <row r="11" spans="2:14">
      <c r="B11" s="61">
        <v>2013</v>
      </c>
      <c r="C11" s="6">
        <v>2</v>
      </c>
      <c r="D11" s="26">
        <v>97323361.638679758</v>
      </c>
      <c r="E11" s="26">
        <v>7630737.6939424183</v>
      </c>
      <c r="F11" s="26">
        <v>23749775.227269467</v>
      </c>
      <c r="G11" s="26">
        <v>7532568.630969787</v>
      </c>
      <c r="H11" s="26">
        <v>43419710.797132321</v>
      </c>
      <c r="I11" s="26">
        <v>14990569.289369117</v>
      </c>
    </row>
    <row r="12" spans="2:14">
      <c r="B12" s="61">
        <v>2013</v>
      </c>
      <c r="C12" s="6">
        <v>3</v>
      </c>
      <c r="D12" s="26">
        <v>97460127.045574829</v>
      </c>
      <c r="E12" s="26">
        <v>7732826.1429029861</v>
      </c>
      <c r="F12" s="26">
        <v>23798601.882056396</v>
      </c>
      <c r="G12" s="26">
        <v>7462716.3867241815</v>
      </c>
      <c r="H12" s="26">
        <v>43464451.921105117</v>
      </c>
      <c r="I12" s="26">
        <v>15001530.712776983</v>
      </c>
    </row>
    <row r="13" spans="2:14">
      <c r="B13" s="61">
        <v>2013</v>
      </c>
      <c r="C13" s="6">
        <v>4</v>
      </c>
      <c r="D13" s="26">
        <v>97416296.700528964</v>
      </c>
      <c r="E13" s="26">
        <v>7697693.9376646131</v>
      </c>
      <c r="F13" s="26">
        <v>24186661.985152204</v>
      </c>
      <c r="G13" s="26">
        <v>7516855.9599647755</v>
      </c>
      <c r="H13" s="26">
        <v>42991278.000838436</v>
      </c>
      <c r="I13" s="26">
        <v>15023806.816895282</v>
      </c>
    </row>
    <row r="14" spans="2:14">
      <c r="B14" s="60">
        <v>2014</v>
      </c>
      <c r="C14" s="2">
        <v>1</v>
      </c>
      <c r="D14" s="24">
        <v>97783312.786554113</v>
      </c>
      <c r="E14" s="24">
        <v>7698585.304342716</v>
      </c>
      <c r="F14" s="24">
        <v>24355863.424879193</v>
      </c>
      <c r="G14" s="24">
        <v>7575785.701101698</v>
      </c>
      <c r="H14" s="24">
        <v>43106382.460783258</v>
      </c>
      <c r="I14" s="24">
        <v>15046695.895455744</v>
      </c>
    </row>
    <row r="15" spans="2:14">
      <c r="B15" s="61">
        <v>2014</v>
      </c>
      <c r="C15" s="6">
        <v>2</v>
      </c>
      <c r="D15" s="26">
        <v>98299980.154177234</v>
      </c>
      <c r="E15" s="26">
        <v>7779622.7915166477</v>
      </c>
      <c r="F15" s="26">
        <v>24481948.999998011</v>
      </c>
      <c r="G15" s="26">
        <v>7623962.3336669123</v>
      </c>
      <c r="H15" s="26">
        <v>43364534.136008419</v>
      </c>
      <c r="I15" s="26">
        <v>15049911.892987065</v>
      </c>
    </row>
    <row r="16" spans="2:14">
      <c r="B16" s="61">
        <v>2014</v>
      </c>
      <c r="C16" s="6">
        <v>3</v>
      </c>
      <c r="D16" s="26">
        <v>98456487.215791017</v>
      </c>
      <c r="E16" s="26">
        <v>7801495.6420541704</v>
      </c>
      <c r="F16" s="26">
        <v>24531723.105247602</v>
      </c>
      <c r="G16" s="26">
        <v>7688611.8906648094</v>
      </c>
      <c r="H16" s="26">
        <v>43320252.415876441</v>
      </c>
      <c r="I16" s="26">
        <v>15114404.161942443</v>
      </c>
    </row>
    <row r="17" spans="2:14">
      <c r="B17" s="62">
        <v>2014</v>
      </c>
      <c r="C17" s="8">
        <v>4</v>
      </c>
      <c r="D17" s="27">
        <v>98805271.380931109</v>
      </c>
      <c r="E17" s="27">
        <v>7832866.7012650771</v>
      </c>
      <c r="F17" s="27">
        <v>24654479.181877792</v>
      </c>
      <c r="G17" s="27">
        <v>7665671.9449640634</v>
      </c>
      <c r="H17" s="27">
        <v>43546868.363273598</v>
      </c>
      <c r="I17" s="27">
        <v>15105385.189556116</v>
      </c>
    </row>
    <row r="18" spans="2:14">
      <c r="B18" s="60">
        <v>2015</v>
      </c>
      <c r="C18" s="6">
        <v>1</v>
      </c>
      <c r="D18" s="26">
        <v>99438120.584907174</v>
      </c>
      <c r="E18" s="26">
        <v>7898759.7666902924</v>
      </c>
      <c r="F18" s="26">
        <v>24747708.816703148</v>
      </c>
      <c r="G18" s="26">
        <v>7765941.1048398353</v>
      </c>
      <c r="H18" s="26">
        <v>43800244.419595018</v>
      </c>
      <c r="I18" s="26">
        <v>15225466.477079503</v>
      </c>
    </row>
    <row r="19" spans="2:14">
      <c r="B19" s="61"/>
      <c r="C19" s="6">
        <v>2</v>
      </c>
      <c r="D19" s="26">
        <v>100050168.02740575</v>
      </c>
      <c r="E19" s="26">
        <v>7910267.6557228277</v>
      </c>
      <c r="F19" s="26">
        <v>24932467.744865961</v>
      </c>
      <c r="G19" s="26">
        <v>7765178.1912589185</v>
      </c>
      <c r="H19" s="26">
        <v>44161239.928503677</v>
      </c>
      <c r="I19" s="26">
        <v>15281014.507048532</v>
      </c>
      <c r="J19" s="1"/>
      <c r="K19" s="1"/>
      <c r="L19" s="1"/>
      <c r="M19" s="1"/>
      <c r="N19" s="1"/>
    </row>
    <row r="20" spans="2:14">
      <c r="B20" s="61"/>
      <c r="C20" s="6">
        <v>3</v>
      </c>
      <c r="D20" s="26">
        <v>100557463.19231343</v>
      </c>
      <c r="E20" s="26">
        <v>7893871.2053108439</v>
      </c>
      <c r="F20" s="26">
        <v>25146502.258829664</v>
      </c>
      <c r="G20" s="26">
        <v>7882586.2631680826</v>
      </c>
      <c r="H20" s="26">
        <v>44347364.075737827</v>
      </c>
      <c r="I20" s="26">
        <v>15287139.389265809</v>
      </c>
      <c r="J20" s="1"/>
      <c r="K20" s="1"/>
      <c r="L20" s="1"/>
      <c r="M20" s="1"/>
      <c r="N20" s="1"/>
    </row>
    <row r="21" spans="2:14">
      <c r="B21" s="61"/>
      <c r="C21" s="6">
        <v>4</v>
      </c>
      <c r="D21" s="26">
        <v>100818423.29648747</v>
      </c>
      <c r="E21" s="26">
        <v>7934795.6817184743</v>
      </c>
      <c r="F21" s="26">
        <v>24811092.362457864</v>
      </c>
      <c r="G21" s="26">
        <v>7888978.2411558107</v>
      </c>
      <c r="H21" s="26">
        <v>44695159.315373681</v>
      </c>
      <c r="I21" s="26">
        <v>15488397.695788363</v>
      </c>
      <c r="J21" s="1"/>
      <c r="K21" s="1"/>
      <c r="L21" s="1"/>
      <c r="M21" s="1"/>
      <c r="N21" s="1"/>
    </row>
    <row r="22" spans="2:14">
      <c r="B22" s="60">
        <v>2016</v>
      </c>
      <c r="C22" s="2">
        <v>1</v>
      </c>
      <c r="D22" s="24">
        <v>101238665.11253481</v>
      </c>
      <c r="E22" s="24">
        <v>7997341.5106422314</v>
      </c>
      <c r="F22" s="24">
        <v>24703831.052227952</v>
      </c>
      <c r="G22" s="24">
        <v>7946023.3268920854</v>
      </c>
      <c r="H22" s="24">
        <v>45007613.971203871</v>
      </c>
      <c r="I22" s="24">
        <v>15583855.251568682</v>
      </c>
      <c r="J22" s="1"/>
      <c r="K22" s="1"/>
      <c r="L22" s="1"/>
      <c r="M22" s="1"/>
      <c r="N22" s="1"/>
    </row>
    <row r="23" spans="2:14">
      <c r="B23" s="61"/>
      <c r="C23" s="6">
        <v>2</v>
      </c>
      <c r="D23" s="26">
        <v>101901972.92376347</v>
      </c>
      <c r="E23" s="26">
        <v>8126258.7358552702</v>
      </c>
      <c r="F23" s="26">
        <v>24744104.96370497</v>
      </c>
      <c r="G23" s="26">
        <v>7985222.6635095878</v>
      </c>
      <c r="H23" s="26">
        <v>45481557.292543396</v>
      </c>
      <c r="I23" s="26">
        <v>15564829.268164475</v>
      </c>
      <c r="J23" s="1"/>
      <c r="K23" s="1"/>
      <c r="L23" s="1"/>
      <c r="M23" s="1"/>
      <c r="N23" s="1"/>
    </row>
    <row r="24" spans="2:14">
      <c r="B24" s="61"/>
      <c r="C24" s="6">
        <v>3</v>
      </c>
      <c r="D24" s="26">
        <v>101391496.22896942</v>
      </c>
      <c r="E24" s="26">
        <v>8077482.7817146117</v>
      </c>
      <c r="F24" s="26">
        <v>24420338.955736034</v>
      </c>
      <c r="G24" s="26">
        <v>7876239.2911719419</v>
      </c>
      <c r="H24" s="26">
        <v>45503381.071770549</v>
      </c>
      <c r="I24" s="26">
        <v>15514054.128582114</v>
      </c>
      <c r="J24" s="1"/>
      <c r="K24" s="1"/>
      <c r="L24" s="1"/>
      <c r="M24" s="1"/>
      <c r="N24" s="1"/>
    </row>
    <row r="25" spans="2:14">
      <c r="B25" s="62"/>
      <c r="C25" s="8">
        <v>4</v>
      </c>
      <c r="D25" s="27">
        <v>102149832.41298909</v>
      </c>
      <c r="E25" s="27">
        <v>8212841.7411718415</v>
      </c>
      <c r="F25" s="27">
        <v>24506895.549308229</v>
      </c>
      <c r="G25" s="27">
        <v>7968768.8221463151</v>
      </c>
      <c r="H25" s="27">
        <v>45839460.298073038</v>
      </c>
      <c r="I25" s="27">
        <v>15621866.002302177</v>
      </c>
      <c r="J25" s="1"/>
      <c r="K25" s="1"/>
      <c r="L25" s="1"/>
      <c r="M25" s="1"/>
      <c r="N25" s="1"/>
    </row>
    <row r="26" spans="2:14">
      <c r="B26" s="60">
        <v>2017</v>
      </c>
      <c r="C26" s="2">
        <v>1</v>
      </c>
      <c r="D26" s="24">
        <v>102684252.69917586</v>
      </c>
      <c r="E26" s="24">
        <v>8202080.2766993828</v>
      </c>
      <c r="F26" s="24">
        <v>24448072.297442161</v>
      </c>
      <c r="G26" s="24">
        <v>7945828.7584473947</v>
      </c>
      <c r="H26" s="24">
        <v>46285184.326876141</v>
      </c>
      <c r="I26" s="24">
        <v>15803087.039712025</v>
      </c>
      <c r="J26" s="1"/>
      <c r="K26" s="1"/>
      <c r="L26" s="1"/>
      <c r="M26" s="1"/>
      <c r="N26" s="1"/>
    </row>
    <row r="27" spans="2:14">
      <c r="B27" s="61"/>
      <c r="C27" s="6">
        <v>2</v>
      </c>
      <c r="D27" s="26">
        <v>103298056.16290079</v>
      </c>
      <c r="E27" s="26">
        <v>8302363.4005165286</v>
      </c>
      <c r="F27" s="26">
        <v>24517596.196579881</v>
      </c>
      <c r="G27" s="26">
        <v>8040646.5998817235</v>
      </c>
      <c r="H27" s="26">
        <v>46669779.18080543</v>
      </c>
      <c r="I27" s="26">
        <v>15767670.785096318</v>
      </c>
      <c r="J27" s="1"/>
      <c r="K27" s="1"/>
      <c r="L27" s="1"/>
      <c r="M27" s="1"/>
      <c r="N27" s="1"/>
    </row>
    <row r="28" spans="2:14">
      <c r="B28" s="61"/>
      <c r="C28" s="6">
        <v>3</v>
      </c>
      <c r="D28" s="26">
        <v>103858949.41152868</v>
      </c>
      <c r="E28" s="26">
        <v>8373321.2214886863</v>
      </c>
      <c r="F28" s="26">
        <v>24585282.869301092</v>
      </c>
      <c r="G28" s="26">
        <v>8104060.3617144367</v>
      </c>
      <c r="H28" s="26">
        <v>46995683.2124523</v>
      </c>
      <c r="I28" s="26">
        <v>15800601.746569749</v>
      </c>
      <c r="J28" s="1"/>
      <c r="K28" s="1"/>
      <c r="L28" s="1"/>
      <c r="M28" s="1"/>
      <c r="N28" s="1"/>
    </row>
    <row r="29" spans="2:14">
      <c r="B29" s="62"/>
      <c r="C29" s="6">
        <v>4</v>
      </c>
      <c r="D29" s="26">
        <v>104036613.78693785</v>
      </c>
      <c r="E29" s="26">
        <v>8336863.4171071667</v>
      </c>
      <c r="F29" s="26">
        <v>24677282.073868506</v>
      </c>
      <c r="G29" s="26">
        <v>8177757.8904607575</v>
      </c>
      <c r="H29" s="26">
        <v>46978008.893598117</v>
      </c>
      <c r="I29" s="26">
        <v>15866701.511906449</v>
      </c>
      <c r="J29" s="1"/>
      <c r="K29" s="1"/>
      <c r="L29" s="1"/>
      <c r="M29" s="1"/>
      <c r="N29" s="1"/>
    </row>
    <row r="30" spans="2:14">
      <c r="B30" s="60">
        <v>2018</v>
      </c>
      <c r="C30" s="2">
        <v>1</v>
      </c>
      <c r="D30" s="24">
        <v>103906535.40045631</v>
      </c>
      <c r="E30" s="24">
        <v>8376630.8975441447</v>
      </c>
      <c r="F30" s="24">
        <v>24562810.049246334</v>
      </c>
      <c r="G30" s="24">
        <v>8105903.1064351415</v>
      </c>
      <c r="H30" s="24">
        <v>47126223.543670021</v>
      </c>
      <c r="I30" s="24">
        <v>15734967.803570759</v>
      </c>
      <c r="J30" s="1"/>
      <c r="K30" s="1"/>
      <c r="L30" s="1"/>
      <c r="M30" s="1"/>
      <c r="N30" s="1"/>
    </row>
    <row r="31" spans="2:14">
      <c r="B31" s="61"/>
      <c r="C31" s="6">
        <v>2</v>
      </c>
      <c r="D31" s="26">
        <v>103864000.84921594</v>
      </c>
      <c r="E31" s="26">
        <v>8422165.0794434398</v>
      </c>
      <c r="F31" s="26">
        <v>24373975.015014812</v>
      </c>
      <c r="G31" s="26">
        <v>8131953.6530925017</v>
      </c>
      <c r="H31" s="26">
        <v>47287981.171924561</v>
      </c>
      <c r="I31" s="26">
        <v>15647925.92974446</v>
      </c>
      <c r="J31" s="1"/>
      <c r="K31" s="1"/>
      <c r="L31" s="1"/>
      <c r="M31" s="1"/>
      <c r="N31" s="1"/>
    </row>
    <row r="32" spans="2:14">
      <c r="B32" s="61"/>
      <c r="C32" s="6">
        <v>3</v>
      </c>
      <c r="D32" s="26">
        <v>104782573.52179824</v>
      </c>
      <c r="E32" s="26">
        <v>8491346.3745480478</v>
      </c>
      <c r="F32" s="26">
        <v>24822800.493859492</v>
      </c>
      <c r="G32" s="26">
        <v>8223568.9421176277</v>
      </c>
      <c r="H32" s="26">
        <v>47513772.064979978</v>
      </c>
      <c r="I32" s="26">
        <v>15731085.646289669</v>
      </c>
      <c r="J32" s="1"/>
      <c r="K32" s="1"/>
      <c r="L32" s="1"/>
      <c r="M32" s="1"/>
      <c r="N32" s="1"/>
    </row>
    <row r="33" spans="2:15">
      <c r="B33" s="62"/>
      <c r="C33" s="6">
        <v>4</v>
      </c>
      <c r="D33" s="26">
        <v>104888476.68735036</v>
      </c>
      <c r="E33" s="26">
        <v>8521768.3545742035</v>
      </c>
      <c r="F33" s="26">
        <v>24810188.334976111</v>
      </c>
      <c r="G33" s="26">
        <v>8295721.2496329825</v>
      </c>
      <c r="H33" s="26">
        <v>47375420.731880955</v>
      </c>
      <c r="I33" s="26">
        <v>15885378.016282942</v>
      </c>
    </row>
    <row r="34" spans="2:15">
      <c r="B34" s="60">
        <v>2019</v>
      </c>
      <c r="C34" s="2">
        <v>1</v>
      </c>
      <c r="D34" s="24">
        <v>105249842.71983655</v>
      </c>
      <c r="E34" s="24">
        <v>8621606.6451411042</v>
      </c>
      <c r="F34" s="24">
        <v>24751618.467299718</v>
      </c>
      <c r="G34" s="24">
        <v>8263729.9475262156</v>
      </c>
      <c r="H34" s="24">
        <v>47662563.494363576</v>
      </c>
      <c r="I34" s="24">
        <v>15950324.165518133</v>
      </c>
      <c r="J34" s="1"/>
      <c r="K34" s="1"/>
      <c r="L34" s="1"/>
      <c r="M34" s="1"/>
      <c r="N34" s="1"/>
    </row>
    <row r="35" spans="2:15">
      <c r="B35" s="61" t="s">
        <v>6</v>
      </c>
      <c r="C35" s="6">
        <v>2</v>
      </c>
      <c r="D35" s="26">
        <v>106107872.15315713</v>
      </c>
      <c r="E35" s="26">
        <v>8724491.7295684554</v>
      </c>
      <c r="F35" s="26">
        <v>24924577.165439822</v>
      </c>
      <c r="G35" s="26">
        <v>8323179.4270971976</v>
      </c>
      <c r="H35" s="26">
        <v>48086460.388326123</v>
      </c>
      <c r="I35" s="26">
        <v>16049163.442735502</v>
      </c>
      <c r="J35" s="10"/>
      <c r="K35" s="10"/>
      <c r="L35" s="10"/>
      <c r="M35" s="10"/>
      <c r="N35" s="11"/>
      <c r="O35" s="12"/>
    </row>
    <row r="36" spans="2:15">
      <c r="B36" s="61"/>
      <c r="C36" s="6">
        <v>3</v>
      </c>
      <c r="D36" s="26"/>
      <c r="E36" s="26"/>
      <c r="F36" s="26"/>
      <c r="G36" s="26"/>
      <c r="H36" s="26"/>
      <c r="I36" s="26"/>
    </row>
    <row r="37" spans="2:15">
      <c r="B37" s="61"/>
      <c r="C37" s="6">
        <v>4</v>
      </c>
      <c r="D37" s="26"/>
      <c r="E37" s="26"/>
      <c r="F37" s="26"/>
      <c r="G37" s="26"/>
      <c r="H37" s="26"/>
      <c r="I37" s="26"/>
    </row>
    <row r="38" spans="2:15" ht="15.75" thickBot="1"/>
    <row r="39" spans="2:15">
      <c r="B39" s="63" t="s">
        <v>5</v>
      </c>
      <c r="C39" s="63"/>
      <c r="D39" s="63"/>
      <c r="E39" s="63"/>
      <c r="F39" s="63"/>
      <c r="G39" s="63"/>
      <c r="H39" s="63"/>
      <c r="I39" s="63"/>
    </row>
    <row r="41" spans="2:15">
      <c r="B41" s="1"/>
      <c r="C41" s="1"/>
      <c r="D41" s="1"/>
      <c r="E41" s="1"/>
      <c r="F41" s="1"/>
      <c r="G41" s="1"/>
      <c r="H41" s="1"/>
      <c r="I41" s="1"/>
    </row>
    <row r="42" spans="2:1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</sheetData>
  <mergeCells count="10">
    <mergeCell ref="B4:I4"/>
    <mergeCell ref="B6:B9"/>
    <mergeCell ref="B10:B13"/>
    <mergeCell ref="B14:B17"/>
    <mergeCell ref="B39:I39"/>
    <mergeCell ref="B18:B21"/>
    <mergeCell ref="B22:B25"/>
    <mergeCell ref="B30:B33"/>
    <mergeCell ref="B26:B29"/>
    <mergeCell ref="B34:B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0">
    <tabColor rgb="FF00B050"/>
  </sheetPr>
  <dimension ref="B1:O35"/>
  <sheetViews>
    <sheetView workbookViewId="0">
      <selection activeCell="G13" sqref="G13"/>
    </sheetView>
  </sheetViews>
  <sheetFormatPr defaultRowHeight="15"/>
  <cols>
    <col min="1" max="1" width="3.5703125" style="67" customWidth="1"/>
    <col min="2" max="2" width="5" style="70" bestFit="1" customWidth="1"/>
    <col min="3" max="3" width="9.28515625" style="70" bestFit="1" customWidth="1"/>
    <col min="4" max="5" width="11.42578125" style="69" bestFit="1" customWidth="1"/>
    <col min="6" max="6" width="14.140625" style="69" customWidth="1"/>
    <col min="7" max="7" width="11.5703125" style="68" bestFit="1" customWidth="1"/>
    <col min="8" max="8" width="9.42578125" style="68" bestFit="1" customWidth="1"/>
    <col min="9" max="9" width="11.5703125" style="68" customWidth="1"/>
    <col min="10" max="10" width="10.7109375" style="68" bestFit="1" customWidth="1"/>
    <col min="11" max="11" width="12.7109375" style="68" bestFit="1" customWidth="1"/>
    <col min="12" max="12" width="17.28515625" style="68" bestFit="1" customWidth="1"/>
    <col min="13" max="14" width="9.140625" style="68"/>
    <col min="15" max="16384" width="9.140625" style="67"/>
  </cols>
  <sheetData>
    <row r="1" spans="2:15" s="67" customFormat="1">
      <c r="B1" s="90" t="s">
        <v>179</v>
      </c>
      <c r="C1" s="70"/>
      <c r="D1" s="69"/>
      <c r="E1" s="69"/>
      <c r="F1" s="69"/>
      <c r="G1" s="68"/>
      <c r="H1" s="68"/>
      <c r="I1" s="68"/>
      <c r="J1" s="68"/>
      <c r="K1" s="68"/>
      <c r="L1" s="68"/>
      <c r="M1" s="68"/>
      <c r="N1" s="68"/>
    </row>
    <row r="2" spans="2:15" s="152" customFormat="1" ht="15" customHeight="1">
      <c r="B2" s="154" t="s">
        <v>178</v>
      </c>
      <c r="C2" s="154"/>
      <c r="D2" s="154"/>
      <c r="E2" s="154"/>
      <c r="F2" s="153"/>
      <c r="G2" s="93"/>
      <c r="H2" s="93"/>
      <c r="I2" s="93"/>
      <c r="J2" s="93"/>
      <c r="K2" s="93"/>
      <c r="L2" s="93"/>
      <c r="M2" s="93"/>
      <c r="N2" s="93"/>
    </row>
    <row r="4" spans="2:15" s="94" customFormat="1">
      <c r="B4" s="151" t="s">
        <v>7</v>
      </c>
      <c r="C4" s="151" t="s">
        <v>8</v>
      </c>
      <c r="D4" s="150" t="s">
        <v>177</v>
      </c>
      <c r="E4" s="150" t="s">
        <v>176</v>
      </c>
      <c r="F4" s="150" t="s">
        <v>175</v>
      </c>
      <c r="G4" s="150" t="s">
        <v>174</v>
      </c>
      <c r="H4" s="150" t="s">
        <v>100</v>
      </c>
      <c r="I4" s="150" t="s">
        <v>98</v>
      </c>
      <c r="J4" s="150" t="s">
        <v>173</v>
      </c>
      <c r="K4" s="150" t="s">
        <v>172</v>
      </c>
      <c r="L4" s="150" t="s">
        <v>171</v>
      </c>
      <c r="M4" s="150" t="s">
        <v>170</v>
      </c>
      <c r="N4" s="95"/>
    </row>
    <row r="5" spans="2:15" s="67" customFormat="1">
      <c r="B5" s="83">
        <v>2012</v>
      </c>
      <c r="C5" s="79">
        <v>1</v>
      </c>
      <c r="D5" s="114">
        <v>16207</v>
      </c>
      <c r="E5" s="114">
        <v>1014299</v>
      </c>
      <c r="F5" s="114">
        <v>25563</v>
      </c>
      <c r="G5" s="116">
        <v>715016</v>
      </c>
      <c r="H5" s="116">
        <v>1188645</v>
      </c>
      <c r="I5" s="116">
        <v>2040082</v>
      </c>
      <c r="J5" s="116">
        <v>42830</v>
      </c>
      <c r="K5" s="116">
        <v>290037</v>
      </c>
      <c r="L5" s="116">
        <v>0</v>
      </c>
      <c r="M5" s="116">
        <v>5332679</v>
      </c>
      <c r="N5" s="68"/>
      <c r="O5" s="125"/>
    </row>
    <row r="6" spans="2:15" s="67" customFormat="1">
      <c r="B6" s="83">
        <v>2012</v>
      </c>
      <c r="C6" s="79">
        <v>2</v>
      </c>
      <c r="D6" s="114">
        <v>16551</v>
      </c>
      <c r="E6" s="114">
        <v>994831</v>
      </c>
      <c r="F6" s="114">
        <v>27947</v>
      </c>
      <c r="G6" s="116">
        <v>696690</v>
      </c>
      <c r="H6" s="116">
        <v>1191234</v>
      </c>
      <c r="I6" s="116">
        <v>1957060</v>
      </c>
      <c r="J6" s="116">
        <v>27967</v>
      </c>
      <c r="K6" s="116">
        <v>403223</v>
      </c>
      <c r="L6" s="116">
        <v>0</v>
      </c>
      <c r="M6" s="116">
        <v>5315503</v>
      </c>
      <c r="N6" s="68"/>
      <c r="O6" s="125"/>
    </row>
    <row r="7" spans="2:15" s="67" customFormat="1">
      <c r="B7" s="83">
        <v>2012</v>
      </c>
      <c r="C7" s="79">
        <v>3</v>
      </c>
      <c r="D7" s="114">
        <v>15991</v>
      </c>
      <c r="E7" s="114">
        <v>1003662</v>
      </c>
      <c r="F7" s="114">
        <v>27284</v>
      </c>
      <c r="G7" s="116">
        <v>702858</v>
      </c>
      <c r="H7" s="116">
        <v>1211797</v>
      </c>
      <c r="I7" s="116">
        <v>1950697</v>
      </c>
      <c r="J7" s="116">
        <v>22165</v>
      </c>
      <c r="K7" s="116">
        <v>303301</v>
      </c>
      <c r="L7" s="116">
        <v>0</v>
      </c>
      <c r="M7" s="116">
        <v>5237755</v>
      </c>
      <c r="N7" s="68"/>
      <c r="O7" s="125"/>
    </row>
    <row r="8" spans="2:15" s="67" customFormat="1">
      <c r="B8" s="83">
        <v>2012</v>
      </c>
      <c r="C8" s="79">
        <v>4</v>
      </c>
      <c r="D8" s="114">
        <v>10788</v>
      </c>
      <c r="E8" s="114">
        <v>759758</v>
      </c>
      <c r="F8" s="114">
        <v>19396</v>
      </c>
      <c r="G8" s="116">
        <v>530137</v>
      </c>
      <c r="H8" s="116">
        <v>1278444</v>
      </c>
      <c r="I8" s="116">
        <v>1727712</v>
      </c>
      <c r="J8" s="116">
        <v>9015</v>
      </c>
      <c r="K8" s="116">
        <v>210852</v>
      </c>
      <c r="L8" s="116">
        <v>0</v>
      </c>
      <c r="M8" s="133">
        <v>4546102</v>
      </c>
      <c r="N8" s="68"/>
      <c r="O8" s="125"/>
    </row>
    <row r="9" spans="2:15" s="67" customFormat="1">
      <c r="B9" s="85">
        <v>2013</v>
      </c>
      <c r="C9" s="81">
        <v>1</v>
      </c>
      <c r="D9" s="149">
        <v>13965</v>
      </c>
      <c r="E9" s="149">
        <v>1062470</v>
      </c>
      <c r="F9" s="149">
        <v>30837</v>
      </c>
      <c r="G9" s="149">
        <v>695524</v>
      </c>
      <c r="H9" s="149">
        <v>1215157</v>
      </c>
      <c r="I9" s="149">
        <v>2077210</v>
      </c>
      <c r="J9" s="149">
        <v>43914</v>
      </c>
      <c r="K9" s="149">
        <v>278754</v>
      </c>
      <c r="L9" s="149">
        <v>0</v>
      </c>
      <c r="M9" s="116">
        <v>5417831</v>
      </c>
      <c r="N9" s="68"/>
      <c r="O9" s="125"/>
    </row>
    <row r="10" spans="2:15" s="67" customFormat="1">
      <c r="B10" s="83">
        <v>2013</v>
      </c>
      <c r="C10" s="79">
        <v>2</v>
      </c>
      <c r="D10" s="114">
        <v>14803</v>
      </c>
      <c r="E10" s="114">
        <v>1040336</v>
      </c>
      <c r="F10" s="114">
        <v>28287</v>
      </c>
      <c r="G10" s="114">
        <v>704725</v>
      </c>
      <c r="H10" s="114">
        <v>1264036</v>
      </c>
      <c r="I10" s="114">
        <v>2072856</v>
      </c>
      <c r="J10" s="114">
        <v>27957</v>
      </c>
      <c r="K10" s="114">
        <v>384485</v>
      </c>
      <c r="L10" s="114">
        <v>0</v>
      </c>
      <c r="M10" s="116">
        <v>5537485</v>
      </c>
      <c r="N10" s="68"/>
      <c r="O10" s="125"/>
    </row>
    <row r="11" spans="2:15" s="67" customFormat="1">
      <c r="B11" s="83">
        <v>2013</v>
      </c>
      <c r="C11" s="79">
        <v>3</v>
      </c>
      <c r="D11" s="114">
        <v>14893</v>
      </c>
      <c r="E11" s="114">
        <v>1012137</v>
      </c>
      <c r="F11" s="114">
        <v>25614</v>
      </c>
      <c r="G11" s="114">
        <v>720251</v>
      </c>
      <c r="H11" s="114">
        <v>1293529</v>
      </c>
      <c r="I11" s="114">
        <v>2053619</v>
      </c>
      <c r="J11" s="114">
        <v>23473</v>
      </c>
      <c r="K11" s="114">
        <v>289165</v>
      </c>
      <c r="L11" s="114">
        <v>0</v>
      </c>
      <c r="M11" s="116">
        <v>5432681</v>
      </c>
      <c r="N11" s="68"/>
      <c r="O11" s="125"/>
    </row>
    <row r="12" spans="2:15" s="67" customFormat="1">
      <c r="B12" s="86">
        <v>2013</v>
      </c>
      <c r="C12" s="82">
        <v>4</v>
      </c>
      <c r="D12" s="133">
        <v>11327</v>
      </c>
      <c r="E12" s="133">
        <v>744052</v>
      </c>
      <c r="F12" s="133">
        <v>22592</v>
      </c>
      <c r="G12" s="133">
        <v>536820</v>
      </c>
      <c r="H12" s="133">
        <v>1283891</v>
      </c>
      <c r="I12" s="133">
        <v>1744556</v>
      </c>
      <c r="J12" s="133">
        <v>15287</v>
      </c>
      <c r="K12" s="133">
        <v>195529</v>
      </c>
      <c r="L12" s="133">
        <v>0</v>
      </c>
      <c r="M12" s="133">
        <v>4554054</v>
      </c>
      <c r="N12" s="68"/>
      <c r="O12" s="125"/>
    </row>
    <row r="13" spans="2:15" s="67" customFormat="1">
      <c r="B13" s="83">
        <v>2014</v>
      </c>
      <c r="C13" s="79">
        <v>1</v>
      </c>
      <c r="D13" s="114">
        <v>14127</v>
      </c>
      <c r="E13" s="114">
        <v>1042500</v>
      </c>
      <c r="F13" s="114">
        <v>27916</v>
      </c>
      <c r="G13" s="116">
        <v>704960</v>
      </c>
      <c r="H13" s="116">
        <v>1258520</v>
      </c>
      <c r="I13" s="116">
        <v>2181714</v>
      </c>
      <c r="J13" s="116">
        <v>37580</v>
      </c>
      <c r="K13" s="116">
        <v>267910</v>
      </c>
      <c r="L13" s="116">
        <v>0</v>
      </c>
      <c r="M13" s="116">
        <v>5535227</v>
      </c>
      <c r="N13" s="68"/>
      <c r="O13" s="125"/>
    </row>
    <row r="14" spans="2:15" s="67" customFormat="1">
      <c r="B14" s="83">
        <v>2014</v>
      </c>
      <c r="C14" s="79">
        <v>2</v>
      </c>
      <c r="D14" s="114">
        <v>14004</v>
      </c>
      <c r="E14" s="114">
        <v>926246</v>
      </c>
      <c r="F14" s="114">
        <v>25568</v>
      </c>
      <c r="G14" s="116">
        <v>664753</v>
      </c>
      <c r="H14" s="116">
        <v>1248302</v>
      </c>
      <c r="I14" s="116">
        <v>2091276</v>
      </c>
      <c r="J14" s="116">
        <v>24434</v>
      </c>
      <c r="K14" s="116">
        <v>356930</v>
      </c>
      <c r="L14" s="116">
        <v>0</v>
      </c>
      <c r="M14" s="116">
        <v>5351513</v>
      </c>
      <c r="N14" s="68"/>
      <c r="O14" s="125"/>
    </row>
    <row r="15" spans="2:15" s="67" customFormat="1">
      <c r="B15" s="83">
        <v>2014</v>
      </c>
      <c r="C15" s="79">
        <v>3</v>
      </c>
      <c r="D15" s="114">
        <v>14436</v>
      </c>
      <c r="E15" s="114">
        <v>909559</v>
      </c>
      <c r="F15" s="114">
        <v>23645</v>
      </c>
      <c r="G15" s="116">
        <v>676283</v>
      </c>
      <c r="H15" s="116">
        <v>1274779</v>
      </c>
      <c r="I15" s="116">
        <v>2071404</v>
      </c>
      <c r="J15" s="116">
        <v>18910</v>
      </c>
      <c r="K15" s="116">
        <v>277028</v>
      </c>
      <c r="L15" s="116">
        <v>0</v>
      </c>
      <c r="M15" s="116">
        <v>5266044</v>
      </c>
      <c r="N15" s="68"/>
      <c r="O15" s="125"/>
    </row>
    <row r="16" spans="2:15" s="67" customFormat="1">
      <c r="B16" s="83">
        <v>2014</v>
      </c>
      <c r="C16" s="79">
        <v>4</v>
      </c>
      <c r="D16" s="114">
        <v>10541</v>
      </c>
      <c r="E16" s="114">
        <v>689555</v>
      </c>
      <c r="F16" s="114">
        <v>19741</v>
      </c>
      <c r="G16" s="116">
        <v>487212</v>
      </c>
      <c r="H16" s="116">
        <v>1316569</v>
      </c>
      <c r="I16" s="116">
        <v>1783597</v>
      </c>
      <c r="J16" s="116">
        <v>10547</v>
      </c>
      <c r="K16" s="116">
        <v>190513</v>
      </c>
      <c r="L16" s="116">
        <v>0</v>
      </c>
      <c r="M16" s="116">
        <v>4508275</v>
      </c>
      <c r="N16" s="68"/>
      <c r="O16" s="125"/>
    </row>
    <row r="17" spans="2:15" s="67" customFormat="1">
      <c r="B17" s="85">
        <v>2015</v>
      </c>
      <c r="C17" s="81">
        <v>1</v>
      </c>
      <c r="D17" s="149">
        <v>10834</v>
      </c>
      <c r="E17" s="149">
        <v>882788</v>
      </c>
      <c r="F17" s="149">
        <v>25507</v>
      </c>
      <c r="G17" s="149">
        <v>571017</v>
      </c>
      <c r="H17" s="149">
        <v>1169352</v>
      </c>
      <c r="I17" s="149">
        <v>2024979</v>
      </c>
      <c r="J17" s="149">
        <v>31602</v>
      </c>
      <c r="K17" s="149">
        <v>249937</v>
      </c>
      <c r="L17" s="149">
        <v>0</v>
      </c>
      <c r="M17" s="149">
        <v>4966016</v>
      </c>
      <c r="N17" s="68"/>
      <c r="O17" s="125"/>
    </row>
    <row r="18" spans="2:15" s="67" customFormat="1">
      <c r="B18" s="83"/>
      <c r="C18" s="79">
        <v>2</v>
      </c>
      <c r="D18" s="114">
        <v>10717</v>
      </c>
      <c r="E18" s="114">
        <v>718078</v>
      </c>
      <c r="F18" s="114">
        <v>22806</v>
      </c>
      <c r="G18" s="114">
        <v>501519</v>
      </c>
      <c r="H18" s="114">
        <v>1084159</v>
      </c>
      <c r="I18" s="114">
        <v>1769730</v>
      </c>
      <c r="J18" s="114">
        <v>17221</v>
      </c>
      <c r="K18" s="114">
        <v>321431</v>
      </c>
      <c r="L18" s="114">
        <v>0</v>
      </c>
      <c r="M18" s="116">
        <v>4445661</v>
      </c>
      <c r="N18" s="68"/>
      <c r="O18" s="125"/>
    </row>
    <row r="19" spans="2:15" s="67" customFormat="1">
      <c r="B19" s="83"/>
      <c r="C19" s="79">
        <v>3</v>
      </c>
      <c r="D19" s="114">
        <v>9885</v>
      </c>
      <c r="E19" s="114">
        <v>658788</v>
      </c>
      <c r="F19" s="114">
        <v>18506</v>
      </c>
      <c r="G19" s="114">
        <v>486085</v>
      </c>
      <c r="H19" s="114">
        <v>987896</v>
      </c>
      <c r="I19" s="114">
        <v>1665889</v>
      </c>
      <c r="J19" s="114">
        <v>14701</v>
      </c>
      <c r="K19" s="114">
        <v>274721</v>
      </c>
      <c r="L19" s="114">
        <v>0</v>
      </c>
      <c r="M19" s="116">
        <v>4116471</v>
      </c>
      <c r="N19" s="68"/>
      <c r="O19" s="125"/>
    </row>
    <row r="20" spans="2:15" s="67" customFormat="1">
      <c r="B20" s="83"/>
      <c r="C20" s="79">
        <v>4</v>
      </c>
      <c r="D20" s="114">
        <v>7082</v>
      </c>
      <c r="E20" s="114">
        <v>449811</v>
      </c>
      <c r="F20" s="114">
        <v>14177</v>
      </c>
      <c r="G20" s="114">
        <v>330007</v>
      </c>
      <c r="H20" s="114">
        <v>998043</v>
      </c>
      <c r="I20" s="114">
        <v>1350908</v>
      </c>
      <c r="J20" s="114">
        <v>10526</v>
      </c>
      <c r="K20" s="114">
        <v>173010</v>
      </c>
      <c r="L20" s="114">
        <v>0</v>
      </c>
      <c r="M20" s="116">
        <v>3333564</v>
      </c>
      <c r="N20" s="68"/>
      <c r="O20" s="125"/>
    </row>
    <row r="21" spans="2:15" s="67" customFormat="1">
      <c r="B21" s="85">
        <v>2016</v>
      </c>
      <c r="C21" s="81">
        <v>1</v>
      </c>
      <c r="D21" s="149">
        <v>8694</v>
      </c>
      <c r="E21" s="149">
        <v>644843</v>
      </c>
      <c r="F21" s="149">
        <v>20106</v>
      </c>
      <c r="G21" s="149">
        <v>409980</v>
      </c>
      <c r="H21" s="149">
        <v>905197</v>
      </c>
      <c r="I21" s="149">
        <v>1603030</v>
      </c>
      <c r="J21" s="149">
        <v>28012</v>
      </c>
      <c r="K21" s="149">
        <v>236283</v>
      </c>
      <c r="L21" s="149">
        <v>27</v>
      </c>
      <c r="M21" s="149">
        <v>3856172</v>
      </c>
      <c r="N21" s="68"/>
      <c r="O21" s="125"/>
    </row>
    <row r="22" spans="2:15" s="67" customFormat="1">
      <c r="B22" s="83"/>
      <c r="C22" s="79">
        <v>2</v>
      </c>
      <c r="D22" s="114">
        <v>8823</v>
      </c>
      <c r="E22" s="114">
        <v>590802</v>
      </c>
      <c r="F22" s="114">
        <v>18445</v>
      </c>
      <c r="G22" s="114">
        <v>381106</v>
      </c>
      <c r="H22" s="114">
        <v>882918</v>
      </c>
      <c r="I22" s="114">
        <v>1463657</v>
      </c>
      <c r="J22" s="114">
        <v>16744</v>
      </c>
      <c r="K22" s="114">
        <v>311229</v>
      </c>
      <c r="L22" s="114">
        <v>0</v>
      </c>
      <c r="M22" s="114">
        <v>3673724</v>
      </c>
      <c r="N22" s="68"/>
      <c r="O22" s="125"/>
    </row>
    <row r="23" spans="2:15" s="67" customFormat="1">
      <c r="B23" s="83"/>
      <c r="C23" s="79">
        <v>3</v>
      </c>
      <c r="D23" s="114">
        <v>8695</v>
      </c>
      <c r="E23" s="114">
        <v>608036</v>
      </c>
      <c r="F23" s="114">
        <v>16742</v>
      </c>
      <c r="G23" s="114">
        <v>359640</v>
      </c>
      <c r="H23" s="114">
        <v>867397</v>
      </c>
      <c r="I23" s="114">
        <v>1460083</v>
      </c>
      <c r="J23" s="114">
        <v>10531</v>
      </c>
      <c r="K23" s="114">
        <v>233412</v>
      </c>
      <c r="L23" s="114">
        <v>0</v>
      </c>
      <c r="M23" s="114">
        <v>3564536</v>
      </c>
      <c r="N23" s="68"/>
      <c r="O23" s="125"/>
    </row>
    <row r="24" spans="2:15" s="67" customFormat="1">
      <c r="B24" s="86"/>
      <c r="C24" s="79">
        <v>4</v>
      </c>
      <c r="D24" s="114">
        <v>6236</v>
      </c>
      <c r="E24" s="114">
        <v>449160</v>
      </c>
      <c r="F24" s="114">
        <v>11662</v>
      </c>
      <c r="G24" s="114">
        <v>265433</v>
      </c>
      <c r="H24" s="114">
        <v>931253</v>
      </c>
      <c r="I24" s="114">
        <v>1240347</v>
      </c>
      <c r="J24" s="114">
        <v>5608</v>
      </c>
      <c r="K24" s="114">
        <v>167938</v>
      </c>
      <c r="L24" s="114">
        <v>0</v>
      </c>
      <c r="M24" s="114">
        <v>3077637</v>
      </c>
      <c r="N24" s="68"/>
      <c r="O24" s="125"/>
    </row>
    <row r="25" spans="2:15" s="67" customFormat="1">
      <c r="B25" s="85">
        <v>2017</v>
      </c>
      <c r="C25" s="81">
        <v>1</v>
      </c>
      <c r="D25" s="149">
        <v>9033</v>
      </c>
      <c r="E25" s="149">
        <v>656961</v>
      </c>
      <c r="F25" s="149">
        <v>21037</v>
      </c>
      <c r="G25" s="149">
        <v>335796</v>
      </c>
      <c r="H25" s="149">
        <v>883716</v>
      </c>
      <c r="I25" s="149">
        <v>1557901</v>
      </c>
      <c r="J25" s="149">
        <v>29679</v>
      </c>
      <c r="K25" s="149">
        <v>243302</v>
      </c>
      <c r="L25" s="149">
        <v>0</v>
      </c>
      <c r="M25" s="149">
        <v>3737425</v>
      </c>
      <c r="N25" s="68"/>
      <c r="O25" s="125"/>
    </row>
    <row r="26" spans="2:15" s="67" customFormat="1">
      <c r="B26" s="83"/>
      <c r="C26" s="79">
        <v>2</v>
      </c>
      <c r="D26" s="114">
        <v>8754</v>
      </c>
      <c r="E26" s="114">
        <v>589817</v>
      </c>
      <c r="F26" s="114">
        <v>17975</v>
      </c>
      <c r="G26" s="114">
        <v>316696</v>
      </c>
      <c r="H26" s="114">
        <v>871632</v>
      </c>
      <c r="I26" s="114">
        <v>1431657</v>
      </c>
      <c r="J26" s="114">
        <v>15960</v>
      </c>
      <c r="K26" s="114">
        <v>313722</v>
      </c>
      <c r="L26" s="114">
        <v>0</v>
      </c>
      <c r="M26" s="114">
        <v>3566213</v>
      </c>
      <c r="N26" s="68"/>
    </row>
    <row r="27" spans="2:15" s="67" customFormat="1">
      <c r="B27" s="83"/>
      <c r="C27" s="79">
        <v>3</v>
      </c>
      <c r="D27" s="114">
        <v>7998</v>
      </c>
      <c r="E27" s="114">
        <v>620998</v>
      </c>
      <c r="F27" s="114">
        <v>15302</v>
      </c>
      <c r="G27" s="114">
        <v>338516</v>
      </c>
      <c r="H27" s="114">
        <v>885370</v>
      </c>
      <c r="I27" s="114">
        <v>1465479</v>
      </c>
      <c r="J27" s="114">
        <v>12245</v>
      </c>
      <c r="K27" s="114">
        <v>225120</v>
      </c>
      <c r="L27" s="114">
        <v>0</v>
      </c>
      <c r="M27" s="114">
        <v>3571028</v>
      </c>
      <c r="N27" s="68"/>
    </row>
    <row r="28" spans="2:15" s="67" customFormat="1">
      <c r="B28" s="83"/>
      <c r="C28" s="79">
        <v>4</v>
      </c>
      <c r="D28" s="114">
        <v>5592</v>
      </c>
      <c r="E28" s="114">
        <v>487961</v>
      </c>
      <c r="F28" s="114">
        <v>13407</v>
      </c>
      <c r="G28" s="114">
        <v>261456</v>
      </c>
      <c r="H28" s="114">
        <v>959970</v>
      </c>
      <c r="I28" s="114">
        <v>1299842</v>
      </c>
      <c r="J28" s="114">
        <v>7426</v>
      </c>
      <c r="K28" s="114">
        <v>174549</v>
      </c>
      <c r="L28" s="114">
        <v>0</v>
      </c>
      <c r="M28" s="114">
        <v>3210203</v>
      </c>
      <c r="N28" s="68"/>
    </row>
    <row r="29" spans="2:15" s="67" customFormat="1">
      <c r="B29" s="85">
        <v>2018</v>
      </c>
      <c r="C29" s="81">
        <v>1</v>
      </c>
      <c r="D29" s="149">
        <v>9150</v>
      </c>
      <c r="E29" s="149">
        <v>695721</v>
      </c>
      <c r="F29" s="149">
        <v>19266</v>
      </c>
      <c r="G29" s="149">
        <v>331129</v>
      </c>
      <c r="H29" s="149">
        <v>908394</v>
      </c>
      <c r="I29" s="149">
        <v>1668551</v>
      </c>
      <c r="J29" s="149">
        <v>26265</v>
      </c>
      <c r="K29" s="149">
        <v>241140</v>
      </c>
      <c r="L29" s="149">
        <v>0</v>
      </c>
      <c r="M29" s="149">
        <v>3899616</v>
      </c>
      <c r="N29" s="68"/>
    </row>
    <row r="30" spans="2:15" s="67" customFormat="1">
      <c r="B30" s="83"/>
      <c r="C30" s="79">
        <v>2</v>
      </c>
      <c r="D30" s="114">
        <v>9278</v>
      </c>
      <c r="E30" s="114">
        <v>609564</v>
      </c>
      <c r="F30" s="114">
        <v>20136</v>
      </c>
      <c r="G30" s="114">
        <v>340029</v>
      </c>
      <c r="H30" s="114">
        <v>903688</v>
      </c>
      <c r="I30" s="114">
        <v>1554960</v>
      </c>
      <c r="J30" s="114">
        <v>13627</v>
      </c>
      <c r="K30" s="114">
        <v>299050</v>
      </c>
      <c r="L30" s="114">
        <v>0</v>
      </c>
      <c r="M30" s="114">
        <v>3750332</v>
      </c>
      <c r="N30" s="68"/>
    </row>
    <row r="31" spans="2:15" s="67" customFormat="1">
      <c r="B31" s="83">
        <v>2018</v>
      </c>
      <c r="C31" s="79">
        <v>3</v>
      </c>
      <c r="D31" s="114">
        <v>9513</v>
      </c>
      <c r="E31" s="114">
        <v>643591</v>
      </c>
      <c r="F31" s="114">
        <v>19674</v>
      </c>
      <c r="G31" s="114">
        <v>350377</v>
      </c>
      <c r="H31" s="114">
        <v>965166</v>
      </c>
      <c r="I31" s="114">
        <v>1637871</v>
      </c>
      <c r="J31" s="114">
        <v>12392</v>
      </c>
      <c r="K31" s="114">
        <v>228931</v>
      </c>
      <c r="L31" s="114">
        <v>0</v>
      </c>
      <c r="M31" s="114">
        <v>3867515</v>
      </c>
      <c r="N31" s="68"/>
    </row>
    <row r="32" spans="2:15" s="67" customFormat="1">
      <c r="B32" s="83"/>
      <c r="C32" s="79">
        <v>4</v>
      </c>
      <c r="D32" s="114">
        <v>7426</v>
      </c>
      <c r="E32" s="114">
        <v>482173</v>
      </c>
      <c r="F32" s="114">
        <v>16591</v>
      </c>
      <c r="G32" s="114">
        <v>279618</v>
      </c>
      <c r="H32" s="114">
        <v>1021337</v>
      </c>
      <c r="I32" s="114">
        <v>1437250</v>
      </c>
      <c r="J32" s="114">
        <v>8035</v>
      </c>
      <c r="K32" s="114">
        <v>177631</v>
      </c>
      <c r="L32" s="114">
        <v>0</v>
      </c>
      <c r="M32" s="114">
        <v>3430061</v>
      </c>
      <c r="N32" s="68"/>
    </row>
    <row r="33" spans="2:15" s="67" customFormat="1">
      <c r="B33" s="148">
        <v>2019</v>
      </c>
      <c r="C33" s="147">
        <v>1</v>
      </c>
      <c r="D33" s="145">
        <v>9640</v>
      </c>
      <c r="E33" s="145">
        <v>709300</v>
      </c>
      <c r="F33" s="145">
        <v>19528</v>
      </c>
      <c r="G33" s="145">
        <v>341837</v>
      </c>
      <c r="H33" s="145">
        <v>928312</v>
      </c>
      <c r="I33" s="145">
        <v>1765362</v>
      </c>
      <c r="J33" s="145">
        <v>26163</v>
      </c>
      <c r="K33" s="145">
        <v>239502</v>
      </c>
      <c r="L33" s="146">
        <v>0</v>
      </c>
      <c r="M33" s="145">
        <v>4039644</v>
      </c>
      <c r="N33" s="74"/>
      <c r="O33" s="74"/>
    </row>
    <row r="34" spans="2:15" s="67" customFormat="1" ht="15.75" thickBot="1">
      <c r="B34" s="144"/>
      <c r="C34" s="143">
        <v>2</v>
      </c>
      <c r="D34" s="141">
        <v>10317</v>
      </c>
      <c r="E34" s="141">
        <v>634583</v>
      </c>
      <c r="F34" s="141">
        <v>23075</v>
      </c>
      <c r="G34" s="141">
        <v>357403</v>
      </c>
      <c r="H34" s="141">
        <v>941282</v>
      </c>
      <c r="I34" s="141">
        <v>1683895</v>
      </c>
      <c r="J34" s="141">
        <v>14143</v>
      </c>
      <c r="K34" s="141">
        <v>305340</v>
      </c>
      <c r="L34" s="142">
        <v>0</v>
      </c>
      <c r="M34" s="141">
        <v>3970038</v>
      </c>
      <c r="N34" s="68"/>
    </row>
    <row r="35" spans="2:15" s="67" customFormat="1">
      <c r="B35" s="140" t="s">
        <v>118</v>
      </c>
      <c r="C35" s="140"/>
      <c r="D35" s="140"/>
      <c r="E35" s="140"/>
      <c r="F35" s="140"/>
      <c r="G35" s="140"/>
      <c r="H35" s="140"/>
      <c r="I35" s="68"/>
      <c r="J35" s="68"/>
      <c r="K35" s="68"/>
      <c r="L35" s="68"/>
      <c r="M35" s="68"/>
      <c r="N35" s="68"/>
    </row>
  </sheetData>
  <mergeCells count="9">
    <mergeCell ref="B5:B8"/>
    <mergeCell ref="B9:B12"/>
    <mergeCell ref="B13:B16"/>
    <mergeCell ref="B35:H35"/>
    <mergeCell ref="B17:B20"/>
    <mergeCell ref="B21:B24"/>
    <mergeCell ref="B25:B28"/>
    <mergeCell ref="B33:B34"/>
    <mergeCell ref="B29:B3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1">
    <tabColor rgb="FF00B050"/>
  </sheetPr>
  <dimension ref="B1:N35"/>
  <sheetViews>
    <sheetView workbookViewId="0">
      <selection activeCell="G13" sqref="G13"/>
    </sheetView>
  </sheetViews>
  <sheetFormatPr defaultRowHeight="15"/>
  <cols>
    <col min="1" max="1" width="3.5703125" style="67" customWidth="1"/>
    <col min="2" max="2" width="5" style="70" bestFit="1" customWidth="1"/>
    <col min="3" max="3" width="9.28515625" style="70" bestFit="1" customWidth="1"/>
    <col min="4" max="5" width="11.42578125" style="69" bestFit="1" customWidth="1"/>
    <col min="6" max="6" width="14.140625" style="69" customWidth="1"/>
    <col min="7" max="7" width="11.5703125" style="68" bestFit="1" customWidth="1"/>
    <col min="8" max="8" width="9.42578125" style="68" bestFit="1" customWidth="1"/>
    <col min="9" max="9" width="11.28515625" style="68" customWidth="1"/>
    <col min="10" max="10" width="10.7109375" style="68" bestFit="1" customWidth="1"/>
    <col min="11" max="11" width="12.7109375" style="68" bestFit="1" customWidth="1"/>
    <col min="12" max="12" width="17.28515625" style="68" bestFit="1" customWidth="1"/>
    <col min="13" max="13" width="9.85546875" style="68" bestFit="1" customWidth="1"/>
    <col min="14" max="16384" width="9.140625" style="67"/>
  </cols>
  <sheetData>
    <row r="1" spans="2:13" s="67" customFormat="1">
      <c r="B1" s="90" t="s">
        <v>181</v>
      </c>
      <c r="C1" s="70"/>
      <c r="D1" s="69"/>
      <c r="E1" s="69"/>
      <c r="F1" s="69"/>
      <c r="G1" s="68"/>
      <c r="H1" s="68"/>
      <c r="I1" s="68"/>
      <c r="J1" s="68"/>
      <c r="K1" s="68"/>
      <c r="L1" s="68"/>
      <c r="M1" s="68"/>
    </row>
    <row r="2" spans="2:13" s="152" customFormat="1" ht="15" customHeight="1">
      <c r="B2" s="154" t="s">
        <v>180</v>
      </c>
      <c r="C2" s="154"/>
      <c r="D2" s="154"/>
      <c r="E2" s="154"/>
      <c r="F2" s="153"/>
      <c r="G2" s="93"/>
      <c r="H2" s="93"/>
      <c r="I2" s="93"/>
      <c r="J2" s="93"/>
      <c r="K2" s="93"/>
      <c r="L2" s="93"/>
      <c r="M2" s="93"/>
    </row>
    <row r="4" spans="2:13" s="94" customFormat="1">
      <c r="B4" s="151" t="s">
        <v>7</v>
      </c>
      <c r="C4" s="151" t="s">
        <v>8</v>
      </c>
      <c r="D4" s="150" t="s">
        <v>177</v>
      </c>
      <c r="E4" s="150" t="s">
        <v>176</v>
      </c>
      <c r="F4" s="150" t="s">
        <v>175</v>
      </c>
      <c r="G4" s="150" t="s">
        <v>174</v>
      </c>
      <c r="H4" s="150" t="s">
        <v>100</v>
      </c>
      <c r="I4" s="150" t="s">
        <v>98</v>
      </c>
      <c r="J4" s="150" t="s">
        <v>173</v>
      </c>
      <c r="K4" s="150" t="s">
        <v>172</v>
      </c>
      <c r="L4" s="150" t="s">
        <v>171</v>
      </c>
      <c r="M4" s="150" t="s">
        <v>170</v>
      </c>
    </row>
    <row r="5" spans="2:13" s="67" customFormat="1">
      <c r="B5" s="83">
        <v>2012</v>
      </c>
      <c r="C5" s="79">
        <v>1</v>
      </c>
      <c r="D5" s="114">
        <v>11919</v>
      </c>
      <c r="E5" s="114">
        <v>962276</v>
      </c>
      <c r="F5" s="114">
        <v>22672</v>
      </c>
      <c r="G5" s="116">
        <v>609071</v>
      </c>
      <c r="H5" s="116">
        <v>1225223</v>
      </c>
      <c r="I5" s="116">
        <v>1802267</v>
      </c>
      <c r="J5" s="116">
        <v>22782</v>
      </c>
      <c r="K5" s="116">
        <v>295228</v>
      </c>
      <c r="L5" s="116">
        <v>0</v>
      </c>
      <c r="M5" s="116">
        <v>4951438</v>
      </c>
    </row>
    <row r="6" spans="2:13" s="67" customFormat="1">
      <c r="B6" s="83">
        <v>2012</v>
      </c>
      <c r="C6" s="79">
        <v>2</v>
      </c>
      <c r="D6" s="114">
        <v>12387</v>
      </c>
      <c r="E6" s="114">
        <v>934246</v>
      </c>
      <c r="F6" s="114">
        <v>23712</v>
      </c>
      <c r="G6" s="116">
        <v>636954</v>
      </c>
      <c r="H6" s="116">
        <v>1136755</v>
      </c>
      <c r="I6" s="116">
        <v>1799457</v>
      </c>
      <c r="J6" s="116">
        <v>19994</v>
      </c>
      <c r="K6" s="116">
        <v>274905</v>
      </c>
      <c r="L6" s="116">
        <v>0</v>
      </c>
      <c r="M6" s="116">
        <v>4838410</v>
      </c>
    </row>
    <row r="7" spans="2:13" s="67" customFormat="1">
      <c r="B7" s="83">
        <v>2012</v>
      </c>
      <c r="C7" s="79">
        <v>3</v>
      </c>
      <c r="D7" s="114">
        <v>12599</v>
      </c>
      <c r="E7" s="114">
        <v>896315</v>
      </c>
      <c r="F7" s="114">
        <v>22773</v>
      </c>
      <c r="G7" s="116">
        <v>655972</v>
      </c>
      <c r="H7" s="116">
        <v>1121684</v>
      </c>
      <c r="I7" s="116">
        <v>1802093</v>
      </c>
      <c r="J7" s="116">
        <v>17572</v>
      </c>
      <c r="K7" s="116">
        <v>314979</v>
      </c>
      <c r="L7" s="116">
        <v>0</v>
      </c>
      <c r="M7" s="116">
        <v>4843987</v>
      </c>
    </row>
    <row r="8" spans="2:13" s="67" customFormat="1">
      <c r="B8" s="83">
        <v>2012</v>
      </c>
      <c r="C8" s="79">
        <v>4</v>
      </c>
      <c r="D8" s="114">
        <v>12950</v>
      </c>
      <c r="E8" s="114">
        <v>946491</v>
      </c>
      <c r="F8" s="114">
        <v>22716</v>
      </c>
      <c r="G8" s="116">
        <v>671808</v>
      </c>
      <c r="H8" s="116">
        <v>1116065</v>
      </c>
      <c r="I8" s="116">
        <v>1770201</v>
      </c>
      <c r="J8" s="116">
        <v>42867</v>
      </c>
      <c r="K8" s="116">
        <v>346865</v>
      </c>
      <c r="L8" s="116">
        <v>0</v>
      </c>
      <c r="M8" s="116">
        <v>4929963</v>
      </c>
    </row>
    <row r="9" spans="2:13" s="67" customFormat="1">
      <c r="B9" s="85">
        <v>2013</v>
      </c>
      <c r="C9" s="81">
        <v>1</v>
      </c>
      <c r="D9" s="149">
        <v>12701</v>
      </c>
      <c r="E9" s="149">
        <v>959844</v>
      </c>
      <c r="F9" s="149">
        <v>26944</v>
      </c>
      <c r="G9" s="149">
        <v>626758</v>
      </c>
      <c r="H9" s="149">
        <v>1289869</v>
      </c>
      <c r="I9" s="149">
        <v>1919054</v>
      </c>
      <c r="J9" s="149">
        <v>24280</v>
      </c>
      <c r="K9" s="149">
        <v>293585</v>
      </c>
      <c r="L9" s="149">
        <v>0</v>
      </c>
      <c r="M9" s="149">
        <v>5153035</v>
      </c>
    </row>
    <row r="10" spans="2:13" s="67" customFormat="1">
      <c r="B10" s="83">
        <v>2013</v>
      </c>
      <c r="C10" s="79">
        <v>2</v>
      </c>
      <c r="D10" s="114">
        <v>13278</v>
      </c>
      <c r="E10" s="114">
        <v>976057</v>
      </c>
      <c r="F10" s="114">
        <v>25449</v>
      </c>
      <c r="G10" s="114">
        <v>671589</v>
      </c>
      <c r="H10" s="114">
        <v>1239039</v>
      </c>
      <c r="I10" s="114">
        <v>1932460</v>
      </c>
      <c r="J10" s="114">
        <v>20002</v>
      </c>
      <c r="K10" s="114">
        <v>266834</v>
      </c>
      <c r="L10" s="114">
        <v>0</v>
      </c>
      <c r="M10" s="114">
        <v>5144708</v>
      </c>
    </row>
    <row r="11" spans="2:13" s="67" customFormat="1">
      <c r="B11" s="83">
        <v>2013</v>
      </c>
      <c r="C11" s="79">
        <v>3</v>
      </c>
      <c r="D11" s="114">
        <v>13740</v>
      </c>
      <c r="E11" s="114">
        <v>930360</v>
      </c>
      <c r="F11" s="114">
        <v>26427</v>
      </c>
      <c r="G11" s="114">
        <v>674408</v>
      </c>
      <c r="H11" s="114">
        <v>1188069</v>
      </c>
      <c r="I11" s="114">
        <v>1907498</v>
      </c>
      <c r="J11" s="114">
        <v>18707</v>
      </c>
      <c r="K11" s="114">
        <v>293293</v>
      </c>
      <c r="L11" s="114">
        <v>0</v>
      </c>
      <c r="M11" s="114">
        <v>5052502</v>
      </c>
    </row>
    <row r="12" spans="2:13" s="67" customFormat="1">
      <c r="B12" s="86">
        <v>2013</v>
      </c>
      <c r="C12" s="82">
        <v>4</v>
      </c>
      <c r="D12" s="133">
        <v>13544</v>
      </c>
      <c r="E12" s="133">
        <v>909166</v>
      </c>
      <c r="F12" s="133">
        <v>23112</v>
      </c>
      <c r="G12" s="133">
        <v>649494</v>
      </c>
      <c r="H12" s="133">
        <v>1131611</v>
      </c>
      <c r="I12" s="133">
        <v>1780280</v>
      </c>
      <c r="J12" s="133">
        <v>30388</v>
      </c>
      <c r="K12" s="133">
        <v>323524</v>
      </c>
      <c r="L12" s="133">
        <v>0</v>
      </c>
      <c r="M12" s="133">
        <v>4861119</v>
      </c>
    </row>
    <row r="13" spans="2:13" s="67" customFormat="1">
      <c r="B13" s="83">
        <v>2014</v>
      </c>
      <c r="C13" s="79">
        <v>1</v>
      </c>
      <c r="D13" s="114">
        <v>13242</v>
      </c>
      <c r="E13" s="114">
        <v>946549</v>
      </c>
      <c r="F13" s="114">
        <v>24547</v>
      </c>
      <c r="G13" s="116">
        <v>644078</v>
      </c>
      <c r="H13" s="116">
        <v>1343559</v>
      </c>
      <c r="I13" s="116">
        <v>1976235</v>
      </c>
      <c r="J13" s="116">
        <v>20101</v>
      </c>
      <c r="K13" s="116">
        <v>263381</v>
      </c>
      <c r="L13" s="116">
        <v>0</v>
      </c>
      <c r="M13" s="116">
        <v>5231692</v>
      </c>
    </row>
    <row r="14" spans="2:13" s="67" customFormat="1">
      <c r="B14" s="83">
        <v>2014</v>
      </c>
      <c r="C14" s="79">
        <v>2</v>
      </c>
      <c r="D14" s="114">
        <v>13554</v>
      </c>
      <c r="E14" s="114">
        <v>986759</v>
      </c>
      <c r="F14" s="114">
        <v>24188</v>
      </c>
      <c r="G14" s="116">
        <v>670145</v>
      </c>
      <c r="H14" s="116">
        <v>1239628</v>
      </c>
      <c r="I14" s="116">
        <v>1952443</v>
      </c>
      <c r="J14" s="116">
        <v>17258</v>
      </c>
      <c r="K14" s="116">
        <v>257955</v>
      </c>
      <c r="L14" s="116">
        <v>0</v>
      </c>
      <c r="M14" s="116">
        <v>5161930</v>
      </c>
    </row>
    <row r="15" spans="2:13" s="67" customFormat="1">
      <c r="B15" s="83">
        <v>2014</v>
      </c>
      <c r="C15" s="79">
        <v>3</v>
      </c>
      <c r="D15" s="114">
        <v>14612</v>
      </c>
      <c r="E15" s="114">
        <v>904225</v>
      </c>
      <c r="F15" s="114">
        <v>22960</v>
      </c>
      <c r="G15" s="116">
        <v>662594</v>
      </c>
      <c r="H15" s="116">
        <v>1196796</v>
      </c>
      <c r="I15" s="116">
        <v>1925840</v>
      </c>
      <c r="J15" s="116">
        <v>16437</v>
      </c>
      <c r="K15" s="116">
        <v>285574</v>
      </c>
      <c r="L15" s="116">
        <v>0</v>
      </c>
      <c r="M15" s="116">
        <v>5029038</v>
      </c>
    </row>
    <row r="16" spans="2:13" s="67" customFormat="1">
      <c r="B16" s="83">
        <v>2014</v>
      </c>
      <c r="C16" s="79">
        <v>4</v>
      </c>
      <c r="D16" s="114">
        <v>14500</v>
      </c>
      <c r="E16" s="114">
        <v>916867</v>
      </c>
      <c r="F16" s="114">
        <v>20959</v>
      </c>
      <c r="G16" s="116">
        <v>701677</v>
      </c>
      <c r="H16" s="116">
        <v>1193349</v>
      </c>
      <c r="I16" s="116">
        <v>1900375</v>
      </c>
      <c r="J16" s="116">
        <v>31607</v>
      </c>
      <c r="K16" s="116">
        <v>306351</v>
      </c>
      <c r="L16" s="116">
        <v>0</v>
      </c>
      <c r="M16" s="116">
        <v>5085685</v>
      </c>
    </row>
    <row r="17" spans="2:14" s="67" customFormat="1">
      <c r="B17" s="85">
        <v>2015</v>
      </c>
      <c r="C17" s="81">
        <v>1</v>
      </c>
      <c r="D17" s="149">
        <v>15562</v>
      </c>
      <c r="E17" s="149">
        <v>868053</v>
      </c>
      <c r="F17" s="149">
        <v>24926</v>
      </c>
      <c r="G17" s="149">
        <v>624774</v>
      </c>
      <c r="H17" s="149">
        <v>1294822</v>
      </c>
      <c r="I17" s="149">
        <v>1926081</v>
      </c>
      <c r="J17" s="149">
        <v>20444</v>
      </c>
      <c r="K17" s="149">
        <v>256261</v>
      </c>
      <c r="L17" s="149">
        <v>0</v>
      </c>
      <c r="M17" s="149">
        <v>5030923</v>
      </c>
    </row>
    <row r="18" spans="2:14" s="67" customFormat="1">
      <c r="B18" s="83"/>
      <c r="C18" s="79">
        <v>2</v>
      </c>
      <c r="D18" s="114">
        <v>13254</v>
      </c>
      <c r="E18" s="114">
        <v>897145</v>
      </c>
      <c r="F18" s="114">
        <v>24429</v>
      </c>
      <c r="G18" s="114">
        <v>578493</v>
      </c>
      <c r="H18" s="114">
        <v>1149977</v>
      </c>
      <c r="I18" s="114">
        <v>1848992</v>
      </c>
      <c r="J18" s="114">
        <v>18048</v>
      </c>
      <c r="K18" s="114">
        <v>239949</v>
      </c>
      <c r="L18" s="114">
        <v>0</v>
      </c>
      <c r="M18" s="114">
        <v>4770287</v>
      </c>
    </row>
    <row r="19" spans="2:14" s="67" customFormat="1">
      <c r="B19" s="83"/>
      <c r="C19" s="79">
        <v>3</v>
      </c>
      <c r="D19" s="114">
        <v>12141</v>
      </c>
      <c r="E19" s="114">
        <v>781959</v>
      </c>
      <c r="F19" s="114">
        <v>20923</v>
      </c>
      <c r="G19" s="114">
        <v>561371</v>
      </c>
      <c r="H19" s="114">
        <v>1052648</v>
      </c>
      <c r="I19" s="114">
        <v>1752469</v>
      </c>
      <c r="J19" s="114">
        <v>17060</v>
      </c>
      <c r="K19" s="114">
        <v>257950</v>
      </c>
      <c r="L19" s="114">
        <v>0</v>
      </c>
      <c r="M19" s="114">
        <v>4456521</v>
      </c>
    </row>
    <row r="20" spans="2:14" s="67" customFormat="1">
      <c r="B20" s="83"/>
      <c r="C20" s="79">
        <v>4</v>
      </c>
      <c r="D20" s="114">
        <v>11597</v>
      </c>
      <c r="E20" s="114">
        <v>768429</v>
      </c>
      <c r="F20" s="114">
        <v>19079</v>
      </c>
      <c r="G20" s="114">
        <v>538082</v>
      </c>
      <c r="H20" s="114">
        <v>988409</v>
      </c>
      <c r="I20" s="114">
        <v>1601407</v>
      </c>
      <c r="J20" s="114">
        <v>31739</v>
      </c>
      <c r="K20" s="114">
        <v>270790</v>
      </c>
      <c r="L20" s="114">
        <v>0</v>
      </c>
      <c r="M20" s="114">
        <v>4229532</v>
      </c>
    </row>
    <row r="21" spans="2:14" s="67" customFormat="1">
      <c r="B21" s="85">
        <v>2016</v>
      </c>
      <c r="C21" s="81">
        <v>1</v>
      </c>
      <c r="D21" s="149">
        <v>11268</v>
      </c>
      <c r="E21" s="149">
        <v>712439</v>
      </c>
      <c r="F21" s="149">
        <v>22406</v>
      </c>
      <c r="G21" s="149">
        <v>453904</v>
      </c>
      <c r="H21" s="149">
        <v>1072445</v>
      </c>
      <c r="I21" s="149">
        <v>1648032</v>
      </c>
      <c r="J21" s="149">
        <v>15357</v>
      </c>
      <c r="K21" s="149">
        <v>243346</v>
      </c>
      <c r="L21" s="149">
        <v>27</v>
      </c>
      <c r="M21" s="149">
        <v>4179197</v>
      </c>
    </row>
    <row r="22" spans="2:14" s="67" customFormat="1">
      <c r="B22" s="83"/>
      <c r="C22" s="79">
        <v>2</v>
      </c>
      <c r="D22" s="114">
        <v>11042</v>
      </c>
      <c r="E22" s="114">
        <v>659048</v>
      </c>
      <c r="F22" s="114">
        <v>20026</v>
      </c>
      <c r="G22" s="114">
        <v>454031</v>
      </c>
      <c r="H22" s="114">
        <v>969097</v>
      </c>
      <c r="I22" s="114">
        <v>1553232</v>
      </c>
      <c r="J22" s="114">
        <v>12308</v>
      </c>
      <c r="K22" s="114">
        <v>221431</v>
      </c>
      <c r="L22" s="114">
        <v>0</v>
      </c>
      <c r="M22" s="114">
        <v>3900215</v>
      </c>
    </row>
    <row r="23" spans="2:14" s="67" customFormat="1">
      <c r="B23" s="83"/>
      <c r="C23" s="79">
        <v>3</v>
      </c>
      <c r="D23" s="114">
        <v>10202</v>
      </c>
      <c r="E23" s="114">
        <v>605677</v>
      </c>
      <c r="F23" s="114">
        <v>18336</v>
      </c>
      <c r="G23" s="114">
        <v>437062</v>
      </c>
      <c r="H23" s="114">
        <v>878855</v>
      </c>
      <c r="I23" s="114">
        <v>1518378</v>
      </c>
      <c r="J23" s="114">
        <v>11192</v>
      </c>
      <c r="K23" s="114">
        <v>252793</v>
      </c>
      <c r="L23" s="114">
        <v>0</v>
      </c>
      <c r="M23" s="114">
        <v>3732495</v>
      </c>
    </row>
    <row r="24" spans="2:14" s="67" customFormat="1">
      <c r="B24" s="86"/>
      <c r="C24" s="82">
        <v>4</v>
      </c>
      <c r="D24" s="133">
        <v>11791</v>
      </c>
      <c r="E24" s="133">
        <v>637180</v>
      </c>
      <c r="F24" s="133">
        <v>18060</v>
      </c>
      <c r="G24" s="133">
        <v>432408</v>
      </c>
      <c r="H24" s="133">
        <v>878769</v>
      </c>
      <c r="I24" s="133">
        <v>1466276</v>
      </c>
      <c r="J24" s="133">
        <v>32206</v>
      </c>
      <c r="K24" s="133">
        <v>254808</v>
      </c>
      <c r="L24" s="133">
        <v>0</v>
      </c>
      <c r="M24" s="133">
        <v>3731498</v>
      </c>
    </row>
    <row r="25" spans="2:14" s="67" customFormat="1">
      <c r="B25" s="85">
        <v>2017</v>
      </c>
      <c r="C25" s="79">
        <v>1</v>
      </c>
      <c r="D25" s="114">
        <v>10027</v>
      </c>
      <c r="E25" s="114">
        <v>639010</v>
      </c>
      <c r="F25" s="114">
        <v>19925</v>
      </c>
      <c r="G25" s="114">
        <v>358487</v>
      </c>
      <c r="H25" s="114">
        <v>998894</v>
      </c>
      <c r="I25" s="114">
        <v>1533895</v>
      </c>
      <c r="J25" s="114">
        <v>16154</v>
      </c>
      <c r="K25" s="114">
        <v>229909</v>
      </c>
      <c r="L25" s="114">
        <v>0</v>
      </c>
      <c r="M25" s="114">
        <v>3806301</v>
      </c>
    </row>
    <row r="26" spans="2:14" s="67" customFormat="1">
      <c r="B26" s="83"/>
      <c r="C26" s="79">
        <v>2</v>
      </c>
      <c r="D26" s="114">
        <v>9184</v>
      </c>
      <c r="E26" s="114">
        <v>582582</v>
      </c>
      <c r="F26" s="114">
        <v>18329</v>
      </c>
      <c r="G26" s="114">
        <v>331440</v>
      </c>
      <c r="H26" s="114">
        <v>880306</v>
      </c>
      <c r="I26" s="114">
        <v>1412229</v>
      </c>
      <c r="J26" s="114">
        <v>12014</v>
      </c>
      <c r="K26" s="114">
        <v>216198</v>
      </c>
      <c r="L26" s="114">
        <v>1</v>
      </c>
      <c r="M26" s="114">
        <v>3462283</v>
      </c>
    </row>
    <row r="27" spans="2:14" s="67" customFormat="1">
      <c r="B27" s="83"/>
      <c r="C27" s="79">
        <v>3</v>
      </c>
      <c r="D27" s="114">
        <v>8490</v>
      </c>
      <c r="E27" s="114">
        <v>569847</v>
      </c>
      <c r="F27" s="114">
        <v>18107</v>
      </c>
      <c r="G27" s="114">
        <v>336395</v>
      </c>
      <c r="H27" s="114">
        <v>849453</v>
      </c>
      <c r="I27" s="114">
        <v>1430723</v>
      </c>
      <c r="J27" s="114">
        <v>13415</v>
      </c>
      <c r="K27" s="114">
        <v>238849</v>
      </c>
      <c r="L27" s="114">
        <v>0</v>
      </c>
      <c r="M27" s="114">
        <v>3465279</v>
      </c>
    </row>
    <row r="28" spans="2:14" s="67" customFormat="1">
      <c r="B28" s="83"/>
      <c r="C28" s="79">
        <v>4</v>
      </c>
      <c r="D28" s="114">
        <v>9609</v>
      </c>
      <c r="E28" s="114">
        <v>594022</v>
      </c>
      <c r="F28" s="114">
        <v>16758</v>
      </c>
      <c r="G28" s="114">
        <v>341203</v>
      </c>
      <c r="H28" s="114">
        <v>847762</v>
      </c>
      <c r="I28" s="114">
        <v>1394434</v>
      </c>
      <c r="J28" s="114">
        <v>26447</v>
      </c>
      <c r="K28" s="114">
        <v>244200</v>
      </c>
      <c r="L28" s="114">
        <v>0</v>
      </c>
      <c r="M28" s="114">
        <v>3474435</v>
      </c>
    </row>
    <row r="29" spans="2:14" s="67" customFormat="1">
      <c r="B29" s="85">
        <v>2018</v>
      </c>
      <c r="C29" s="81">
        <v>1</v>
      </c>
      <c r="D29" s="145">
        <v>8826</v>
      </c>
      <c r="E29" s="145">
        <v>618408</v>
      </c>
      <c r="F29" s="145">
        <v>17305</v>
      </c>
      <c r="G29" s="145">
        <v>312021</v>
      </c>
      <c r="H29" s="145">
        <v>988266</v>
      </c>
      <c r="I29" s="145">
        <v>1498703</v>
      </c>
      <c r="J29" s="145">
        <v>13854</v>
      </c>
      <c r="K29" s="145">
        <v>247072</v>
      </c>
      <c r="L29" s="145">
        <v>0</v>
      </c>
      <c r="M29" s="145">
        <v>3704455</v>
      </c>
    </row>
    <row r="30" spans="2:14" s="67" customFormat="1">
      <c r="B30" s="83"/>
      <c r="C30" s="79">
        <v>2</v>
      </c>
      <c r="D30" s="155">
        <v>8416</v>
      </c>
      <c r="E30" s="155">
        <v>612390</v>
      </c>
      <c r="F30" s="155">
        <v>17849</v>
      </c>
      <c r="G30" s="155">
        <v>323388</v>
      </c>
      <c r="H30" s="155">
        <v>927291</v>
      </c>
      <c r="I30" s="155">
        <v>1471557</v>
      </c>
      <c r="J30" s="155">
        <v>13305</v>
      </c>
      <c r="K30" s="155">
        <v>227240</v>
      </c>
      <c r="L30" s="155">
        <v>0</v>
      </c>
      <c r="M30" s="155">
        <v>3601436</v>
      </c>
    </row>
    <row r="31" spans="2:14" s="67" customFormat="1">
      <c r="B31" s="157">
        <v>2018</v>
      </c>
      <c r="C31" s="156">
        <v>3</v>
      </c>
      <c r="D31" s="155">
        <v>8266</v>
      </c>
      <c r="E31" s="155">
        <v>583330</v>
      </c>
      <c r="F31" s="155">
        <v>17075</v>
      </c>
      <c r="G31" s="155">
        <v>325536</v>
      </c>
      <c r="H31" s="155">
        <v>886489</v>
      </c>
      <c r="I31" s="155">
        <v>1481895</v>
      </c>
      <c r="J31" s="155">
        <v>11397</v>
      </c>
      <c r="K31" s="155">
        <v>248027</v>
      </c>
      <c r="L31" s="155">
        <v>0</v>
      </c>
      <c r="M31" s="155">
        <v>3562015</v>
      </c>
    </row>
    <row r="32" spans="2:14" s="67" customFormat="1">
      <c r="B32" s="157"/>
      <c r="C32" s="156">
        <v>4</v>
      </c>
      <c r="D32" s="155">
        <v>8824</v>
      </c>
      <c r="E32" s="155">
        <v>617465</v>
      </c>
      <c r="F32" s="155">
        <v>18272</v>
      </c>
      <c r="G32" s="155">
        <v>344488</v>
      </c>
      <c r="H32" s="155">
        <v>878974</v>
      </c>
      <c r="I32" s="155">
        <v>1491583</v>
      </c>
      <c r="J32" s="155">
        <v>26509</v>
      </c>
      <c r="K32" s="155">
        <v>262011</v>
      </c>
      <c r="L32" s="155">
        <v>0</v>
      </c>
      <c r="M32" s="155">
        <v>3648126</v>
      </c>
      <c r="N32" s="74" t="s">
        <v>72</v>
      </c>
    </row>
    <row r="33" spans="2:13" s="67" customFormat="1">
      <c r="B33" s="148">
        <v>2019</v>
      </c>
      <c r="C33" s="147">
        <v>1</v>
      </c>
      <c r="D33" s="145">
        <v>8043</v>
      </c>
      <c r="E33" s="145">
        <v>643979</v>
      </c>
      <c r="F33" s="145">
        <v>19413</v>
      </c>
      <c r="G33" s="145">
        <v>324246</v>
      </c>
      <c r="H33" s="145">
        <v>1017103</v>
      </c>
      <c r="I33" s="145">
        <v>1604929</v>
      </c>
      <c r="J33" s="145">
        <v>13879</v>
      </c>
      <c r="K33" s="145">
        <v>243796</v>
      </c>
      <c r="L33" s="145">
        <v>0</v>
      </c>
      <c r="M33" s="145">
        <v>3875388</v>
      </c>
    </row>
    <row r="34" spans="2:13" s="67" customFormat="1" ht="15.75" thickBot="1">
      <c r="B34" s="144"/>
      <c r="C34" s="143">
        <v>2</v>
      </c>
      <c r="D34" s="141">
        <v>8671</v>
      </c>
      <c r="E34" s="141">
        <v>631228</v>
      </c>
      <c r="F34" s="141">
        <v>20098</v>
      </c>
      <c r="G34" s="141">
        <v>321741</v>
      </c>
      <c r="H34" s="141">
        <v>943303</v>
      </c>
      <c r="I34" s="141">
        <v>1592047</v>
      </c>
      <c r="J34" s="141">
        <v>11415</v>
      </c>
      <c r="K34" s="141">
        <v>231358</v>
      </c>
      <c r="L34" s="141">
        <v>0</v>
      </c>
      <c r="M34" s="141">
        <v>3759861</v>
      </c>
    </row>
    <row r="35" spans="2:13" s="67" customFormat="1">
      <c r="B35" s="140" t="s">
        <v>118</v>
      </c>
      <c r="C35" s="140"/>
      <c r="D35" s="140"/>
      <c r="E35" s="140"/>
      <c r="F35" s="140"/>
      <c r="G35" s="140"/>
      <c r="H35" s="140"/>
      <c r="I35" s="68"/>
      <c r="J35" s="68"/>
      <c r="K35" s="68"/>
      <c r="L35" s="68"/>
      <c r="M35" s="68"/>
    </row>
  </sheetData>
  <mergeCells count="10">
    <mergeCell ref="B5:B8"/>
    <mergeCell ref="B9:B12"/>
    <mergeCell ref="B13:B16"/>
    <mergeCell ref="B35:H35"/>
    <mergeCell ref="B17:B20"/>
    <mergeCell ref="B21:B24"/>
    <mergeCell ref="B25:B28"/>
    <mergeCell ref="B29:B30"/>
    <mergeCell ref="B31:B32"/>
    <mergeCell ref="B33:B3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2">
    <tabColor rgb="FF00B050"/>
  </sheetPr>
  <dimension ref="B1:M35"/>
  <sheetViews>
    <sheetView workbookViewId="0">
      <selection activeCell="G13" sqref="G13"/>
    </sheetView>
  </sheetViews>
  <sheetFormatPr defaultRowHeight="15"/>
  <cols>
    <col min="1" max="1" width="3.5703125" style="67" customWidth="1"/>
    <col min="2" max="2" width="5" style="70" bestFit="1" customWidth="1"/>
    <col min="3" max="3" width="9.28515625" style="70" bestFit="1" customWidth="1"/>
    <col min="4" max="5" width="11.5703125" style="69" bestFit="1" customWidth="1"/>
    <col min="6" max="6" width="14.140625" style="69" customWidth="1"/>
    <col min="7" max="7" width="11.7109375" style="68" bestFit="1" customWidth="1"/>
    <col min="8" max="9" width="9.85546875" style="68" bestFit="1" customWidth="1"/>
    <col min="10" max="10" width="10.85546875" style="68" bestFit="1" customWidth="1"/>
    <col min="11" max="11" width="12.85546875" style="68" bestFit="1" customWidth="1"/>
    <col min="12" max="12" width="17.42578125" style="68" bestFit="1" customWidth="1"/>
    <col min="13" max="13" width="10.85546875" style="68" bestFit="1" customWidth="1"/>
    <col min="14" max="16384" width="9.140625" style="67"/>
  </cols>
  <sheetData>
    <row r="1" spans="2:13" s="67" customFormat="1">
      <c r="B1" s="90" t="s">
        <v>183</v>
      </c>
      <c r="C1" s="70"/>
      <c r="D1" s="69"/>
      <c r="E1" s="69"/>
      <c r="F1" s="69"/>
      <c r="G1" s="68"/>
      <c r="H1" s="68"/>
      <c r="I1" s="68"/>
      <c r="J1" s="68"/>
      <c r="K1" s="68"/>
      <c r="L1" s="68"/>
      <c r="M1" s="68"/>
    </row>
    <row r="2" spans="2:13" s="152" customFormat="1" ht="15" customHeight="1">
      <c r="B2" s="154" t="s">
        <v>182</v>
      </c>
      <c r="C2" s="154"/>
      <c r="D2" s="154"/>
      <c r="E2" s="154"/>
      <c r="F2" s="153"/>
      <c r="G2" s="93"/>
      <c r="H2" s="93"/>
      <c r="I2" s="93"/>
      <c r="J2" s="93"/>
      <c r="K2" s="93"/>
      <c r="L2" s="93"/>
      <c r="M2" s="93"/>
    </row>
    <row r="4" spans="2:13" s="94" customFormat="1">
      <c r="B4" s="151" t="s">
        <v>7</v>
      </c>
      <c r="C4" s="151" t="s">
        <v>8</v>
      </c>
      <c r="D4" s="150" t="s">
        <v>177</v>
      </c>
      <c r="E4" s="150" t="s">
        <v>176</v>
      </c>
      <c r="F4" s="150" t="s">
        <v>175</v>
      </c>
      <c r="G4" s="150" t="s">
        <v>174</v>
      </c>
      <c r="H4" s="150" t="s">
        <v>100</v>
      </c>
      <c r="I4" s="150" t="s">
        <v>98</v>
      </c>
      <c r="J4" s="150" t="s">
        <v>173</v>
      </c>
      <c r="K4" s="150" t="s">
        <v>172</v>
      </c>
      <c r="L4" s="150" t="s">
        <v>171</v>
      </c>
      <c r="M4" s="150" t="s">
        <v>170</v>
      </c>
    </row>
    <row r="5" spans="2:13" s="67" customFormat="1">
      <c r="B5" s="83">
        <v>2012</v>
      </c>
      <c r="C5" s="79">
        <v>1</v>
      </c>
      <c r="D5" s="114">
        <v>4288</v>
      </c>
      <c r="E5" s="114">
        <v>52023</v>
      </c>
      <c r="F5" s="114">
        <v>2891</v>
      </c>
      <c r="G5" s="116">
        <v>105945</v>
      </c>
      <c r="H5" s="116">
        <v>-36578</v>
      </c>
      <c r="I5" s="116">
        <v>237815</v>
      </c>
      <c r="J5" s="116">
        <v>20048</v>
      </c>
      <c r="K5" s="116">
        <v>-5191</v>
      </c>
      <c r="L5" s="116">
        <v>0</v>
      </c>
      <c r="M5" s="116">
        <v>381241</v>
      </c>
    </row>
    <row r="6" spans="2:13" s="67" customFormat="1">
      <c r="B6" s="83">
        <v>2012</v>
      </c>
      <c r="C6" s="79">
        <v>2</v>
      </c>
      <c r="D6" s="114">
        <v>4164</v>
      </c>
      <c r="E6" s="114">
        <v>60585</v>
      </c>
      <c r="F6" s="114">
        <v>4235</v>
      </c>
      <c r="G6" s="116">
        <v>59736</v>
      </c>
      <c r="H6" s="116">
        <v>54479</v>
      </c>
      <c r="I6" s="116">
        <v>157603</v>
      </c>
      <c r="J6" s="116">
        <v>7973</v>
      </c>
      <c r="K6" s="116">
        <v>128318</v>
      </c>
      <c r="L6" s="116">
        <v>0</v>
      </c>
      <c r="M6" s="116">
        <v>477093</v>
      </c>
    </row>
    <row r="7" spans="2:13" s="67" customFormat="1">
      <c r="B7" s="83">
        <v>2012</v>
      </c>
      <c r="C7" s="79">
        <v>3</v>
      </c>
      <c r="D7" s="114">
        <v>3392</v>
      </c>
      <c r="E7" s="114">
        <v>107347</v>
      </c>
      <c r="F7" s="114">
        <v>4511</v>
      </c>
      <c r="G7" s="116">
        <v>46886</v>
      </c>
      <c r="H7" s="116">
        <v>90113</v>
      </c>
      <c r="I7" s="116">
        <v>148604</v>
      </c>
      <c r="J7" s="116">
        <v>4593</v>
      </c>
      <c r="K7" s="116">
        <v>-11678</v>
      </c>
      <c r="L7" s="116">
        <v>0</v>
      </c>
      <c r="M7" s="116">
        <v>393768</v>
      </c>
    </row>
    <row r="8" spans="2:13" s="67" customFormat="1">
      <c r="B8" s="83">
        <v>2012</v>
      </c>
      <c r="C8" s="79">
        <v>4</v>
      </c>
      <c r="D8" s="114">
        <v>-2162</v>
      </c>
      <c r="E8" s="114">
        <v>-186733</v>
      </c>
      <c r="F8" s="114">
        <v>-3320</v>
      </c>
      <c r="G8" s="116">
        <v>-141671</v>
      </c>
      <c r="H8" s="116">
        <v>162379</v>
      </c>
      <c r="I8" s="116">
        <v>-42489</v>
      </c>
      <c r="J8" s="116">
        <v>-33852</v>
      </c>
      <c r="K8" s="116">
        <v>-136013</v>
      </c>
      <c r="L8" s="116">
        <v>0</v>
      </c>
      <c r="M8" s="116">
        <v>-383861</v>
      </c>
    </row>
    <row r="9" spans="2:13" s="67" customFormat="1">
      <c r="B9" s="85">
        <v>2013</v>
      </c>
      <c r="C9" s="81">
        <v>1</v>
      </c>
      <c r="D9" s="149">
        <v>1264</v>
      </c>
      <c r="E9" s="149">
        <v>102626</v>
      </c>
      <c r="F9" s="149">
        <v>3893</v>
      </c>
      <c r="G9" s="149">
        <v>68766</v>
      </c>
      <c r="H9" s="149">
        <v>-74712</v>
      </c>
      <c r="I9" s="149">
        <v>158156</v>
      </c>
      <c r="J9" s="149">
        <v>19634</v>
      </c>
      <c r="K9" s="149">
        <v>-14831</v>
      </c>
      <c r="L9" s="149">
        <v>0</v>
      </c>
      <c r="M9" s="149">
        <v>264796</v>
      </c>
    </row>
    <row r="10" spans="2:13" s="67" customFormat="1">
      <c r="B10" s="83">
        <v>2013</v>
      </c>
      <c r="C10" s="79">
        <v>2</v>
      </c>
      <c r="D10" s="114">
        <v>1525</v>
      </c>
      <c r="E10" s="114">
        <v>64279</v>
      </c>
      <c r="F10" s="114">
        <v>2838</v>
      </c>
      <c r="G10" s="114">
        <v>33136</v>
      </c>
      <c r="H10" s="114">
        <v>24997</v>
      </c>
      <c r="I10" s="114">
        <v>140396</v>
      </c>
      <c r="J10" s="114">
        <v>7955</v>
      </c>
      <c r="K10" s="114">
        <v>117651</v>
      </c>
      <c r="L10" s="114">
        <v>0</v>
      </c>
      <c r="M10" s="114">
        <v>392777</v>
      </c>
    </row>
    <row r="11" spans="2:13" s="67" customFormat="1">
      <c r="B11" s="83">
        <v>2013</v>
      </c>
      <c r="C11" s="79">
        <v>3</v>
      </c>
      <c r="D11" s="114">
        <v>1153</v>
      </c>
      <c r="E11" s="114">
        <v>81777</v>
      </c>
      <c r="F11" s="114">
        <v>-813</v>
      </c>
      <c r="G11" s="114">
        <v>45843</v>
      </c>
      <c r="H11" s="114">
        <v>105460</v>
      </c>
      <c r="I11" s="114">
        <v>146121</v>
      </c>
      <c r="J11" s="114">
        <v>4766</v>
      </c>
      <c r="K11" s="114">
        <v>-4128</v>
      </c>
      <c r="L11" s="114">
        <v>0</v>
      </c>
      <c r="M11" s="114">
        <v>380179</v>
      </c>
    </row>
    <row r="12" spans="2:13" s="67" customFormat="1">
      <c r="B12" s="86">
        <v>2013</v>
      </c>
      <c r="C12" s="82">
        <v>4</v>
      </c>
      <c r="D12" s="133">
        <v>-2217</v>
      </c>
      <c r="E12" s="133">
        <v>-165114</v>
      </c>
      <c r="F12" s="133">
        <v>-520</v>
      </c>
      <c r="G12" s="133">
        <v>-112674</v>
      </c>
      <c r="H12" s="133">
        <v>152280</v>
      </c>
      <c r="I12" s="133">
        <v>-35724</v>
      </c>
      <c r="J12" s="133">
        <v>-15101</v>
      </c>
      <c r="K12" s="133">
        <v>-127995</v>
      </c>
      <c r="L12" s="133">
        <v>0</v>
      </c>
      <c r="M12" s="133">
        <v>-307065</v>
      </c>
    </row>
    <row r="13" spans="2:13" s="67" customFormat="1">
      <c r="B13" s="83">
        <v>2014</v>
      </c>
      <c r="C13" s="79">
        <v>1</v>
      </c>
      <c r="D13" s="114">
        <v>885</v>
      </c>
      <c r="E13" s="114">
        <v>95951</v>
      </c>
      <c r="F13" s="114">
        <v>3369</v>
      </c>
      <c r="G13" s="116">
        <v>60882</v>
      </c>
      <c r="H13" s="116">
        <v>-85039</v>
      </c>
      <c r="I13" s="116">
        <v>205479</v>
      </c>
      <c r="J13" s="116">
        <v>17479</v>
      </c>
      <c r="K13" s="116">
        <v>4529</v>
      </c>
      <c r="L13" s="116">
        <v>0</v>
      </c>
      <c r="M13" s="116">
        <v>303535</v>
      </c>
    </row>
    <row r="14" spans="2:13" s="67" customFormat="1">
      <c r="B14" s="83">
        <v>2014</v>
      </c>
      <c r="C14" s="79">
        <v>2</v>
      </c>
      <c r="D14" s="114">
        <v>450</v>
      </c>
      <c r="E14" s="114">
        <v>-60513</v>
      </c>
      <c r="F14" s="114">
        <v>1380</v>
      </c>
      <c r="G14" s="116">
        <v>-5392</v>
      </c>
      <c r="H14" s="116">
        <v>8674</v>
      </c>
      <c r="I14" s="116">
        <v>138833</v>
      </c>
      <c r="J14" s="116">
        <v>7176</v>
      </c>
      <c r="K14" s="116">
        <v>98975</v>
      </c>
      <c r="L14" s="116">
        <v>0</v>
      </c>
      <c r="M14" s="116">
        <v>189583</v>
      </c>
    </row>
    <row r="15" spans="2:13" s="67" customFormat="1">
      <c r="B15" s="83">
        <v>2014</v>
      </c>
      <c r="C15" s="79">
        <v>3</v>
      </c>
      <c r="D15" s="114">
        <v>-176</v>
      </c>
      <c r="E15" s="114">
        <v>5334</v>
      </c>
      <c r="F15" s="114">
        <v>685</v>
      </c>
      <c r="G15" s="116">
        <v>13689</v>
      </c>
      <c r="H15" s="116">
        <v>77983</v>
      </c>
      <c r="I15" s="116">
        <v>145564</v>
      </c>
      <c r="J15" s="116">
        <v>2473</v>
      </c>
      <c r="K15" s="116">
        <v>-8546</v>
      </c>
      <c r="L15" s="116">
        <v>0</v>
      </c>
      <c r="M15" s="116">
        <v>237006</v>
      </c>
    </row>
    <row r="16" spans="2:13" s="67" customFormat="1">
      <c r="B16" s="83">
        <v>2014</v>
      </c>
      <c r="C16" s="79">
        <v>4</v>
      </c>
      <c r="D16" s="114">
        <v>-3959</v>
      </c>
      <c r="E16" s="114">
        <v>-227312</v>
      </c>
      <c r="F16" s="114">
        <v>-1218</v>
      </c>
      <c r="G16" s="116">
        <v>-214465</v>
      </c>
      <c r="H16" s="116">
        <v>123220</v>
      </c>
      <c r="I16" s="116">
        <v>-116778</v>
      </c>
      <c r="J16" s="116">
        <v>-21060</v>
      </c>
      <c r="K16" s="116">
        <v>-115838</v>
      </c>
      <c r="L16" s="116">
        <v>0</v>
      </c>
      <c r="M16" s="116">
        <v>-577410</v>
      </c>
    </row>
    <row r="17" spans="2:13" s="67" customFormat="1">
      <c r="B17" s="85">
        <v>2015</v>
      </c>
      <c r="C17" s="81">
        <v>1</v>
      </c>
      <c r="D17" s="149">
        <v>-4728</v>
      </c>
      <c r="E17" s="149">
        <v>14735</v>
      </c>
      <c r="F17" s="149">
        <v>581</v>
      </c>
      <c r="G17" s="149">
        <v>-53757</v>
      </c>
      <c r="H17" s="149">
        <v>-125470</v>
      </c>
      <c r="I17" s="149">
        <v>98898</v>
      </c>
      <c r="J17" s="149">
        <v>11158</v>
      </c>
      <c r="K17" s="149">
        <v>-6324</v>
      </c>
      <c r="L17" s="149">
        <v>0</v>
      </c>
      <c r="M17" s="149">
        <v>-64907</v>
      </c>
    </row>
    <row r="18" spans="2:13" s="67" customFormat="1">
      <c r="B18" s="83"/>
      <c r="C18" s="79">
        <v>2</v>
      </c>
      <c r="D18" s="114">
        <v>-2537</v>
      </c>
      <c r="E18" s="114">
        <v>-179067</v>
      </c>
      <c r="F18" s="114">
        <v>-1623</v>
      </c>
      <c r="G18" s="114">
        <v>-76974</v>
      </c>
      <c r="H18" s="114">
        <v>-65818</v>
      </c>
      <c r="I18" s="114">
        <v>-79262</v>
      </c>
      <c r="J18" s="114">
        <v>-827</v>
      </c>
      <c r="K18" s="114">
        <v>81482</v>
      </c>
      <c r="L18" s="114">
        <v>0</v>
      </c>
      <c r="M18" s="114">
        <v>-324626</v>
      </c>
    </row>
    <row r="19" spans="2:13" s="67" customFormat="1">
      <c r="B19" s="83"/>
      <c r="C19" s="79">
        <v>3</v>
      </c>
      <c r="D19" s="114">
        <v>-2256</v>
      </c>
      <c r="E19" s="114">
        <v>-123171</v>
      </c>
      <c r="F19" s="114">
        <v>-2417</v>
      </c>
      <c r="G19" s="114">
        <v>-75286</v>
      </c>
      <c r="H19" s="114">
        <v>-64752</v>
      </c>
      <c r="I19" s="114">
        <v>-86580</v>
      </c>
      <c r="J19" s="114">
        <v>-2359</v>
      </c>
      <c r="K19" s="114">
        <v>16771</v>
      </c>
      <c r="L19" s="114">
        <v>0</v>
      </c>
      <c r="M19" s="114">
        <v>-340050</v>
      </c>
    </row>
    <row r="20" spans="2:13" s="67" customFormat="1">
      <c r="B20" s="83"/>
      <c r="C20" s="79">
        <v>4</v>
      </c>
      <c r="D20" s="114">
        <v>-4515</v>
      </c>
      <c r="E20" s="114">
        <v>-318618</v>
      </c>
      <c r="F20" s="114">
        <v>-4902</v>
      </c>
      <c r="G20" s="114">
        <v>-208075</v>
      </c>
      <c r="H20" s="114">
        <v>9634</v>
      </c>
      <c r="I20" s="114">
        <v>-250499</v>
      </c>
      <c r="J20" s="114">
        <v>-21213</v>
      </c>
      <c r="K20" s="114">
        <v>-97780</v>
      </c>
      <c r="L20" s="114">
        <v>0</v>
      </c>
      <c r="M20" s="114">
        <v>-895968</v>
      </c>
    </row>
    <row r="21" spans="2:13" s="67" customFormat="1">
      <c r="B21" s="85">
        <v>2016</v>
      </c>
      <c r="C21" s="81">
        <v>1</v>
      </c>
      <c r="D21" s="149">
        <v>-2574</v>
      </c>
      <c r="E21" s="149">
        <v>-67596</v>
      </c>
      <c r="F21" s="149">
        <v>-2300</v>
      </c>
      <c r="G21" s="149">
        <v>-43924</v>
      </c>
      <c r="H21" s="149">
        <v>-167248</v>
      </c>
      <c r="I21" s="149">
        <v>-45002</v>
      </c>
      <c r="J21" s="149">
        <v>12655</v>
      </c>
      <c r="K21" s="149">
        <v>-7063</v>
      </c>
      <c r="L21" s="149">
        <v>0</v>
      </c>
      <c r="M21" s="149">
        <v>-323025</v>
      </c>
    </row>
    <row r="22" spans="2:13" s="67" customFormat="1">
      <c r="B22" s="83"/>
      <c r="C22" s="79">
        <v>2</v>
      </c>
      <c r="D22" s="114">
        <v>-2219</v>
      </c>
      <c r="E22" s="114">
        <v>-68246</v>
      </c>
      <c r="F22" s="114">
        <v>-1581</v>
      </c>
      <c r="G22" s="114">
        <v>-72925</v>
      </c>
      <c r="H22" s="114">
        <v>-86179</v>
      </c>
      <c r="I22" s="114">
        <v>-89575</v>
      </c>
      <c r="J22" s="114">
        <v>4436</v>
      </c>
      <c r="K22" s="114">
        <v>89798</v>
      </c>
      <c r="L22" s="114">
        <v>0</v>
      </c>
      <c r="M22" s="114">
        <v>-226491</v>
      </c>
    </row>
    <row r="23" spans="2:13" s="67" customFormat="1">
      <c r="B23" s="83"/>
      <c r="C23" s="79">
        <v>3</v>
      </c>
      <c r="D23" s="114">
        <v>-1507</v>
      </c>
      <c r="E23" s="114">
        <v>2359</v>
      </c>
      <c r="F23" s="114">
        <v>-1594</v>
      </c>
      <c r="G23" s="114">
        <v>-77422</v>
      </c>
      <c r="H23" s="114">
        <v>-11458</v>
      </c>
      <c r="I23" s="114">
        <v>-58295</v>
      </c>
      <c r="J23" s="114">
        <v>-661</v>
      </c>
      <c r="K23" s="114">
        <v>-19381</v>
      </c>
      <c r="L23" s="114">
        <v>0</v>
      </c>
      <c r="M23" s="114">
        <v>-167959</v>
      </c>
    </row>
    <row r="24" spans="2:13" s="67" customFormat="1">
      <c r="B24" s="83"/>
      <c r="C24" s="79">
        <v>4</v>
      </c>
      <c r="D24" s="114">
        <v>-5555</v>
      </c>
      <c r="E24" s="114">
        <v>-188020</v>
      </c>
      <c r="F24" s="114">
        <v>-6398</v>
      </c>
      <c r="G24" s="114">
        <v>-166975</v>
      </c>
      <c r="H24" s="114">
        <v>52484</v>
      </c>
      <c r="I24" s="114">
        <v>-225929</v>
      </c>
      <c r="J24" s="114">
        <v>-26598</v>
      </c>
      <c r="K24" s="114">
        <v>-86870</v>
      </c>
      <c r="L24" s="114">
        <v>0</v>
      </c>
      <c r="M24" s="114">
        <v>-653861</v>
      </c>
    </row>
    <row r="25" spans="2:13" s="67" customFormat="1">
      <c r="B25" s="85">
        <v>2017</v>
      </c>
      <c r="C25" s="81">
        <v>1</v>
      </c>
      <c r="D25" s="149">
        <v>-994</v>
      </c>
      <c r="E25" s="149">
        <v>17951</v>
      </c>
      <c r="F25" s="149">
        <v>1112</v>
      </c>
      <c r="G25" s="149">
        <v>-22691</v>
      </c>
      <c r="H25" s="149">
        <v>-115178</v>
      </c>
      <c r="I25" s="149">
        <v>24006</v>
      </c>
      <c r="J25" s="149">
        <v>13525</v>
      </c>
      <c r="K25" s="149">
        <v>13393</v>
      </c>
      <c r="L25" s="149">
        <v>0</v>
      </c>
      <c r="M25" s="149">
        <v>-68876</v>
      </c>
    </row>
    <row r="26" spans="2:13" s="67" customFormat="1">
      <c r="B26" s="83"/>
      <c r="C26" s="79">
        <v>2</v>
      </c>
      <c r="D26" s="114">
        <v>-430</v>
      </c>
      <c r="E26" s="114">
        <v>7235</v>
      </c>
      <c r="F26" s="114">
        <v>-354</v>
      </c>
      <c r="G26" s="114">
        <v>-14744</v>
      </c>
      <c r="H26" s="114">
        <v>-8674</v>
      </c>
      <c r="I26" s="114">
        <v>19428</v>
      </c>
      <c r="J26" s="114">
        <v>3946</v>
      </c>
      <c r="K26" s="114">
        <v>97524</v>
      </c>
      <c r="L26" s="114">
        <v>-1</v>
      </c>
      <c r="M26" s="114">
        <v>103930</v>
      </c>
    </row>
    <row r="27" spans="2:13" s="67" customFormat="1">
      <c r="B27" s="83"/>
      <c r="C27" s="79">
        <v>3</v>
      </c>
      <c r="D27" s="114">
        <v>-492</v>
      </c>
      <c r="E27" s="114">
        <v>51151</v>
      </c>
      <c r="F27" s="114">
        <v>-2805</v>
      </c>
      <c r="G27" s="114">
        <v>2121</v>
      </c>
      <c r="H27" s="114">
        <v>35917</v>
      </c>
      <c r="I27" s="114">
        <v>34756</v>
      </c>
      <c r="J27" s="114">
        <v>-1170</v>
      </c>
      <c r="K27" s="114">
        <v>-13729</v>
      </c>
      <c r="L27" s="114">
        <v>0</v>
      </c>
      <c r="M27" s="114">
        <v>105749</v>
      </c>
    </row>
    <row r="28" spans="2:13" s="67" customFormat="1">
      <c r="B28" s="83"/>
      <c r="C28" s="79">
        <v>4</v>
      </c>
      <c r="D28" s="114">
        <v>-4017</v>
      </c>
      <c r="E28" s="114">
        <v>-106061</v>
      </c>
      <c r="F28" s="114">
        <v>-3351</v>
      </c>
      <c r="G28" s="114">
        <v>-79747</v>
      </c>
      <c r="H28" s="114">
        <v>112208</v>
      </c>
      <c r="I28" s="114">
        <v>-94592</v>
      </c>
      <c r="J28" s="114">
        <v>-19021</v>
      </c>
      <c r="K28" s="114">
        <v>-69651</v>
      </c>
      <c r="L28" s="114">
        <v>0</v>
      </c>
      <c r="M28" s="114">
        <v>-264232</v>
      </c>
    </row>
    <row r="29" spans="2:13" s="67" customFormat="1">
      <c r="B29" s="85">
        <v>2018</v>
      </c>
      <c r="C29" s="81">
        <v>1</v>
      </c>
      <c r="D29" s="149">
        <v>324</v>
      </c>
      <c r="E29" s="149">
        <v>77313</v>
      </c>
      <c r="F29" s="149">
        <v>1961</v>
      </c>
      <c r="G29" s="149">
        <v>19108</v>
      </c>
      <c r="H29" s="149">
        <v>-79872</v>
      </c>
      <c r="I29" s="149">
        <v>169848</v>
      </c>
      <c r="J29" s="149">
        <v>12411</v>
      </c>
      <c r="K29" s="149">
        <v>-5932</v>
      </c>
      <c r="L29" s="149">
        <v>0</v>
      </c>
      <c r="M29" s="149">
        <v>195161</v>
      </c>
    </row>
    <row r="30" spans="2:13" s="67" customFormat="1">
      <c r="B30" s="83"/>
      <c r="C30" s="79">
        <v>2</v>
      </c>
      <c r="D30" s="114">
        <v>862</v>
      </c>
      <c r="E30" s="114">
        <v>-2826</v>
      </c>
      <c r="F30" s="114">
        <v>2287</v>
      </c>
      <c r="G30" s="114">
        <v>16641</v>
      </c>
      <c r="H30" s="114">
        <v>-23603</v>
      </c>
      <c r="I30" s="114">
        <v>83403</v>
      </c>
      <c r="J30" s="114">
        <v>322</v>
      </c>
      <c r="K30" s="114">
        <v>71810</v>
      </c>
      <c r="L30" s="114">
        <v>0</v>
      </c>
      <c r="M30" s="114">
        <v>148896</v>
      </c>
    </row>
    <row r="31" spans="2:13" s="67" customFormat="1">
      <c r="B31" s="83">
        <v>2018</v>
      </c>
      <c r="C31" s="79">
        <v>3</v>
      </c>
      <c r="D31" s="155">
        <v>1247</v>
      </c>
      <c r="E31" s="155">
        <v>60261</v>
      </c>
      <c r="F31" s="155">
        <v>2599</v>
      </c>
      <c r="G31" s="155">
        <v>24841</v>
      </c>
      <c r="H31" s="155">
        <v>78677</v>
      </c>
      <c r="I31" s="155">
        <v>155976</v>
      </c>
      <c r="J31" s="155">
        <v>995</v>
      </c>
      <c r="K31" s="155">
        <v>-19096</v>
      </c>
      <c r="L31" s="155">
        <v>0</v>
      </c>
      <c r="M31" s="155">
        <v>305500</v>
      </c>
    </row>
    <row r="32" spans="2:13" s="67" customFormat="1">
      <c r="B32" s="86"/>
      <c r="C32" s="82">
        <v>4</v>
      </c>
      <c r="D32" s="159">
        <v>-1398</v>
      </c>
      <c r="E32" s="159">
        <v>-135292</v>
      </c>
      <c r="F32" s="159">
        <v>-1681</v>
      </c>
      <c r="G32" s="159">
        <v>-64870</v>
      </c>
      <c r="H32" s="159">
        <v>142363</v>
      </c>
      <c r="I32" s="159">
        <v>-54333</v>
      </c>
      <c r="J32" s="159">
        <v>-18474</v>
      </c>
      <c r="K32" s="159">
        <v>-84380</v>
      </c>
      <c r="L32" s="159">
        <v>0</v>
      </c>
      <c r="M32" s="159">
        <v>-218065</v>
      </c>
    </row>
    <row r="33" spans="2:13" s="67" customFormat="1">
      <c r="B33" s="83">
        <v>2019</v>
      </c>
      <c r="C33" s="79">
        <v>1</v>
      </c>
      <c r="D33" s="155">
        <v>1597</v>
      </c>
      <c r="E33" s="155">
        <v>65321</v>
      </c>
      <c r="F33" s="155">
        <v>115</v>
      </c>
      <c r="G33" s="155">
        <v>17591</v>
      </c>
      <c r="H33" s="155">
        <v>-88791</v>
      </c>
      <c r="I33" s="155">
        <v>160433</v>
      </c>
      <c r="J33" s="155">
        <v>12284</v>
      </c>
      <c r="K33" s="155">
        <v>-4294</v>
      </c>
      <c r="L33" s="155">
        <v>0</v>
      </c>
      <c r="M33" s="155">
        <v>164256</v>
      </c>
    </row>
    <row r="34" spans="2:13" s="67" customFormat="1" ht="15.75" thickBot="1">
      <c r="B34" s="158"/>
      <c r="C34" s="132">
        <v>2</v>
      </c>
      <c r="D34" s="141">
        <v>1646</v>
      </c>
      <c r="E34" s="141">
        <v>3355</v>
      </c>
      <c r="F34" s="141">
        <v>2977</v>
      </c>
      <c r="G34" s="141">
        <v>35662</v>
      </c>
      <c r="H34" s="141">
        <v>-2021</v>
      </c>
      <c r="I34" s="141">
        <v>91848</v>
      </c>
      <c r="J34" s="141">
        <v>2728</v>
      </c>
      <c r="K34" s="141">
        <v>73982</v>
      </c>
      <c r="L34" s="141">
        <v>0</v>
      </c>
      <c r="M34" s="141">
        <v>210177</v>
      </c>
    </row>
    <row r="35" spans="2:13" s="67" customFormat="1">
      <c r="B35" s="140" t="s">
        <v>118</v>
      </c>
      <c r="C35" s="140"/>
      <c r="D35" s="140"/>
      <c r="E35" s="140"/>
      <c r="F35" s="140"/>
      <c r="G35" s="140"/>
      <c r="H35" s="140"/>
      <c r="I35" s="68"/>
      <c r="J35" s="68"/>
      <c r="K35" s="68"/>
      <c r="L35" s="68"/>
      <c r="M35" s="68"/>
    </row>
  </sheetData>
  <mergeCells count="10">
    <mergeCell ref="B5:B8"/>
    <mergeCell ref="B9:B12"/>
    <mergeCell ref="B13:B16"/>
    <mergeCell ref="B35:H35"/>
    <mergeCell ref="B17:B20"/>
    <mergeCell ref="B21:B24"/>
    <mergeCell ref="B25:B28"/>
    <mergeCell ref="B29:B30"/>
    <mergeCell ref="B31:B32"/>
    <mergeCell ref="B33:B34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3">
    <tabColor rgb="FF00B050"/>
  </sheetPr>
  <dimension ref="A1:P76"/>
  <sheetViews>
    <sheetView workbookViewId="0">
      <selection activeCell="K18" sqref="K18"/>
    </sheetView>
  </sheetViews>
  <sheetFormatPr defaultRowHeight="15"/>
  <cols>
    <col min="1" max="1" width="4" style="67" customWidth="1"/>
    <col min="2" max="2" width="5" style="70" bestFit="1" customWidth="1"/>
    <col min="3" max="3" width="9.28515625" style="70" bestFit="1" customWidth="1"/>
    <col min="4" max="9" width="18.140625" style="21" customWidth="1"/>
    <col min="10" max="11" width="9.28515625" style="19" bestFit="1" customWidth="1"/>
    <col min="12" max="12" width="9.5703125" style="19" bestFit="1" customWidth="1"/>
    <col min="13" max="15" width="9.28515625" style="19" bestFit="1" customWidth="1"/>
    <col min="16" max="16384" width="9.140625" style="67"/>
  </cols>
  <sheetData>
    <row r="1" spans="1:16">
      <c r="B1" s="160" t="s">
        <v>185</v>
      </c>
    </row>
    <row r="2" spans="1:16" ht="15" customHeight="1">
      <c r="B2" s="154" t="s">
        <v>184</v>
      </c>
      <c r="C2" s="154"/>
      <c r="D2" s="154"/>
      <c r="E2" s="154"/>
      <c r="F2" s="154"/>
      <c r="G2" s="154"/>
      <c r="H2" s="154"/>
      <c r="I2" s="154"/>
    </row>
    <row r="3" spans="1:16">
      <c r="B3" s="160" t="s">
        <v>26</v>
      </c>
    </row>
    <row r="5" spans="1:16" s="70" customFormat="1">
      <c r="B5" s="80" t="s">
        <v>7</v>
      </c>
      <c r="C5" s="80" t="s">
        <v>8</v>
      </c>
      <c r="D5" s="100" t="s">
        <v>0</v>
      </c>
      <c r="E5" s="100" t="s">
        <v>15</v>
      </c>
      <c r="F5" s="100" t="s">
        <v>1</v>
      </c>
      <c r="G5" s="100" t="s">
        <v>2</v>
      </c>
      <c r="H5" s="100" t="s">
        <v>3</v>
      </c>
      <c r="I5" s="100" t="s">
        <v>4</v>
      </c>
    </row>
    <row r="6" spans="1:16" s="19" customFormat="1">
      <c r="A6" s="67"/>
      <c r="B6" s="85">
        <v>2012</v>
      </c>
      <c r="C6" s="80">
        <v>1</v>
      </c>
      <c r="D6" s="34">
        <v>7.9412937164306641</v>
      </c>
      <c r="E6" s="35">
        <v>7.0138521492481232</v>
      </c>
      <c r="F6" s="34">
        <v>9.6944138407707214</v>
      </c>
      <c r="G6" s="34">
        <v>8.890659362077713</v>
      </c>
      <c r="H6" s="34">
        <v>7.9238392412662506</v>
      </c>
      <c r="I6" s="34">
        <v>5.1363389939069748</v>
      </c>
      <c r="J6" s="38"/>
      <c r="K6" s="38"/>
      <c r="L6" s="38"/>
      <c r="M6" s="38"/>
      <c r="N6" s="38"/>
      <c r="O6" s="38"/>
      <c r="P6" s="38"/>
    </row>
    <row r="7" spans="1:16" s="19" customFormat="1">
      <c r="A7" s="67"/>
      <c r="B7" s="83"/>
      <c r="C7" s="78">
        <v>2</v>
      </c>
      <c r="D7" s="36">
        <v>7.5180210173130035</v>
      </c>
      <c r="E7" s="36">
        <v>6.2228735536336899</v>
      </c>
      <c r="F7" s="36">
        <v>9.6161022782325745</v>
      </c>
      <c r="G7" s="36">
        <v>8.1520810723304749</v>
      </c>
      <c r="H7" s="36">
        <v>7.4008092284202576</v>
      </c>
      <c r="I7" s="36">
        <v>4.8195280134677887</v>
      </c>
      <c r="J7" s="38"/>
      <c r="K7" s="38"/>
      <c r="L7" s="38"/>
      <c r="M7" s="38"/>
      <c r="N7" s="38"/>
      <c r="O7" s="38"/>
      <c r="P7" s="38"/>
    </row>
    <row r="8" spans="1:16" s="19" customFormat="1">
      <c r="A8" s="67"/>
      <c r="B8" s="83"/>
      <c r="C8" s="78">
        <v>3</v>
      </c>
      <c r="D8" s="36">
        <v>7.0658519864082336</v>
      </c>
      <c r="E8" s="36">
        <v>5.66403828561306</v>
      </c>
      <c r="F8" s="36">
        <v>9.3399956822395325</v>
      </c>
      <c r="G8" s="36">
        <v>7.8111439943313599</v>
      </c>
      <c r="H8" s="36">
        <v>6.8686872720718384</v>
      </c>
      <c r="I8" s="36">
        <v>4.2841773480176926</v>
      </c>
      <c r="J8" s="38"/>
      <c r="K8" s="38"/>
      <c r="L8" s="38"/>
      <c r="M8" s="38"/>
      <c r="N8" s="38"/>
      <c r="O8" s="38"/>
      <c r="P8" s="38"/>
    </row>
    <row r="9" spans="1:16" s="19" customFormat="1">
      <c r="A9" s="67"/>
      <c r="B9" s="86"/>
      <c r="C9" s="76">
        <v>4</v>
      </c>
      <c r="D9" s="37">
        <v>6.8530350923538208</v>
      </c>
      <c r="E9" s="37">
        <v>5.6867364794015884</v>
      </c>
      <c r="F9" s="37">
        <v>9.2900387942790985</v>
      </c>
      <c r="G9" s="37">
        <v>7.3444314301013947</v>
      </c>
      <c r="H9" s="37">
        <v>6.6221773624420166</v>
      </c>
      <c r="I9" s="37">
        <v>3.9523005485534668</v>
      </c>
      <c r="J9" s="38"/>
      <c r="K9" s="38"/>
      <c r="L9" s="38"/>
      <c r="M9" s="38"/>
      <c r="N9" s="38"/>
      <c r="O9" s="38"/>
      <c r="P9" s="38"/>
    </row>
    <row r="10" spans="1:16" s="19" customFormat="1">
      <c r="A10" s="67"/>
      <c r="B10" s="85">
        <v>2013</v>
      </c>
      <c r="C10" s="78">
        <v>1</v>
      </c>
      <c r="D10" s="36">
        <v>7.9662434756755829</v>
      </c>
      <c r="E10" s="36">
        <v>6.7828275263309479</v>
      </c>
      <c r="F10" s="36">
        <v>10.906834155321121</v>
      </c>
      <c r="G10" s="36">
        <v>8.5732810199260712</v>
      </c>
      <c r="H10" s="36">
        <v>7.5607471168041229</v>
      </c>
      <c r="I10" s="36">
        <v>4.7673024237155914</v>
      </c>
      <c r="J10" s="38"/>
      <c r="K10" s="38"/>
      <c r="L10" s="38"/>
      <c r="M10" s="38"/>
      <c r="N10" s="38"/>
      <c r="O10" s="38"/>
      <c r="P10" s="38"/>
    </row>
    <row r="11" spans="1:16" s="19" customFormat="1">
      <c r="A11" s="67"/>
      <c r="B11" s="83"/>
      <c r="C11" s="78">
        <v>2</v>
      </c>
      <c r="D11" s="36">
        <v>7.4233286082744598</v>
      </c>
      <c r="E11" s="36">
        <v>6.0017235577106476</v>
      </c>
      <c r="F11" s="36">
        <v>9.9841073155403137</v>
      </c>
      <c r="G11" s="36">
        <v>8.2855202257633209</v>
      </c>
      <c r="H11" s="36">
        <v>7.2143964469432831</v>
      </c>
      <c r="I11" s="36">
        <v>4.2618248611688614</v>
      </c>
      <c r="J11" s="38"/>
      <c r="K11" s="38"/>
      <c r="L11" s="38"/>
      <c r="M11" s="38"/>
      <c r="N11" s="38"/>
      <c r="O11" s="38"/>
      <c r="P11" s="38"/>
    </row>
    <row r="12" spans="1:16" s="19" customFormat="1">
      <c r="A12" s="67"/>
      <c r="B12" s="83"/>
      <c r="C12" s="78">
        <v>3</v>
      </c>
      <c r="D12" s="36">
        <v>6.9287501275539398</v>
      </c>
      <c r="E12" s="36">
        <v>5.4767094552516937</v>
      </c>
      <c r="F12" s="36">
        <v>8.9436538517475128</v>
      </c>
      <c r="G12" s="36">
        <v>7.5531832873821259</v>
      </c>
      <c r="H12" s="36">
        <v>6.9516316056251526</v>
      </c>
      <c r="I12" s="36">
        <v>4.1038382798433304</v>
      </c>
      <c r="J12" s="38"/>
      <c r="K12" s="38"/>
      <c r="L12" s="38"/>
      <c r="M12" s="38"/>
      <c r="N12" s="38"/>
      <c r="O12" s="38"/>
      <c r="P12" s="38"/>
    </row>
    <row r="13" spans="1:16" s="19" customFormat="1">
      <c r="A13" s="67"/>
      <c r="B13" s="86"/>
      <c r="C13" s="78">
        <v>4</v>
      </c>
      <c r="D13" s="36">
        <v>6.1727907508611679</v>
      </c>
      <c r="E13" s="36">
        <v>4.8570018261671066</v>
      </c>
      <c r="F13" s="36">
        <v>7.8717529773712158</v>
      </c>
      <c r="G13" s="36">
        <v>6.4610391855239868</v>
      </c>
      <c r="H13" s="36">
        <v>6.2237918376922607</v>
      </c>
      <c r="I13" s="36">
        <v>3.8216542452573776</v>
      </c>
      <c r="J13" s="38"/>
      <c r="K13" s="38"/>
      <c r="L13" s="38"/>
      <c r="M13" s="38"/>
      <c r="N13" s="38"/>
      <c r="O13" s="38"/>
      <c r="P13" s="38"/>
    </row>
    <row r="14" spans="1:16" s="19" customFormat="1">
      <c r="A14" s="67"/>
      <c r="B14" s="85">
        <v>2014</v>
      </c>
      <c r="C14" s="80">
        <v>1</v>
      </c>
      <c r="D14" s="34">
        <v>7.1595601737499237</v>
      </c>
      <c r="E14" s="34">
        <v>5.8852259069681168</v>
      </c>
      <c r="F14" s="34">
        <v>9.307648241519928</v>
      </c>
      <c r="G14" s="34">
        <v>7.7245317399501801</v>
      </c>
      <c r="H14" s="34">
        <v>7.0493318140506744</v>
      </c>
      <c r="I14" s="34">
        <v>4.3658211827278137</v>
      </c>
      <c r="J14" s="38"/>
      <c r="K14" s="38"/>
      <c r="L14" s="38"/>
      <c r="M14" s="38"/>
      <c r="N14" s="38"/>
      <c r="O14" s="38"/>
      <c r="P14" s="38"/>
    </row>
    <row r="15" spans="1:16" s="19" customFormat="1">
      <c r="A15" s="67"/>
      <c r="B15" s="83"/>
      <c r="C15" s="78">
        <v>2</v>
      </c>
      <c r="D15" s="36">
        <v>6.8395435810089111</v>
      </c>
      <c r="E15" s="36">
        <v>5.5712223052978516</v>
      </c>
      <c r="F15" s="36">
        <v>8.7627291679382324</v>
      </c>
      <c r="G15" s="36">
        <v>7.2445496916770935</v>
      </c>
      <c r="H15" s="36">
        <v>6.8520456552505493</v>
      </c>
      <c r="I15" s="36">
        <v>4.1254967451095581</v>
      </c>
      <c r="J15" s="38"/>
      <c r="K15" s="38"/>
      <c r="L15" s="38"/>
      <c r="M15" s="38"/>
      <c r="N15" s="38"/>
      <c r="O15" s="38"/>
      <c r="P15" s="38"/>
    </row>
    <row r="16" spans="1:16" s="19" customFormat="1">
      <c r="A16" s="67"/>
      <c r="B16" s="83"/>
      <c r="C16" s="78">
        <v>3</v>
      </c>
      <c r="D16" s="36">
        <v>6.7662820219993591</v>
      </c>
      <c r="E16" s="36">
        <v>5.3761318325996399</v>
      </c>
      <c r="F16" s="36">
        <v>8.553052693605423</v>
      </c>
      <c r="G16" s="36">
        <v>6.9259077310562134</v>
      </c>
      <c r="H16" s="36">
        <v>6.8639941513538361</v>
      </c>
      <c r="I16" s="36">
        <v>4.2225174605846405</v>
      </c>
      <c r="J16" s="38"/>
      <c r="K16" s="38"/>
      <c r="L16" s="38"/>
      <c r="M16" s="38"/>
      <c r="N16" s="38"/>
      <c r="O16" s="38"/>
      <c r="P16" s="38"/>
    </row>
    <row r="17" spans="1:16" s="19" customFormat="1">
      <c r="A17" s="67"/>
      <c r="B17" s="86"/>
      <c r="C17" s="76">
        <v>4</v>
      </c>
      <c r="D17" s="37">
        <v>6.4863644540309906</v>
      </c>
      <c r="E17" s="37">
        <v>5.2920475602149963</v>
      </c>
      <c r="F17" s="37">
        <v>8.2401223480701447</v>
      </c>
      <c r="G17" s="37">
        <v>6.7919477820396423</v>
      </c>
      <c r="H17" s="37">
        <v>6.5987370908260345</v>
      </c>
      <c r="I17" s="37">
        <v>3.7642218172550201</v>
      </c>
      <c r="J17" s="38"/>
      <c r="K17" s="38"/>
      <c r="L17" s="38"/>
      <c r="M17" s="38"/>
      <c r="N17" s="38"/>
      <c r="O17" s="38"/>
      <c r="P17" s="38"/>
    </row>
    <row r="18" spans="1:16" s="19" customFormat="1">
      <c r="A18" s="67"/>
      <c r="B18" s="85">
        <v>2015</v>
      </c>
      <c r="C18" s="78">
        <v>1</v>
      </c>
      <c r="D18" s="36">
        <v>7.9271763563156128</v>
      </c>
      <c r="E18" s="36">
        <v>7.271663099527359</v>
      </c>
      <c r="F18" s="36">
        <v>9.5387376844882965</v>
      </c>
      <c r="G18" s="36">
        <v>8.6816683411598206</v>
      </c>
      <c r="H18" s="36">
        <v>7.9838834702968597</v>
      </c>
      <c r="I18" s="36">
        <v>5.0998181104660034</v>
      </c>
      <c r="J18" s="38"/>
      <c r="K18" s="38"/>
      <c r="L18" s="38"/>
      <c r="M18" s="38"/>
      <c r="N18" s="38"/>
      <c r="O18" s="38"/>
      <c r="P18" s="38"/>
    </row>
    <row r="19" spans="1:16">
      <c r="B19" s="83"/>
      <c r="C19" s="78">
        <v>2</v>
      </c>
      <c r="D19" s="36">
        <v>8.2960858941078186</v>
      </c>
      <c r="E19" s="36">
        <v>7.3466531932353973</v>
      </c>
      <c r="F19" s="36">
        <v>10.248503088951111</v>
      </c>
      <c r="G19" s="36">
        <v>8.5488989949226379</v>
      </c>
      <c r="H19" s="36">
        <v>8.2814618945121765</v>
      </c>
      <c r="I19" s="36">
        <v>5.515795573592186</v>
      </c>
      <c r="J19" s="38"/>
      <c r="K19" s="38"/>
      <c r="L19" s="38"/>
      <c r="M19" s="38"/>
      <c r="N19" s="38"/>
      <c r="O19" s="38"/>
      <c r="P19" s="38"/>
    </row>
    <row r="20" spans="1:16">
      <c r="B20" s="83"/>
      <c r="C20" s="78">
        <v>3</v>
      </c>
      <c r="D20" s="36">
        <v>8.8725827634334564</v>
      </c>
      <c r="E20" s="36">
        <v>7.5088448822498322</v>
      </c>
      <c r="F20" s="36">
        <v>10.779666155576706</v>
      </c>
      <c r="G20" s="36">
        <v>8.8490083813667297</v>
      </c>
      <c r="H20" s="36">
        <v>9.0322509407997131</v>
      </c>
      <c r="I20" s="36">
        <v>5.9886980801820755</v>
      </c>
      <c r="J20" s="38"/>
      <c r="K20" s="38"/>
      <c r="L20" s="38"/>
      <c r="M20" s="38"/>
      <c r="N20" s="38"/>
      <c r="O20" s="38"/>
      <c r="P20" s="38"/>
    </row>
    <row r="21" spans="1:16">
      <c r="B21" s="83"/>
      <c r="C21" s="78">
        <v>4</v>
      </c>
      <c r="D21" s="36">
        <v>8.9456409215927124</v>
      </c>
      <c r="E21" s="36">
        <v>7.3598615825176239</v>
      </c>
      <c r="F21" s="36">
        <v>10.426445305347443</v>
      </c>
      <c r="G21" s="36">
        <v>8.6432196199893951</v>
      </c>
      <c r="H21" s="36">
        <v>9.5859192311763763</v>
      </c>
      <c r="I21" s="36">
        <v>5.692296102643013</v>
      </c>
      <c r="J21" s="38"/>
      <c r="K21" s="38"/>
      <c r="L21" s="38"/>
      <c r="M21" s="38"/>
      <c r="N21" s="38"/>
      <c r="O21" s="38"/>
      <c r="P21" s="38"/>
    </row>
    <row r="22" spans="1:16">
      <c r="B22" s="85">
        <v>2016</v>
      </c>
      <c r="C22" s="80">
        <v>1</v>
      </c>
      <c r="D22" s="34">
        <v>10.887685418128967</v>
      </c>
      <c r="E22" s="34">
        <v>9.6529796719551086</v>
      </c>
      <c r="F22" s="34">
        <v>12.764528393745422</v>
      </c>
      <c r="G22" s="34">
        <v>10.486411303281784</v>
      </c>
      <c r="H22" s="34">
        <v>11.373297870159149</v>
      </c>
      <c r="I22" s="34">
        <v>7.3482148349285126</v>
      </c>
      <c r="J22" s="38"/>
      <c r="K22" s="38"/>
      <c r="L22" s="38"/>
      <c r="M22" s="38"/>
      <c r="N22" s="38"/>
      <c r="O22" s="38"/>
      <c r="P22" s="38"/>
    </row>
    <row r="23" spans="1:16">
      <c r="B23" s="83"/>
      <c r="C23" s="78">
        <v>2</v>
      </c>
      <c r="D23" s="36">
        <v>11.307536065578461</v>
      </c>
      <c r="E23" s="36">
        <v>9.695049375295639</v>
      </c>
      <c r="F23" s="36">
        <v>13.182146847248077</v>
      </c>
      <c r="G23" s="36">
        <v>11.240959912538528</v>
      </c>
      <c r="H23" s="36">
        <v>11.705770343542099</v>
      </c>
      <c r="I23" s="36">
        <v>8.0397345125675201</v>
      </c>
      <c r="J23" s="38"/>
      <c r="K23" s="38"/>
      <c r="L23" s="38"/>
      <c r="M23" s="38"/>
      <c r="N23" s="38"/>
      <c r="O23" s="38"/>
      <c r="P23" s="38"/>
    </row>
    <row r="24" spans="1:16">
      <c r="B24" s="83"/>
      <c r="C24" s="78">
        <v>3</v>
      </c>
      <c r="D24" s="36">
        <v>11.794222891330719</v>
      </c>
      <c r="E24" s="36">
        <v>9.981992095708847</v>
      </c>
      <c r="F24" s="36">
        <v>14.078587293624878</v>
      </c>
      <c r="G24" s="36">
        <v>11.45814061164856</v>
      </c>
      <c r="H24" s="36">
        <v>12.278611212968826</v>
      </c>
      <c r="I24" s="36">
        <v>7.8918963670730591</v>
      </c>
      <c r="J24" s="38"/>
      <c r="K24" s="38"/>
      <c r="L24" s="38"/>
      <c r="M24" s="38"/>
      <c r="N24" s="38"/>
      <c r="O24" s="38"/>
      <c r="P24" s="38"/>
    </row>
    <row r="25" spans="1:16">
      <c r="B25" s="86"/>
      <c r="C25" s="76">
        <v>4</v>
      </c>
      <c r="D25" s="37">
        <v>12.020058929920197</v>
      </c>
      <c r="E25" s="37">
        <v>10.858436673879623</v>
      </c>
      <c r="F25" s="37">
        <v>14.338409900665283</v>
      </c>
      <c r="G25" s="37">
        <v>12.73195892572403</v>
      </c>
      <c r="H25" s="37">
        <v>12.34099343419075</v>
      </c>
      <c r="I25" s="37">
        <v>7.6889671385288239</v>
      </c>
      <c r="J25" s="38"/>
      <c r="K25" s="38"/>
      <c r="L25" s="38"/>
      <c r="M25" s="38"/>
      <c r="N25" s="38"/>
      <c r="O25" s="38"/>
      <c r="P25" s="38"/>
    </row>
    <row r="26" spans="1:16">
      <c r="B26" s="85">
        <v>2017</v>
      </c>
      <c r="C26" s="80">
        <v>1</v>
      </c>
      <c r="D26" s="34">
        <v>13.736708462238312</v>
      </c>
      <c r="E26" s="34">
        <v>12.038412690162659</v>
      </c>
      <c r="F26" s="34">
        <v>16.227254271507263</v>
      </c>
      <c r="G26" s="34">
        <v>14.221586287021637</v>
      </c>
      <c r="H26" s="34">
        <v>14.157457649707794</v>
      </c>
      <c r="I26" s="34">
        <v>9.2890553176403046</v>
      </c>
      <c r="J26" s="38"/>
      <c r="K26" s="38"/>
      <c r="L26" s="38"/>
      <c r="M26" s="38"/>
      <c r="N26" s="38"/>
      <c r="O26" s="38"/>
      <c r="P26" s="38"/>
    </row>
    <row r="27" spans="1:16">
      <c r="B27" s="83"/>
      <c r="C27" s="78">
        <v>2</v>
      </c>
      <c r="D27" s="36">
        <v>12.996977567672729</v>
      </c>
      <c r="E27" s="36">
        <v>10.591001808643341</v>
      </c>
      <c r="F27" s="36">
        <v>15.828122198581696</v>
      </c>
      <c r="G27" s="36">
        <v>12.481255829334259</v>
      </c>
      <c r="H27" s="36">
        <v>13.583241403102875</v>
      </c>
      <c r="I27" s="36">
        <v>8.3893455564975739</v>
      </c>
      <c r="J27" s="38"/>
      <c r="K27" s="38"/>
      <c r="L27" s="38"/>
      <c r="M27" s="38"/>
      <c r="N27" s="38"/>
      <c r="O27" s="38"/>
      <c r="P27" s="38"/>
    </row>
    <row r="28" spans="1:16">
      <c r="B28" s="83"/>
      <c r="C28" s="78">
        <v>3</v>
      </c>
      <c r="D28" s="36">
        <v>12.426064163446426</v>
      </c>
      <c r="E28" s="36">
        <v>9.6358731389045715</v>
      </c>
      <c r="F28" s="36">
        <v>14.806124567985535</v>
      </c>
      <c r="G28" s="36">
        <v>12.226821482181549</v>
      </c>
      <c r="H28" s="36">
        <v>13.235905766487122</v>
      </c>
      <c r="I28" s="36">
        <v>7.8948669135570526</v>
      </c>
      <c r="J28" s="38"/>
      <c r="K28" s="38"/>
      <c r="L28" s="38"/>
      <c r="M28" s="38"/>
      <c r="N28" s="38"/>
      <c r="O28" s="38"/>
      <c r="P28" s="38"/>
    </row>
    <row r="29" spans="1:16">
      <c r="B29" s="79"/>
      <c r="C29" s="78">
        <v>4</v>
      </c>
      <c r="D29" s="36">
        <v>11.790663748979568</v>
      </c>
      <c r="E29" s="36">
        <v>9.344501793384552</v>
      </c>
      <c r="F29" s="36">
        <v>13.818375766277313</v>
      </c>
      <c r="G29" s="36">
        <v>11.3433837890625</v>
      </c>
      <c r="H29" s="36">
        <v>12.619432806968689</v>
      </c>
      <c r="I29" s="36">
        <v>7.6989948749542236</v>
      </c>
      <c r="J29" s="38"/>
      <c r="K29" s="38"/>
      <c r="L29" s="38"/>
      <c r="M29" s="38"/>
      <c r="N29" s="38"/>
      <c r="O29" s="38"/>
      <c r="P29" s="38"/>
    </row>
    <row r="30" spans="1:16">
      <c r="B30" s="85">
        <v>2018</v>
      </c>
      <c r="C30" s="80">
        <v>1</v>
      </c>
      <c r="D30" s="34">
        <v>13.121782243251801</v>
      </c>
      <c r="E30" s="34">
        <v>10.472372174263</v>
      </c>
      <c r="F30" s="34">
        <v>15.879914164543152</v>
      </c>
      <c r="G30" s="34">
        <v>12.756818532943726</v>
      </c>
      <c r="H30" s="34">
        <v>13.778316974639893</v>
      </c>
      <c r="I30" s="34">
        <v>8.4483720362186432</v>
      </c>
      <c r="J30" s="38"/>
      <c r="K30" s="38"/>
      <c r="L30" s="38"/>
      <c r="M30" s="38"/>
      <c r="N30" s="38"/>
      <c r="O30" s="38"/>
      <c r="P30" s="38"/>
    </row>
    <row r="31" spans="1:16">
      <c r="B31" s="83"/>
      <c r="C31" s="78">
        <v>2</v>
      </c>
      <c r="D31" s="36">
        <v>12.442199885845184</v>
      </c>
      <c r="E31" s="36">
        <v>9.4796612858772278</v>
      </c>
      <c r="F31" s="36">
        <v>14.823049306869507</v>
      </c>
      <c r="G31" s="36">
        <v>12.113808840513229</v>
      </c>
      <c r="H31" s="36">
        <v>13.215550780296326</v>
      </c>
      <c r="I31" s="36">
        <v>8.1617929041385651</v>
      </c>
      <c r="J31" s="38"/>
      <c r="K31" s="38"/>
      <c r="L31" s="38"/>
      <c r="M31" s="38"/>
      <c r="N31" s="38"/>
      <c r="O31" s="38"/>
      <c r="P31" s="38"/>
    </row>
    <row r="32" spans="1:16">
      <c r="B32" s="83"/>
      <c r="C32" s="78">
        <v>3</v>
      </c>
      <c r="D32" s="36">
        <v>11.881529539823532</v>
      </c>
      <c r="E32" s="36">
        <v>8.8945634663105011</v>
      </c>
      <c r="F32" s="36">
        <v>14.376360177993774</v>
      </c>
      <c r="G32" s="36">
        <v>11.576949805021286</v>
      </c>
      <c r="H32" s="36">
        <v>12.496425956487656</v>
      </c>
      <c r="I32" s="36">
        <v>7.8591354191303253</v>
      </c>
      <c r="J32" s="38"/>
      <c r="K32" s="38"/>
      <c r="L32" s="38"/>
      <c r="M32" s="38"/>
      <c r="N32" s="38"/>
      <c r="O32" s="38"/>
      <c r="P32" s="38"/>
    </row>
    <row r="33" spans="2:16">
      <c r="B33" s="79"/>
      <c r="C33" s="78">
        <v>4</v>
      </c>
      <c r="D33" s="36">
        <v>11.58568263053894</v>
      </c>
      <c r="E33" s="36">
        <v>8.4643274545669556</v>
      </c>
      <c r="F33" s="36">
        <v>14.335894584655762</v>
      </c>
      <c r="G33" s="36">
        <v>11.686865240335464</v>
      </c>
      <c r="H33" s="36">
        <v>12.119527161121368</v>
      </c>
      <c r="I33" s="36">
        <v>7.3198571801185608</v>
      </c>
      <c r="J33" s="38"/>
      <c r="K33" s="38"/>
      <c r="L33" s="38"/>
      <c r="M33" s="38"/>
      <c r="N33" s="38"/>
      <c r="O33" s="38"/>
      <c r="P33" s="38"/>
    </row>
    <row r="34" spans="2:16">
      <c r="B34" s="85">
        <v>2019</v>
      </c>
      <c r="C34" s="80">
        <v>1</v>
      </c>
      <c r="D34" s="34">
        <v>12.719066441059113</v>
      </c>
      <c r="E34" s="34">
        <v>10.801965743303299</v>
      </c>
      <c r="F34" s="34">
        <v>15.259385108947754</v>
      </c>
      <c r="G34" s="34">
        <v>13.075289130210876</v>
      </c>
      <c r="H34" s="34">
        <v>13.218176364898682</v>
      </c>
      <c r="I34" s="34">
        <v>8.1372752785682678</v>
      </c>
      <c r="J34" s="38"/>
      <c r="K34" s="38"/>
      <c r="L34" s="38"/>
      <c r="M34" s="38"/>
      <c r="N34" s="38"/>
      <c r="O34" s="38"/>
      <c r="P34" s="38"/>
    </row>
    <row r="35" spans="2:16">
      <c r="B35" s="83"/>
      <c r="C35" s="78">
        <v>2</v>
      </c>
      <c r="D35" s="36">
        <v>12.031196802854538</v>
      </c>
      <c r="E35" s="36">
        <v>10.26981994509697</v>
      </c>
      <c r="F35" s="36">
        <v>14.600160717964172</v>
      </c>
      <c r="G35" s="36">
        <v>11.840154230594635</v>
      </c>
      <c r="H35" s="36">
        <v>12.40290179848671</v>
      </c>
      <c r="I35" s="36">
        <v>7.9844333231449127</v>
      </c>
      <c r="J35" s="38"/>
      <c r="K35" s="38"/>
      <c r="L35" s="38"/>
      <c r="M35" s="38"/>
      <c r="N35" s="38"/>
      <c r="O35" s="38"/>
      <c r="P35" s="38"/>
    </row>
    <row r="36" spans="2:16">
      <c r="B36" s="83"/>
      <c r="C36" s="78">
        <v>3</v>
      </c>
      <c r="D36" s="36"/>
      <c r="E36" s="36"/>
      <c r="F36" s="36"/>
      <c r="G36" s="36"/>
      <c r="H36" s="36"/>
      <c r="I36" s="36"/>
      <c r="J36" s="38"/>
      <c r="K36" s="38"/>
      <c r="L36" s="38"/>
      <c r="M36" s="38"/>
      <c r="N36" s="38"/>
      <c r="O36" s="38"/>
      <c r="P36" s="38"/>
    </row>
    <row r="37" spans="2:16">
      <c r="B37" s="79"/>
      <c r="C37" s="78">
        <v>4</v>
      </c>
      <c r="D37" s="36"/>
      <c r="E37" s="36"/>
      <c r="F37" s="36"/>
      <c r="G37" s="36"/>
      <c r="H37" s="36"/>
      <c r="I37" s="36"/>
      <c r="J37" s="38"/>
      <c r="K37" s="38"/>
      <c r="L37" s="38"/>
      <c r="M37" s="38"/>
      <c r="N37" s="38"/>
      <c r="O37" s="38"/>
      <c r="P37" s="38"/>
    </row>
    <row r="38" spans="2:16" ht="15.75" thickBot="1">
      <c r="B38" s="79"/>
      <c r="C38" s="78"/>
      <c r="D38" s="36"/>
      <c r="E38" s="36"/>
      <c r="F38" s="36"/>
      <c r="G38" s="36"/>
      <c r="H38" s="36"/>
      <c r="I38" s="36"/>
      <c r="J38" s="38"/>
      <c r="K38" s="38"/>
      <c r="L38" s="38"/>
      <c r="M38" s="38"/>
      <c r="N38" s="38"/>
      <c r="O38" s="38"/>
    </row>
    <row r="39" spans="2:16" ht="15.75" thickTop="1">
      <c r="B39" s="99" t="s">
        <v>5</v>
      </c>
      <c r="C39" s="99"/>
      <c r="D39" s="99"/>
      <c r="E39" s="99"/>
      <c r="F39" s="99"/>
      <c r="G39" s="99"/>
      <c r="H39" s="99"/>
      <c r="I39" s="99"/>
      <c r="J39" s="38"/>
      <c r="K39" s="38"/>
      <c r="L39" s="38"/>
      <c r="M39" s="38"/>
      <c r="N39" s="38"/>
      <c r="O39" s="38"/>
    </row>
    <row r="40" spans="2:16">
      <c r="J40" s="38"/>
      <c r="K40" s="38"/>
      <c r="L40" s="38"/>
      <c r="M40" s="38"/>
      <c r="N40" s="38"/>
      <c r="O40" s="38"/>
    </row>
    <row r="41" spans="2:16">
      <c r="J41" s="38"/>
      <c r="K41" s="38"/>
      <c r="L41" s="38"/>
      <c r="M41" s="38"/>
      <c r="N41" s="38"/>
      <c r="O41" s="38"/>
    </row>
    <row r="42" spans="2:16">
      <c r="J42" s="38"/>
      <c r="K42" s="38"/>
      <c r="L42" s="38"/>
      <c r="M42" s="38"/>
      <c r="N42" s="38"/>
      <c r="O42" s="38"/>
    </row>
    <row r="43" spans="2:16">
      <c r="J43" s="38"/>
      <c r="K43" s="38"/>
      <c r="L43" s="38"/>
      <c r="M43" s="38"/>
      <c r="N43" s="38"/>
      <c r="O43" s="38"/>
    </row>
    <row r="44" spans="2:16">
      <c r="J44" s="38"/>
      <c r="K44" s="38"/>
      <c r="L44" s="38"/>
      <c r="M44" s="38"/>
      <c r="N44" s="38"/>
      <c r="O44" s="38"/>
    </row>
    <row r="45" spans="2:16">
      <c r="J45" s="38"/>
      <c r="K45" s="38"/>
      <c r="L45" s="38"/>
      <c r="M45" s="38"/>
      <c r="N45" s="38"/>
      <c r="O45" s="38"/>
    </row>
    <row r="46" spans="2:16">
      <c r="J46" s="38"/>
      <c r="K46" s="38"/>
      <c r="L46" s="38"/>
      <c r="M46" s="38"/>
      <c r="N46" s="38"/>
      <c r="O46" s="38"/>
    </row>
    <row r="47" spans="2:16">
      <c r="J47" s="38"/>
      <c r="K47" s="38"/>
      <c r="L47" s="38"/>
      <c r="M47" s="38"/>
      <c r="N47" s="38"/>
      <c r="O47" s="38"/>
    </row>
    <row r="48" spans="2:16">
      <c r="J48" s="38"/>
      <c r="K48" s="38"/>
      <c r="L48" s="38"/>
      <c r="M48" s="38"/>
      <c r="N48" s="38"/>
      <c r="O48" s="38"/>
    </row>
    <row r="49" spans="10:15">
      <c r="J49" s="38"/>
      <c r="K49" s="38"/>
      <c r="L49" s="38"/>
      <c r="M49" s="38"/>
      <c r="N49" s="38"/>
      <c r="O49" s="38"/>
    </row>
    <row r="50" spans="10:15">
      <c r="J50" s="38"/>
      <c r="K50" s="38"/>
      <c r="L50" s="38"/>
      <c r="M50" s="38"/>
      <c r="N50" s="38"/>
      <c r="O50" s="38"/>
    </row>
    <row r="51" spans="10:15">
      <c r="J51" s="38"/>
      <c r="K51" s="38"/>
      <c r="L51" s="38"/>
      <c r="M51" s="38"/>
      <c r="N51" s="38"/>
      <c r="O51" s="38"/>
    </row>
    <row r="52" spans="10:15">
      <c r="J52" s="38"/>
      <c r="K52" s="38"/>
      <c r="L52" s="38"/>
      <c r="M52" s="38"/>
      <c r="N52" s="38"/>
      <c r="O52" s="38"/>
    </row>
    <row r="53" spans="10:15">
      <c r="J53" s="38"/>
      <c r="K53" s="38"/>
      <c r="L53" s="38"/>
      <c r="M53" s="38"/>
      <c r="N53" s="38"/>
      <c r="O53" s="38"/>
    </row>
    <row r="54" spans="10:15">
      <c r="J54" s="38"/>
      <c r="K54" s="38"/>
      <c r="L54" s="38"/>
      <c r="M54" s="38"/>
      <c r="N54" s="38"/>
      <c r="O54" s="38"/>
    </row>
    <row r="55" spans="10:15">
      <c r="J55" s="38"/>
      <c r="K55" s="38"/>
      <c r="L55" s="38"/>
      <c r="M55" s="38"/>
      <c r="N55" s="38"/>
      <c r="O55" s="38"/>
    </row>
    <row r="56" spans="10:15">
      <c r="J56" s="38"/>
      <c r="K56" s="38"/>
      <c r="L56" s="38"/>
      <c r="M56" s="38"/>
      <c r="N56" s="38"/>
      <c r="O56" s="38"/>
    </row>
    <row r="57" spans="10:15">
      <c r="J57" s="38"/>
      <c r="K57" s="38"/>
      <c r="L57" s="38"/>
      <c r="M57" s="38"/>
      <c r="N57" s="38"/>
      <c r="O57" s="38"/>
    </row>
    <row r="58" spans="10:15">
      <c r="J58" s="38"/>
      <c r="K58" s="38"/>
      <c r="L58" s="38"/>
      <c r="M58" s="38"/>
      <c r="N58" s="38"/>
      <c r="O58" s="38"/>
    </row>
    <row r="59" spans="10:15">
      <c r="J59" s="38"/>
      <c r="K59" s="38"/>
      <c r="L59" s="38"/>
      <c r="M59" s="38"/>
      <c r="N59" s="38"/>
      <c r="O59" s="38"/>
    </row>
    <row r="60" spans="10:15">
      <c r="J60" s="38"/>
      <c r="K60" s="38"/>
      <c r="L60" s="38"/>
      <c r="M60" s="38"/>
      <c r="N60" s="38"/>
      <c r="O60" s="38"/>
    </row>
    <row r="61" spans="10:15">
      <c r="J61" s="38"/>
      <c r="K61" s="38"/>
      <c r="L61" s="38"/>
      <c r="M61" s="38"/>
      <c r="N61" s="38"/>
      <c r="O61" s="38"/>
    </row>
    <row r="62" spans="10:15">
      <c r="J62" s="38"/>
      <c r="K62" s="38"/>
      <c r="L62" s="38"/>
      <c r="M62" s="38"/>
      <c r="N62" s="38"/>
      <c r="O62" s="38"/>
    </row>
    <row r="63" spans="10:15">
      <c r="J63" s="38"/>
      <c r="K63" s="38"/>
      <c r="L63" s="38"/>
      <c r="M63" s="38"/>
      <c r="N63" s="38"/>
      <c r="O63" s="38"/>
    </row>
    <row r="64" spans="10:15">
      <c r="J64" s="38"/>
      <c r="K64" s="38"/>
      <c r="L64" s="38"/>
      <c r="M64" s="38"/>
      <c r="N64" s="38"/>
      <c r="O64" s="38"/>
    </row>
    <row r="65" spans="10:15">
      <c r="J65" s="38"/>
      <c r="K65" s="38"/>
      <c r="L65" s="38"/>
      <c r="M65" s="38"/>
      <c r="N65" s="38"/>
      <c r="O65" s="38"/>
    </row>
    <row r="66" spans="10:15">
      <c r="J66" s="38"/>
      <c r="K66" s="38"/>
      <c r="L66" s="38"/>
      <c r="M66" s="38"/>
      <c r="N66" s="38"/>
      <c r="O66" s="38"/>
    </row>
    <row r="67" spans="10:15">
      <c r="J67" s="38"/>
      <c r="K67" s="38"/>
      <c r="L67" s="38"/>
      <c r="M67" s="38"/>
      <c r="N67" s="38"/>
      <c r="O67" s="38"/>
    </row>
    <row r="68" spans="10:15">
      <c r="J68" s="38"/>
      <c r="K68" s="38"/>
      <c r="L68" s="38"/>
      <c r="M68" s="38"/>
      <c r="N68" s="38"/>
      <c r="O68" s="38"/>
    </row>
    <row r="69" spans="10:15">
      <c r="J69" s="38"/>
      <c r="K69" s="38"/>
      <c r="L69" s="38"/>
      <c r="M69" s="38"/>
      <c r="N69" s="38"/>
      <c r="O69" s="38"/>
    </row>
    <row r="70" spans="10:15">
      <c r="J70" s="38"/>
      <c r="K70" s="38"/>
      <c r="L70" s="38"/>
      <c r="M70" s="38"/>
      <c r="N70" s="38"/>
      <c r="O70" s="38"/>
    </row>
    <row r="71" spans="10:15">
      <c r="J71" s="38"/>
      <c r="K71" s="38"/>
      <c r="L71" s="38"/>
      <c r="M71" s="38"/>
      <c r="N71" s="38"/>
      <c r="O71" s="38"/>
    </row>
    <row r="72" spans="10:15">
      <c r="J72" s="38"/>
      <c r="K72" s="38"/>
      <c r="L72" s="38"/>
      <c r="M72" s="38"/>
      <c r="N72" s="38"/>
      <c r="O72" s="38"/>
    </row>
    <row r="73" spans="10:15">
      <c r="J73" s="38"/>
      <c r="K73" s="38"/>
      <c r="L73" s="38"/>
      <c r="M73" s="38"/>
      <c r="N73" s="38"/>
      <c r="O73" s="38"/>
    </row>
    <row r="74" spans="10:15">
      <c r="J74" s="38"/>
      <c r="K74" s="38"/>
      <c r="L74" s="38"/>
      <c r="M74" s="38"/>
      <c r="N74" s="38"/>
      <c r="O74" s="38"/>
    </row>
    <row r="75" spans="10:15">
      <c r="J75" s="38"/>
      <c r="K75" s="38"/>
      <c r="L75" s="38"/>
      <c r="M75" s="38"/>
      <c r="N75" s="38"/>
      <c r="O75" s="38"/>
    </row>
    <row r="76" spans="10:15">
      <c r="J76" s="38"/>
      <c r="K76" s="38"/>
      <c r="L76" s="38"/>
      <c r="M76" s="38"/>
      <c r="N76" s="38"/>
      <c r="O76" s="38"/>
    </row>
  </sheetData>
  <mergeCells count="9">
    <mergeCell ref="B39:I39"/>
    <mergeCell ref="B18:B21"/>
    <mergeCell ref="B14:B17"/>
    <mergeCell ref="B10:B13"/>
    <mergeCell ref="B6:B9"/>
    <mergeCell ref="B22:B25"/>
    <mergeCell ref="B26:B28"/>
    <mergeCell ref="B30:B32"/>
    <mergeCell ref="B34:B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4">
    <tabColor rgb="FF00B050"/>
  </sheetPr>
  <dimension ref="A1:J40"/>
  <sheetViews>
    <sheetView workbookViewId="0">
      <selection activeCell="F2" sqref="F2"/>
    </sheetView>
  </sheetViews>
  <sheetFormatPr defaultRowHeight="15"/>
  <cols>
    <col min="1" max="1" width="4" style="67" customWidth="1"/>
    <col min="2" max="2" width="5" style="70" bestFit="1" customWidth="1"/>
    <col min="3" max="3" width="9.28515625" style="70" bestFit="1" customWidth="1"/>
    <col min="4" max="5" width="19.85546875" style="21" customWidth="1"/>
    <col min="6" max="10" width="9.140625" style="19"/>
    <col min="11" max="16384" width="9.140625" style="67"/>
  </cols>
  <sheetData>
    <row r="1" spans="1:9">
      <c r="B1" s="160" t="s">
        <v>187</v>
      </c>
    </row>
    <row r="2" spans="1:9" ht="15" customHeight="1">
      <c r="B2" s="154" t="s">
        <v>186</v>
      </c>
      <c r="C2" s="154"/>
      <c r="D2" s="154"/>
      <c r="E2" s="154"/>
      <c r="F2" s="161"/>
      <c r="G2" s="161"/>
      <c r="H2" s="161"/>
      <c r="I2" s="161"/>
    </row>
    <row r="3" spans="1:9">
      <c r="B3" s="160" t="s">
        <v>26</v>
      </c>
    </row>
    <row r="5" spans="1:9" s="94" customFormat="1">
      <c r="B5" s="80" t="s">
        <v>7</v>
      </c>
      <c r="C5" s="80" t="s">
        <v>8</v>
      </c>
      <c r="D5" s="100" t="s">
        <v>9</v>
      </c>
      <c r="E5" s="100" t="s">
        <v>10</v>
      </c>
    </row>
    <row r="6" spans="1:9" s="19" customFormat="1">
      <c r="A6" s="67"/>
      <c r="B6" s="85">
        <v>2012</v>
      </c>
      <c r="C6" s="80">
        <v>1</v>
      </c>
      <c r="D6" s="34">
        <v>6.200534850358963</v>
      </c>
      <c r="E6" s="35">
        <v>10.243365913629532</v>
      </c>
      <c r="F6" s="38"/>
      <c r="G6" s="38"/>
    </row>
    <row r="7" spans="1:9" s="19" customFormat="1">
      <c r="A7" s="67"/>
      <c r="B7" s="83"/>
      <c r="C7" s="78">
        <v>2</v>
      </c>
      <c r="D7" s="36">
        <v>6.12669438123703</v>
      </c>
      <c r="E7" s="36">
        <v>9.3361161649227142</v>
      </c>
      <c r="F7" s="38"/>
      <c r="G7" s="38"/>
    </row>
    <row r="8" spans="1:9" s="19" customFormat="1">
      <c r="A8" s="67"/>
      <c r="B8" s="83"/>
      <c r="C8" s="78">
        <v>3</v>
      </c>
      <c r="D8" s="36">
        <v>5.7550467550754547</v>
      </c>
      <c r="E8" s="36">
        <v>8.7701059877872467</v>
      </c>
      <c r="F8" s="38"/>
      <c r="G8" s="38"/>
    </row>
    <row r="9" spans="1:9" s="19" customFormat="1">
      <c r="A9" s="67"/>
      <c r="B9" s="86"/>
      <c r="C9" s="76">
        <v>4</v>
      </c>
      <c r="D9" s="37">
        <v>5.711587518453598</v>
      </c>
      <c r="E9" s="37">
        <v>8.3452239632606506</v>
      </c>
      <c r="F9" s="38"/>
      <c r="G9" s="38"/>
    </row>
    <row r="10" spans="1:9" s="19" customFormat="1">
      <c r="A10" s="67"/>
      <c r="B10" s="85">
        <v>2013</v>
      </c>
      <c r="C10" s="78">
        <v>1</v>
      </c>
      <c r="D10" s="36">
        <v>6.454167515039444</v>
      </c>
      <c r="E10" s="36">
        <v>9.9471628665924072</v>
      </c>
      <c r="F10" s="38"/>
      <c r="G10" s="38"/>
    </row>
    <row r="11" spans="1:9" s="19" customFormat="1">
      <c r="A11" s="67"/>
      <c r="B11" s="83"/>
      <c r="C11" s="78">
        <v>2</v>
      </c>
      <c r="D11" s="36">
        <v>5.9985201805830002</v>
      </c>
      <c r="E11" s="36">
        <v>9.2875607311725616</v>
      </c>
      <c r="F11" s="38"/>
      <c r="G11" s="38"/>
    </row>
    <row r="12" spans="1:9" s="19" customFormat="1">
      <c r="A12" s="67"/>
      <c r="B12" s="83"/>
      <c r="C12" s="78">
        <v>3</v>
      </c>
      <c r="D12" s="36">
        <v>5.6276854127645493</v>
      </c>
      <c r="E12" s="36">
        <v>8.6280599236488342</v>
      </c>
      <c r="F12" s="38"/>
      <c r="G12" s="38"/>
    </row>
    <row r="13" spans="1:9" s="19" customFormat="1">
      <c r="A13" s="67"/>
      <c r="B13" s="86"/>
      <c r="C13" s="78">
        <v>4</v>
      </c>
      <c r="D13" s="36">
        <v>5.067799985408783</v>
      </c>
      <c r="E13" s="36">
        <v>7.6214656233787537</v>
      </c>
      <c r="F13" s="38"/>
      <c r="G13" s="38"/>
    </row>
    <row r="14" spans="1:9" s="19" customFormat="1">
      <c r="A14" s="67"/>
      <c r="B14" s="85">
        <v>2014</v>
      </c>
      <c r="C14" s="80">
        <v>1</v>
      </c>
      <c r="D14" s="34">
        <v>5.9031251817941666</v>
      </c>
      <c r="E14" s="34">
        <v>8.7930016219615936</v>
      </c>
      <c r="F14" s="38"/>
      <c r="G14" s="38"/>
    </row>
    <row r="15" spans="1:9" s="19" customFormat="1">
      <c r="A15" s="67"/>
      <c r="B15" s="83"/>
      <c r="C15" s="78">
        <v>2</v>
      </c>
      <c r="D15" s="36">
        <v>5.7969246059656143</v>
      </c>
      <c r="E15" s="36">
        <v>8.2033649086952209</v>
      </c>
      <c r="F15" s="38"/>
      <c r="G15" s="38"/>
    </row>
    <row r="16" spans="1:9" s="19" customFormat="1">
      <c r="A16" s="67"/>
      <c r="B16" s="83"/>
      <c r="C16" s="78">
        <v>3</v>
      </c>
      <c r="D16" s="36">
        <v>5.6416317820549011</v>
      </c>
      <c r="E16" s="36">
        <v>8.238065242767334</v>
      </c>
      <c r="F16" s="38"/>
      <c r="G16" s="38"/>
    </row>
    <row r="17" spans="1:9" s="19" customFormat="1">
      <c r="A17" s="67"/>
      <c r="B17" s="86"/>
      <c r="C17" s="76">
        <v>4</v>
      </c>
      <c r="D17" s="37">
        <v>5.5427886545658112</v>
      </c>
      <c r="E17" s="37">
        <v>7.7104419469833374</v>
      </c>
      <c r="F17" s="38"/>
      <c r="G17" s="38"/>
      <c r="H17" s="31"/>
      <c r="I17" s="31"/>
    </row>
    <row r="18" spans="1:9" s="19" customFormat="1">
      <c r="A18" s="67"/>
      <c r="B18" s="85">
        <v>2015</v>
      </c>
      <c r="C18" s="78">
        <v>1</v>
      </c>
      <c r="D18" s="36">
        <v>6.6166006028652191</v>
      </c>
      <c r="E18" s="36">
        <v>9.6261292695999146</v>
      </c>
      <c r="F18" s="38"/>
      <c r="G18" s="38"/>
      <c r="H18" s="31"/>
      <c r="I18" s="31"/>
    </row>
    <row r="19" spans="1:9" s="19" customFormat="1">
      <c r="A19" s="67"/>
      <c r="B19" s="83"/>
      <c r="C19" s="78">
        <v>2</v>
      </c>
      <c r="D19" s="36">
        <v>7.1290619671344757</v>
      </c>
      <c r="E19" s="36">
        <v>9.7948655486106873</v>
      </c>
      <c r="F19" s="38"/>
      <c r="G19" s="38"/>
      <c r="H19" s="31"/>
      <c r="I19" s="31"/>
    </row>
    <row r="20" spans="1:9" s="19" customFormat="1">
      <c r="A20" s="67"/>
      <c r="B20" s="83"/>
      <c r="C20" s="78">
        <v>3</v>
      </c>
      <c r="D20" s="36">
        <v>7.6948821544647217</v>
      </c>
      <c r="E20" s="36">
        <v>10.384249687194824</v>
      </c>
      <c r="F20" s="38"/>
      <c r="G20" s="38"/>
      <c r="H20" s="31"/>
      <c r="I20" s="31"/>
    </row>
    <row r="21" spans="1:9" s="19" customFormat="1">
      <c r="A21" s="67"/>
      <c r="B21" s="83"/>
      <c r="C21" s="78">
        <v>4</v>
      </c>
      <c r="D21" s="36">
        <v>7.7062368392944336</v>
      </c>
      <c r="E21" s="36">
        <v>10.553186386823654</v>
      </c>
      <c r="F21" s="38"/>
      <c r="G21" s="38"/>
      <c r="H21" s="31"/>
      <c r="I21" s="31"/>
    </row>
    <row r="22" spans="1:9" s="19" customFormat="1">
      <c r="A22" s="67"/>
      <c r="B22" s="85">
        <v>2016</v>
      </c>
      <c r="C22" s="80">
        <v>1</v>
      </c>
      <c r="D22" s="34">
        <v>9.4696827232837677</v>
      </c>
      <c r="E22" s="34">
        <v>12.731152772903442</v>
      </c>
      <c r="F22" s="38"/>
      <c r="G22" s="38"/>
      <c r="H22" s="31"/>
    </row>
    <row r="23" spans="1:9" s="19" customFormat="1">
      <c r="A23" s="67"/>
      <c r="B23" s="83"/>
      <c r="C23" s="78">
        <v>2</v>
      </c>
      <c r="D23" s="36">
        <v>9.8665282130241394</v>
      </c>
      <c r="E23" s="36">
        <v>13.162083923816681</v>
      </c>
      <c r="F23" s="38"/>
      <c r="G23" s="38"/>
      <c r="H23" s="31"/>
    </row>
    <row r="24" spans="1:9" s="19" customFormat="1">
      <c r="A24" s="67"/>
      <c r="B24" s="83"/>
      <c r="C24" s="78">
        <v>3</v>
      </c>
      <c r="D24" s="36">
        <v>10.455358773469925</v>
      </c>
      <c r="E24" s="36">
        <v>13.51960152387619</v>
      </c>
      <c r="F24" s="38"/>
      <c r="G24" s="38"/>
      <c r="H24" s="31"/>
    </row>
    <row r="25" spans="1:9" s="19" customFormat="1">
      <c r="A25" s="67"/>
      <c r="B25" s="86"/>
      <c r="C25" s="76">
        <v>4</v>
      </c>
      <c r="D25" s="37">
        <v>10.661210864782333</v>
      </c>
      <c r="E25" s="37">
        <v>13.755854964256287</v>
      </c>
      <c r="F25" s="38"/>
      <c r="G25" s="38"/>
      <c r="H25" s="31"/>
    </row>
    <row r="26" spans="1:9" s="19" customFormat="1">
      <c r="A26" s="67"/>
      <c r="B26" s="85">
        <v>2017</v>
      </c>
      <c r="C26" s="80">
        <v>1</v>
      </c>
      <c r="D26" s="34">
        <v>12.1396504342556</v>
      </c>
      <c r="E26" s="34">
        <v>15.759280323982239</v>
      </c>
      <c r="F26" s="38"/>
      <c r="G26" s="38"/>
      <c r="H26" s="31"/>
    </row>
    <row r="27" spans="1:9" s="19" customFormat="1">
      <c r="A27" s="67"/>
      <c r="B27" s="83"/>
      <c r="C27" s="78">
        <v>2</v>
      </c>
      <c r="D27" s="36">
        <v>11.49456650018692</v>
      </c>
      <c r="E27" s="36">
        <v>14.88463282585144</v>
      </c>
      <c r="F27" s="38"/>
      <c r="G27" s="38"/>
      <c r="H27" s="31"/>
    </row>
    <row r="28" spans="1:9" s="19" customFormat="1">
      <c r="A28" s="67"/>
      <c r="B28" s="83"/>
      <c r="C28" s="78">
        <v>3</v>
      </c>
      <c r="D28" s="36">
        <v>11.008984595537186</v>
      </c>
      <c r="E28" s="36">
        <v>14.199812710285187</v>
      </c>
      <c r="F28" s="38"/>
      <c r="G28" s="38"/>
      <c r="H28" s="31"/>
    </row>
    <row r="29" spans="1:9" s="19" customFormat="1">
      <c r="A29" s="67"/>
      <c r="B29" s="82"/>
      <c r="C29" s="76">
        <v>4</v>
      </c>
      <c r="D29" s="37">
        <v>10.47634482383728</v>
      </c>
      <c r="E29" s="37">
        <v>13.429905474185944</v>
      </c>
      <c r="F29" s="38"/>
      <c r="G29" s="38"/>
      <c r="H29" s="31"/>
    </row>
    <row r="30" spans="1:9" s="19" customFormat="1">
      <c r="A30" s="67"/>
      <c r="B30" s="83">
        <v>2018</v>
      </c>
      <c r="C30" s="78">
        <v>1</v>
      </c>
      <c r="D30" s="36">
        <v>11.597591638565063</v>
      </c>
      <c r="E30" s="36">
        <v>15.022699534893036</v>
      </c>
      <c r="F30" s="38"/>
      <c r="G30" s="38"/>
      <c r="H30" s="31"/>
    </row>
    <row r="31" spans="1:9" s="19" customFormat="1">
      <c r="A31" s="67"/>
      <c r="B31" s="83"/>
      <c r="C31" s="78">
        <v>2</v>
      </c>
      <c r="D31" s="36">
        <v>11.007686704397202</v>
      </c>
      <c r="E31" s="36">
        <v>14.222030341625214</v>
      </c>
      <c r="F31" s="38"/>
      <c r="G31" s="38"/>
      <c r="H31" s="31"/>
    </row>
    <row r="32" spans="1:9">
      <c r="B32" s="83"/>
      <c r="C32" s="78">
        <v>3</v>
      </c>
      <c r="D32" s="36">
        <v>10.471992939710617</v>
      </c>
      <c r="E32" s="36">
        <v>13.635437190532684</v>
      </c>
      <c r="F32" s="38"/>
      <c r="G32" s="38"/>
    </row>
    <row r="33" spans="1:10" s="19" customFormat="1">
      <c r="A33" s="67"/>
      <c r="B33" s="82"/>
      <c r="C33" s="76">
        <v>4</v>
      </c>
      <c r="D33" s="37">
        <v>10.068847984075546</v>
      </c>
      <c r="E33" s="37">
        <v>13.451597094535828</v>
      </c>
      <c r="F33" s="38"/>
      <c r="G33" s="38"/>
      <c r="H33" s="31"/>
      <c r="I33" s="31"/>
      <c r="J33" s="31"/>
    </row>
    <row r="34" spans="1:10">
      <c r="B34" s="83">
        <v>2019</v>
      </c>
      <c r="C34" s="78">
        <v>1</v>
      </c>
      <c r="D34" s="36">
        <v>10.935764014720917</v>
      </c>
      <c r="E34" s="36">
        <v>14.912563562393188</v>
      </c>
      <c r="F34" s="38"/>
      <c r="G34" s="38"/>
    </row>
    <row r="35" spans="1:10">
      <c r="B35" s="83"/>
      <c r="C35" s="78">
        <v>2</v>
      </c>
      <c r="D35" s="36">
        <v>10.33807098865509</v>
      </c>
      <c r="E35" s="36">
        <v>14.090430736541748</v>
      </c>
      <c r="F35" s="38"/>
      <c r="G35" s="38"/>
    </row>
    <row r="36" spans="1:10">
      <c r="B36" s="83"/>
      <c r="C36" s="78">
        <v>3</v>
      </c>
      <c r="D36" s="36"/>
      <c r="E36" s="36"/>
      <c r="F36" s="38"/>
      <c r="G36" s="38"/>
    </row>
    <row r="37" spans="1:10">
      <c r="B37" s="79"/>
      <c r="C37" s="78">
        <v>4</v>
      </c>
      <c r="D37" s="36"/>
      <c r="E37" s="36"/>
      <c r="F37" s="38"/>
      <c r="G37" s="38"/>
    </row>
    <row r="39" spans="1:10" ht="15.75" thickBot="1"/>
    <row r="40" spans="1:10" s="19" customFormat="1" ht="15.75" thickTop="1">
      <c r="A40" s="67"/>
      <c r="B40" s="99" t="s">
        <v>5</v>
      </c>
      <c r="C40" s="99"/>
      <c r="D40" s="99"/>
      <c r="E40" s="99"/>
      <c r="F40" s="31"/>
      <c r="G40" s="31"/>
      <c r="H40" s="31"/>
      <c r="I40" s="31"/>
      <c r="J40" s="31"/>
    </row>
  </sheetData>
  <mergeCells count="9">
    <mergeCell ref="B6:B9"/>
    <mergeCell ref="B22:B25"/>
    <mergeCell ref="B40:E40"/>
    <mergeCell ref="B26:B28"/>
    <mergeCell ref="B18:B21"/>
    <mergeCell ref="B14:B17"/>
    <mergeCell ref="B10:B13"/>
    <mergeCell ref="B30:B32"/>
    <mergeCell ref="B34:B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5">
    <tabColor rgb="FF00B050"/>
  </sheetPr>
  <dimension ref="A1:L39"/>
  <sheetViews>
    <sheetView workbookViewId="0">
      <selection activeCell="G16" sqref="G16"/>
    </sheetView>
  </sheetViews>
  <sheetFormatPr defaultRowHeight="15"/>
  <cols>
    <col min="1" max="1" width="4" style="67" customWidth="1"/>
    <col min="2" max="2" width="5" style="70" bestFit="1" customWidth="1"/>
    <col min="3" max="3" width="9.28515625" style="70" bestFit="1" customWidth="1"/>
    <col min="4" max="6" width="18.140625" style="21" customWidth="1"/>
    <col min="7" max="12" width="9.140625" style="19"/>
    <col min="13" max="16384" width="9.140625" style="67"/>
  </cols>
  <sheetData>
    <row r="1" spans="1:12">
      <c r="B1" s="160" t="s">
        <v>189</v>
      </c>
    </row>
    <row r="2" spans="1:12" ht="15" customHeight="1">
      <c r="B2" s="154" t="s">
        <v>188</v>
      </c>
      <c r="C2" s="154"/>
      <c r="D2" s="154"/>
      <c r="E2" s="154"/>
      <c r="F2" s="154"/>
      <c r="G2" s="161"/>
      <c r="H2" s="161"/>
      <c r="I2" s="161"/>
    </row>
    <row r="3" spans="1:12">
      <c r="B3" s="160" t="s">
        <v>26</v>
      </c>
    </row>
    <row r="5" spans="1:12" s="94" customFormat="1">
      <c r="B5" s="80" t="s">
        <v>7</v>
      </c>
      <c r="C5" s="80" t="s">
        <v>8</v>
      </c>
      <c r="D5" s="100" t="s">
        <v>11</v>
      </c>
      <c r="E5" s="100" t="s">
        <v>12</v>
      </c>
      <c r="F5" s="100" t="s">
        <v>13</v>
      </c>
    </row>
    <row r="6" spans="1:12" s="19" customFormat="1">
      <c r="A6" s="67"/>
      <c r="B6" s="85">
        <v>2012</v>
      </c>
      <c r="C6" s="80">
        <v>1</v>
      </c>
      <c r="D6" s="34">
        <v>17.966167628765106</v>
      </c>
      <c r="E6" s="35">
        <v>5.6887228041887283</v>
      </c>
      <c r="F6" s="34">
        <v>2.0444206893444061</v>
      </c>
      <c r="G6" s="38"/>
      <c r="H6" s="38"/>
      <c r="I6" s="38"/>
      <c r="J6" s="38"/>
      <c r="K6" s="38"/>
      <c r="L6" s="38"/>
    </row>
    <row r="7" spans="1:12" s="19" customFormat="1">
      <c r="A7" s="67"/>
      <c r="B7" s="83"/>
      <c r="C7" s="78">
        <v>2</v>
      </c>
      <c r="D7" s="36">
        <v>16.849677264690399</v>
      </c>
      <c r="E7" s="36">
        <v>5.4274853318929672</v>
      </c>
      <c r="F7" s="36">
        <v>2.1512355655431747</v>
      </c>
      <c r="G7" s="38"/>
      <c r="H7" s="38"/>
      <c r="I7" s="38"/>
      <c r="J7" s="38"/>
      <c r="K7" s="38"/>
      <c r="L7" s="38"/>
    </row>
    <row r="8" spans="1:12" s="19" customFormat="1">
      <c r="A8" s="67"/>
      <c r="B8" s="83"/>
      <c r="C8" s="78">
        <v>3</v>
      </c>
      <c r="D8" s="36">
        <v>15.487444400787354</v>
      </c>
      <c r="E8" s="36">
        <v>5.2518706768751144</v>
      </c>
      <c r="F8" s="36">
        <v>1.715313084423542</v>
      </c>
      <c r="G8" s="38"/>
      <c r="H8" s="38"/>
      <c r="I8" s="38"/>
      <c r="J8" s="38"/>
      <c r="K8" s="38"/>
      <c r="L8" s="38"/>
    </row>
    <row r="9" spans="1:12" s="19" customFormat="1">
      <c r="A9" s="67"/>
      <c r="B9" s="86"/>
      <c r="C9" s="76">
        <v>4</v>
      </c>
      <c r="D9" s="37">
        <v>15.147191286087036</v>
      </c>
      <c r="E9" s="37">
        <v>5.0766289234161377</v>
      </c>
      <c r="F9" s="37">
        <v>1.9966147840023041</v>
      </c>
      <c r="G9" s="38"/>
      <c r="H9" s="38"/>
      <c r="I9" s="38"/>
      <c r="J9" s="38"/>
      <c r="K9" s="38"/>
      <c r="L9" s="38"/>
    </row>
    <row r="10" spans="1:12" s="19" customFormat="1">
      <c r="A10" s="67"/>
      <c r="B10" s="85">
        <v>2013</v>
      </c>
      <c r="C10" s="78">
        <v>1</v>
      </c>
      <c r="D10" s="36">
        <v>17.898762226104736</v>
      </c>
      <c r="E10" s="36">
        <v>5.8641280978918076</v>
      </c>
      <c r="F10" s="36">
        <v>2.065526507794857</v>
      </c>
      <c r="G10" s="38"/>
      <c r="H10" s="38"/>
      <c r="I10" s="38"/>
      <c r="J10" s="38"/>
      <c r="K10" s="38"/>
      <c r="L10" s="38"/>
    </row>
    <row r="11" spans="1:12" s="19" customFormat="1">
      <c r="A11" s="67"/>
      <c r="B11" s="83"/>
      <c r="C11" s="78">
        <v>2</v>
      </c>
      <c r="D11" s="36">
        <v>16.692034900188446</v>
      </c>
      <c r="E11" s="36">
        <v>5.5420100688934326</v>
      </c>
      <c r="F11" s="36">
        <v>1.8012832850217819</v>
      </c>
      <c r="G11" s="38"/>
      <c r="H11" s="38"/>
      <c r="I11" s="38"/>
      <c r="J11" s="38"/>
      <c r="K11" s="38"/>
      <c r="L11" s="38"/>
    </row>
    <row r="12" spans="1:12" s="19" customFormat="1">
      <c r="A12" s="67"/>
      <c r="B12" s="83"/>
      <c r="C12" s="78">
        <v>3</v>
      </c>
      <c r="D12" s="36">
        <v>15.987323224544525</v>
      </c>
      <c r="E12" s="36">
        <v>5.0685886293649673</v>
      </c>
      <c r="F12" s="36">
        <v>1.8298331648111343</v>
      </c>
      <c r="G12" s="38"/>
      <c r="H12" s="38"/>
      <c r="I12" s="38"/>
      <c r="J12" s="38"/>
      <c r="K12" s="38"/>
      <c r="L12" s="38"/>
    </row>
    <row r="13" spans="1:12" s="19" customFormat="1">
      <c r="A13" s="67"/>
      <c r="B13" s="86"/>
      <c r="C13" s="78">
        <v>4</v>
      </c>
      <c r="D13" s="36">
        <v>14.01098370552063</v>
      </c>
      <c r="E13" s="36">
        <v>4.6269685029983521</v>
      </c>
      <c r="F13" s="36">
        <v>1.5642751008272171</v>
      </c>
      <c r="G13" s="38"/>
      <c r="H13" s="38"/>
      <c r="I13" s="38"/>
      <c r="J13" s="38"/>
      <c r="K13" s="38"/>
      <c r="L13" s="38"/>
    </row>
    <row r="14" spans="1:12" s="19" customFormat="1">
      <c r="A14" s="67"/>
      <c r="B14" s="85">
        <v>2014</v>
      </c>
      <c r="C14" s="80">
        <v>1</v>
      </c>
      <c r="D14" s="34">
        <v>16.813628375530243</v>
      </c>
      <c r="E14" s="34">
        <v>5.1963496953248978</v>
      </c>
      <c r="F14" s="34">
        <v>2.0873595029115677</v>
      </c>
      <c r="G14" s="38"/>
      <c r="H14" s="38"/>
      <c r="I14" s="38"/>
      <c r="J14" s="38"/>
      <c r="K14" s="38"/>
      <c r="L14" s="38"/>
    </row>
    <row r="15" spans="1:12" s="19" customFormat="1">
      <c r="A15" s="67"/>
      <c r="B15" s="83"/>
      <c r="C15" s="78">
        <v>2</v>
      </c>
      <c r="D15" s="36">
        <v>16.216555237770081</v>
      </c>
      <c r="E15" s="36">
        <v>4.9916785210371017</v>
      </c>
      <c r="F15" s="36">
        <v>1.9029498100280762</v>
      </c>
      <c r="G15" s="38"/>
      <c r="H15" s="38"/>
      <c r="I15" s="38"/>
      <c r="J15" s="38"/>
      <c r="K15" s="38"/>
      <c r="L15" s="38"/>
    </row>
    <row r="16" spans="1:12" s="19" customFormat="1">
      <c r="A16" s="67"/>
      <c r="B16" s="83"/>
      <c r="C16" s="78">
        <v>3</v>
      </c>
      <c r="D16" s="36">
        <v>16.145552694797516</v>
      </c>
      <c r="E16" s="36">
        <v>4.9338281154632568</v>
      </c>
      <c r="F16" s="36">
        <v>1.867188885807991</v>
      </c>
      <c r="G16" s="38"/>
      <c r="H16" s="38"/>
      <c r="I16" s="38"/>
      <c r="J16" s="38"/>
      <c r="K16" s="38"/>
      <c r="L16" s="38"/>
    </row>
    <row r="17" spans="1:12" s="19" customFormat="1">
      <c r="A17" s="67"/>
      <c r="B17" s="86"/>
      <c r="C17" s="76">
        <v>4</v>
      </c>
      <c r="D17" s="37">
        <v>15.236194431781769</v>
      </c>
      <c r="E17" s="37">
        <v>4.7985967248678207</v>
      </c>
      <c r="F17" s="37">
        <v>2.0449185743927956</v>
      </c>
      <c r="G17" s="38"/>
      <c r="H17" s="38"/>
      <c r="I17" s="38"/>
      <c r="J17" s="38"/>
      <c r="K17" s="38"/>
      <c r="L17" s="38"/>
    </row>
    <row r="18" spans="1:12" s="19" customFormat="1">
      <c r="A18" s="67"/>
      <c r="B18" s="85">
        <v>2015</v>
      </c>
      <c r="C18" s="78">
        <v>1</v>
      </c>
      <c r="D18" s="36">
        <v>19.005289673805237</v>
      </c>
      <c r="E18" s="36">
        <v>5.7849094271659851</v>
      </c>
      <c r="F18" s="36">
        <v>2.1253021433949471</v>
      </c>
      <c r="G18" s="38"/>
      <c r="H18" s="38"/>
      <c r="I18" s="38"/>
      <c r="J18" s="38"/>
      <c r="K18" s="38"/>
      <c r="L18" s="38"/>
    </row>
    <row r="19" spans="1:12" s="19" customFormat="1">
      <c r="A19" s="67"/>
      <c r="B19" s="83"/>
      <c r="C19" s="78">
        <v>2</v>
      </c>
      <c r="D19" s="36">
        <v>19.46796178817749</v>
      </c>
      <c r="E19" s="36">
        <v>6.1645958572626114</v>
      </c>
      <c r="F19" s="36">
        <v>2.5757886469364166</v>
      </c>
      <c r="G19" s="38"/>
      <c r="H19" s="38"/>
      <c r="I19" s="38"/>
      <c r="J19" s="38"/>
      <c r="K19" s="38"/>
      <c r="L19" s="38"/>
    </row>
    <row r="20" spans="1:12" s="19" customFormat="1">
      <c r="A20" s="67"/>
      <c r="B20" s="83"/>
      <c r="C20" s="78">
        <v>3</v>
      </c>
      <c r="D20" s="36">
        <v>20.736612379550934</v>
      </c>
      <c r="E20" s="36">
        <v>6.627325713634491</v>
      </c>
      <c r="F20" s="36">
        <v>2.717551589012146</v>
      </c>
      <c r="G20" s="38"/>
      <c r="H20" s="38"/>
      <c r="I20" s="38"/>
      <c r="J20" s="38"/>
      <c r="K20" s="38"/>
      <c r="L20" s="38"/>
    </row>
    <row r="21" spans="1:12" s="19" customFormat="1">
      <c r="A21" s="67"/>
      <c r="B21" s="83"/>
      <c r="C21" s="78">
        <v>4</v>
      </c>
      <c r="D21" s="36">
        <v>20.876309275627136</v>
      </c>
      <c r="E21" s="36">
        <v>6.6868051886558533</v>
      </c>
      <c r="F21" s="36">
        <v>2.522195503115654</v>
      </c>
      <c r="G21" s="38"/>
      <c r="H21" s="38"/>
      <c r="I21" s="38"/>
      <c r="J21" s="38"/>
      <c r="K21" s="38"/>
      <c r="L21" s="38"/>
    </row>
    <row r="22" spans="1:12" s="19" customFormat="1">
      <c r="A22" s="67"/>
      <c r="B22" s="85">
        <v>2016</v>
      </c>
      <c r="C22" s="80">
        <v>1</v>
      </c>
      <c r="D22" s="34">
        <v>26.348209381103516</v>
      </c>
      <c r="E22" s="34">
        <v>7.8996405005455017</v>
      </c>
      <c r="F22" s="34">
        <v>3.2899830490350723</v>
      </c>
      <c r="G22" s="38"/>
      <c r="H22" s="38"/>
      <c r="I22" s="38"/>
      <c r="J22" s="38"/>
      <c r="K22" s="38"/>
      <c r="L22" s="38"/>
    </row>
    <row r="23" spans="1:12" s="19" customFormat="1">
      <c r="A23" s="67"/>
      <c r="B23" s="83"/>
      <c r="C23" s="78">
        <v>2</v>
      </c>
      <c r="D23" s="36">
        <v>26.71712338924408</v>
      </c>
      <c r="E23" s="36">
        <v>8.3349272608757019</v>
      </c>
      <c r="F23" s="36">
        <v>3.7710376083850861</v>
      </c>
      <c r="G23" s="38"/>
      <c r="H23" s="38"/>
      <c r="I23" s="38"/>
      <c r="J23" s="38"/>
      <c r="K23" s="38"/>
      <c r="L23" s="38"/>
    </row>
    <row r="24" spans="1:12" s="19" customFormat="1">
      <c r="A24" s="67"/>
      <c r="B24" s="83"/>
      <c r="C24" s="78">
        <v>3</v>
      </c>
      <c r="D24" s="36">
        <v>27.714374661445618</v>
      </c>
      <c r="E24" s="36">
        <v>8.8092133402824402</v>
      </c>
      <c r="F24" s="36">
        <v>3.6389779299497604</v>
      </c>
      <c r="G24" s="38"/>
      <c r="H24" s="38"/>
      <c r="I24" s="38"/>
      <c r="J24" s="38"/>
      <c r="K24" s="38"/>
      <c r="L24" s="38"/>
    </row>
    <row r="25" spans="1:12" s="19" customFormat="1">
      <c r="A25" s="67"/>
      <c r="B25" s="86"/>
      <c r="C25" s="76">
        <v>4</v>
      </c>
      <c r="D25" s="37">
        <v>27.863946557044983</v>
      </c>
      <c r="E25" s="37">
        <v>9.0925842523574829</v>
      </c>
      <c r="F25" s="37">
        <v>3.4169360995292664</v>
      </c>
      <c r="G25" s="38"/>
      <c r="H25" s="38"/>
      <c r="I25" s="38"/>
      <c r="J25" s="38"/>
      <c r="K25" s="38"/>
      <c r="L25" s="38"/>
    </row>
    <row r="26" spans="1:12" s="19" customFormat="1">
      <c r="A26" s="67"/>
      <c r="B26" s="85">
        <v>2017</v>
      </c>
      <c r="C26" s="80">
        <v>1</v>
      </c>
      <c r="D26" s="34">
        <v>31.231781840324402</v>
      </c>
      <c r="E26" s="34">
        <v>10.390415042638779</v>
      </c>
      <c r="F26" s="34">
        <v>4.5987568795681</v>
      </c>
      <c r="G26" s="38"/>
      <c r="H26" s="38"/>
      <c r="I26" s="38"/>
      <c r="J26" s="38"/>
      <c r="K26" s="38"/>
      <c r="L26" s="38"/>
    </row>
    <row r="27" spans="1:12" s="19" customFormat="1">
      <c r="A27" s="67"/>
      <c r="B27" s="83"/>
      <c r="C27" s="78">
        <v>2</v>
      </c>
      <c r="D27" s="36">
        <v>29.528164863586426</v>
      </c>
      <c r="E27" s="36">
        <v>9.8440401256084442</v>
      </c>
      <c r="F27" s="36">
        <v>4.5084752142429352</v>
      </c>
      <c r="G27" s="38"/>
      <c r="H27" s="38"/>
      <c r="I27" s="38"/>
      <c r="J27" s="38"/>
      <c r="K27" s="38"/>
      <c r="L27" s="38"/>
    </row>
    <row r="28" spans="1:12" s="19" customFormat="1">
      <c r="A28" s="67"/>
      <c r="B28" s="83"/>
      <c r="C28" s="78">
        <v>3</v>
      </c>
      <c r="D28" s="36">
        <v>28.630590438842773</v>
      </c>
      <c r="E28" s="36">
        <v>9.3581035733222961</v>
      </c>
      <c r="F28" s="36">
        <v>4.2730361223220825</v>
      </c>
      <c r="G28" s="38"/>
      <c r="H28" s="38"/>
      <c r="I28" s="38"/>
      <c r="J28" s="38"/>
      <c r="K28" s="38"/>
      <c r="L28" s="38"/>
    </row>
    <row r="29" spans="1:12" s="19" customFormat="1">
      <c r="A29" s="67"/>
      <c r="B29" s="79"/>
      <c r="C29" s="78">
        <v>4</v>
      </c>
      <c r="D29" s="36">
        <v>27.223315834999084</v>
      </c>
      <c r="E29" s="36">
        <v>8.8812112808227539</v>
      </c>
      <c r="F29" s="36">
        <v>4.2281899601221085</v>
      </c>
      <c r="G29" s="38"/>
      <c r="H29" s="38"/>
      <c r="I29" s="38"/>
      <c r="J29" s="38"/>
      <c r="K29" s="38"/>
      <c r="L29" s="38"/>
    </row>
    <row r="30" spans="1:12" s="19" customFormat="1">
      <c r="A30" s="67"/>
      <c r="B30" s="85">
        <v>2018</v>
      </c>
      <c r="C30" s="80">
        <v>1</v>
      </c>
      <c r="D30" s="34">
        <v>30.392274260520935</v>
      </c>
      <c r="E30" s="34">
        <v>9.862402081489563</v>
      </c>
      <c r="F30" s="34">
        <v>4.5579791069030762</v>
      </c>
      <c r="G30" s="38"/>
      <c r="H30" s="38"/>
      <c r="I30" s="38"/>
      <c r="J30" s="38"/>
      <c r="K30" s="38"/>
      <c r="L30" s="38"/>
    </row>
    <row r="31" spans="1:12" s="19" customFormat="1">
      <c r="A31" s="67"/>
      <c r="B31" s="83"/>
      <c r="C31" s="78">
        <v>2</v>
      </c>
      <c r="D31" s="36">
        <v>28.81624698638916</v>
      </c>
      <c r="E31" s="36">
        <v>9.4518251717090607</v>
      </c>
      <c r="F31" s="36">
        <v>4.4250328093767166</v>
      </c>
      <c r="G31" s="38"/>
      <c r="H31" s="38"/>
      <c r="I31" s="38"/>
      <c r="J31" s="38"/>
      <c r="K31" s="38"/>
      <c r="L31" s="38"/>
    </row>
    <row r="32" spans="1:12">
      <c r="B32" s="83"/>
      <c r="C32" s="78">
        <v>3</v>
      </c>
      <c r="D32" s="36">
        <v>27.687802910804749</v>
      </c>
      <c r="E32" s="36">
        <v>8.9718520641326904</v>
      </c>
      <c r="F32" s="36">
        <v>4.4562328606843948</v>
      </c>
      <c r="G32" s="38"/>
      <c r="H32" s="38"/>
      <c r="I32" s="38"/>
    </row>
    <row r="33" spans="1:12" s="19" customFormat="1">
      <c r="A33" s="67"/>
      <c r="B33" s="79"/>
      <c r="C33" s="78">
        <v>4</v>
      </c>
      <c r="D33" s="36">
        <v>27.199190855026245</v>
      </c>
      <c r="E33" s="36">
        <v>8.7768144905567169</v>
      </c>
      <c r="F33" s="36">
        <v>3.992621973156929</v>
      </c>
      <c r="G33" s="38"/>
      <c r="H33" s="38"/>
      <c r="I33" s="38"/>
      <c r="J33" s="31"/>
      <c r="K33" s="31"/>
    </row>
    <row r="34" spans="1:12">
      <c r="B34" s="85">
        <v>2019</v>
      </c>
      <c r="C34" s="80">
        <v>1</v>
      </c>
      <c r="D34" s="34">
        <v>29.650333523750305</v>
      </c>
      <c r="E34" s="34">
        <v>9.6657700836658478</v>
      </c>
      <c r="F34" s="34">
        <v>4.4751401990652084</v>
      </c>
      <c r="G34" s="38"/>
      <c r="H34" s="38"/>
      <c r="I34" s="38"/>
      <c r="J34" s="31"/>
      <c r="K34" s="31"/>
    </row>
    <row r="35" spans="1:12">
      <c r="B35" s="83"/>
      <c r="C35" s="78">
        <v>2</v>
      </c>
      <c r="D35" s="36">
        <v>28.041484951972961</v>
      </c>
      <c r="E35" s="36">
        <v>9.1037146747112274</v>
      </c>
      <c r="F35" s="36">
        <v>4.8435479402542114</v>
      </c>
      <c r="G35" s="38"/>
      <c r="H35" s="38"/>
      <c r="I35" s="38"/>
      <c r="J35" s="31"/>
      <c r="K35" s="31"/>
    </row>
    <row r="36" spans="1:12">
      <c r="B36" s="83"/>
      <c r="C36" s="78">
        <v>3</v>
      </c>
      <c r="D36" s="36"/>
      <c r="E36" s="36"/>
      <c r="F36" s="36"/>
      <c r="G36" s="38"/>
      <c r="H36" s="38"/>
      <c r="I36" s="38"/>
    </row>
    <row r="37" spans="1:12">
      <c r="B37" s="79"/>
      <c r="C37" s="78">
        <v>4</v>
      </c>
      <c r="D37" s="36"/>
      <c r="E37" s="36"/>
      <c r="F37" s="36"/>
      <c r="G37" s="38"/>
      <c r="H37" s="38"/>
      <c r="I37" s="38"/>
    </row>
    <row r="38" spans="1:12" ht="15.75" thickBot="1"/>
    <row r="39" spans="1:12" s="19" customFormat="1" ht="15.75" thickTop="1">
      <c r="A39" s="67"/>
      <c r="B39" s="99" t="s">
        <v>5</v>
      </c>
      <c r="C39" s="99"/>
      <c r="D39" s="99"/>
      <c r="E39" s="99"/>
      <c r="F39" s="99"/>
      <c r="G39" s="31"/>
      <c r="H39" s="31"/>
      <c r="I39" s="31"/>
      <c r="J39" s="38"/>
      <c r="K39" s="38"/>
      <c r="L39" s="38"/>
    </row>
  </sheetData>
  <mergeCells count="9">
    <mergeCell ref="B6:B9"/>
    <mergeCell ref="B22:B25"/>
    <mergeCell ref="B39:F39"/>
    <mergeCell ref="B26:B28"/>
    <mergeCell ref="B18:B21"/>
    <mergeCell ref="B14:B17"/>
    <mergeCell ref="B10:B13"/>
    <mergeCell ref="B30:B32"/>
    <mergeCell ref="B34:B36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6">
    <tabColor rgb="FF00B050"/>
  </sheetPr>
  <dimension ref="A1:O40"/>
  <sheetViews>
    <sheetView workbookViewId="0">
      <selection activeCell="F2" sqref="F2"/>
    </sheetView>
  </sheetViews>
  <sheetFormatPr defaultRowHeight="15"/>
  <cols>
    <col min="1" max="1" width="4" style="67" customWidth="1"/>
    <col min="2" max="2" width="5" style="70" bestFit="1" customWidth="1"/>
    <col min="3" max="3" width="9.28515625" style="70" bestFit="1" customWidth="1"/>
    <col min="4" max="5" width="19.7109375" style="21" customWidth="1"/>
    <col min="6" max="6" width="15.140625" style="21" customWidth="1"/>
    <col min="7" max="11" width="9.140625" style="19"/>
    <col min="12" max="16384" width="9.140625" style="67"/>
  </cols>
  <sheetData>
    <row r="1" spans="1:15">
      <c r="B1" s="160" t="s">
        <v>191</v>
      </c>
    </row>
    <row r="2" spans="1:15" ht="15" customHeight="1">
      <c r="B2" s="154" t="s">
        <v>190</v>
      </c>
      <c r="C2" s="154"/>
      <c r="D2" s="154"/>
      <c r="E2" s="154"/>
      <c r="F2" s="154"/>
      <c r="G2" s="161"/>
      <c r="H2" s="161"/>
      <c r="I2" s="161"/>
    </row>
    <row r="3" spans="1:15">
      <c r="B3" s="160" t="s">
        <v>26</v>
      </c>
    </row>
    <row r="5" spans="1:15" s="97" customFormat="1" ht="45">
      <c r="B5" s="103" t="s">
        <v>7</v>
      </c>
      <c r="C5" s="103" t="s">
        <v>8</v>
      </c>
      <c r="D5" s="33" t="s">
        <v>19</v>
      </c>
      <c r="E5" s="33" t="s">
        <v>18</v>
      </c>
      <c r="F5" s="33" t="s">
        <v>14</v>
      </c>
    </row>
    <row r="6" spans="1:15" s="19" customFormat="1">
      <c r="A6" s="67"/>
      <c r="B6" s="85">
        <v>2012</v>
      </c>
      <c r="C6" s="80">
        <v>1</v>
      </c>
      <c r="D6" s="34">
        <v>6.5367363393306732</v>
      </c>
      <c r="E6" s="35">
        <v>10.589659959077835</v>
      </c>
      <c r="F6" s="34">
        <v>7.9320460557937622</v>
      </c>
      <c r="G6" s="38"/>
      <c r="H6" s="38"/>
      <c r="I6" s="38"/>
      <c r="J6" s="38"/>
      <c r="K6" s="38"/>
      <c r="L6" s="38"/>
      <c r="M6" s="67"/>
      <c r="N6" s="67"/>
      <c r="O6" s="67"/>
    </row>
    <row r="7" spans="1:15" s="19" customFormat="1">
      <c r="A7" s="67"/>
      <c r="B7" s="83"/>
      <c r="C7" s="78">
        <v>2</v>
      </c>
      <c r="D7" s="36">
        <v>6.2994785606861115</v>
      </c>
      <c r="E7" s="36">
        <v>10.062737017869949</v>
      </c>
      <c r="F7" s="36">
        <v>7.4185475707054138</v>
      </c>
      <c r="G7" s="38"/>
      <c r="H7" s="38"/>
      <c r="I7" s="38"/>
      <c r="J7" s="38"/>
      <c r="K7" s="38"/>
      <c r="L7" s="38"/>
      <c r="M7" s="67"/>
      <c r="N7" s="67"/>
      <c r="O7" s="67"/>
    </row>
    <row r="8" spans="1:15" s="19" customFormat="1">
      <c r="A8" s="67"/>
      <c r="B8" s="83"/>
      <c r="C8" s="78">
        <v>3</v>
      </c>
      <c r="D8" s="36">
        <v>6.0606997460126877</v>
      </c>
      <c r="E8" s="36">
        <v>9.5273301005363464</v>
      </c>
      <c r="F8" s="36">
        <v>6.8472251296043396</v>
      </c>
      <c r="G8" s="38"/>
      <c r="H8" s="38"/>
      <c r="I8" s="38"/>
      <c r="J8" s="38"/>
      <c r="K8" s="38"/>
      <c r="L8" s="38"/>
      <c r="M8" s="67"/>
      <c r="N8" s="67"/>
      <c r="O8" s="67"/>
    </row>
    <row r="9" spans="1:15" s="19" customFormat="1">
      <c r="A9" s="67"/>
      <c r="B9" s="86"/>
      <c r="C9" s="76">
        <v>4</v>
      </c>
      <c r="D9" s="37">
        <v>6.0350153595209122</v>
      </c>
      <c r="E9" s="37">
        <v>9.2077627778053284</v>
      </c>
      <c r="F9" s="37">
        <v>6.560032069683075</v>
      </c>
      <c r="G9" s="38"/>
      <c r="H9" s="38"/>
      <c r="I9" s="38"/>
      <c r="J9" s="38"/>
      <c r="K9" s="38"/>
      <c r="L9" s="38"/>
      <c r="M9" s="67"/>
      <c r="N9" s="67"/>
      <c r="O9" s="67"/>
    </row>
    <row r="10" spans="1:15" s="19" customFormat="1">
      <c r="A10" s="67"/>
      <c r="B10" s="85">
        <v>2013</v>
      </c>
      <c r="C10" s="78">
        <v>1</v>
      </c>
      <c r="D10" s="36">
        <v>6.7517809569835663</v>
      </c>
      <c r="E10" s="36">
        <v>10.278035700321198</v>
      </c>
      <c r="F10" s="36">
        <v>7.941041886806488</v>
      </c>
      <c r="G10" s="38"/>
      <c r="H10" s="38"/>
      <c r="I10" s="38"/>
      <c r="J10" s="38"/>
      <c r="K10" s="38"/>
      <c r="L10" s="38"/>
      <c r="M10" s="67"/>
      <c r="N10" s="67"/>
      <c r="O10" s="67"/>
    </row>
    <row r="11" spans="1:15" s="19" customFormat="1">
      <c r="A11" s="67"/>
      <c r="B11" s="83"/>
      <c r="C11" s="78">
        <v>2</v>
      </c>
      <c r="D11" s="36">
        <v>6.3282907009124756</v>
      </c>
      <c r="E11" s="36">
        <v>9.8660275340080261</v>
      </c>
      <c r="F11" s="36">
        <v>7.2750478982925415</v>
      </c>
      <c r="G11" s="38"/>
      <c r="H11" s="38"/>
      <c r="I11" s="38"/>
      <c r="J11" s="38"/>
      <c r="K11" s="38"/>
      <c r="L11" s="38"/>
      <c r="M11" s="67"/>
      <c r="N11" s="67"/>
      <c r="O11" s="67"/>
    </row>
    <row r="12" spans="1:15" s="19" customFormat="1">
      <c r="A12" s="67"/>
      <c r="B12" s="83"/>
      <c r="C12" s="78">
        <v>3</v>
      </c>
      <c r="D12" s="36">
        <v>5.6819930672645569</v>
      </c>
      <c r="E12" s="36">
        <v>9.3193769454956055</v>
      </c>
      <c r="F12" s="36">
        <v>6.868588924407959</v>
      </c>
      <c r="G12" s="38"/>
      <c r="H12" s="38"/>
      <c r="I12" s="38"/>
      <c r="J12" s="38"/>
      <c r="K12" s="38"/>
      <c r="L12" s="38"/>
      <c r="M12" s="67"/>
      <c r="N12" s="67"/>
      <c r="O12" s="67"/>
    </row>
    <row r="13" spans="1:15" s="19" customFormat="1">
      <c r="A13" s="67"/>
      <c r="B13" s="86"/>
      <c r="C13" s="78">
        <v>4</v>
      </c>
      <c r="D13" s="36">
        <v>5.2362572401762009</v>
      </c>
      <c r="E13" s="36">
        <v>8.1090256571769714</v>
      </c>
      <c r="F13" s="36">
        <v>6.0789767652750015</v>
      </c>
      <c r="G13" s="38"/>
      <c r="H13" s="38"/>
      <c r="I13" s="38"/>
      <c r="J13" s="38"/>
      <c r="K13" s="38"/>
      <c r="L13" s="38"/>
      <c r="M13" s="67"/>
      <c r="N13" s="67"/>
      <c r="O13" s="67"/>
    </row>
    <row r="14" spans="1:15" s="19" customFormat="1">
      <c r="A14" s="67"/>
      <c r="B14" s="85">
        <v>2014</v>
      </c>
      <c r="C14" s="80">
        <v>1</v>
      </c>
      <c r="D14" s="34">
        <v>5.9504035860300064</v>
      </c>
      <c r="E14" s="34">
        <v>9.4802923500537872</v>
      </c>
      <c r="F14" s="34">
        <v>7.0766881108283997</v>
      </c>
      <c r="G14" s="38"/>
      <c r="H14" s="38"/>
      <c r="I14" s="38"/>
      <c r="J14" s="38"/>
      <c r="K14" s="38"/>
      <c r="L14" s="38"/>
      <c r="M14" s="67"/>
      <c r="N14" s="67"/>
      <c r="O14" s="67"/>
    </row>
    <row r="15" spans="1:15" s="19" customFormat="1">
      <c r="A15" s="67"/>
      <c r="B15" s="83"/>
      <c r="C15" s="78">
        <v>2</v>
      </c>
      <c r="D15" s="36">
        <v>5.7407069951295853</v>
      </c>
      <c r="E15" s="36">
        <v>9.3119435012340546</v>
      </c>
      <c r="F15" s="36">
        <v>6.6374778747558594</v>
      </c>
      <c r="G15" s="38"/>
      <c r="H15" s="38"/>
      <c r="I15" s="38"/>
      <c r="J15" s="38"/>
      <c r="K15" s="38"/>
      <c r="L15" s="38"/>
      <c r="M15" s="67"/>
      <c r="N15" s="31"/>
      <c r="O15" s="67"/>
    </row>
    <row r="16" spans="1:15" s="19" customFormat="1">
      <c r="A16" s="67"/>
      <c r="B16" s="83"/>
      <c r="C16" s="78">
        <v>3</v>
      </c>
      <c r="D16" s="36">
        <v>5.7122848927974701</v>
      </c>
      <c r="E16" s="36">
        <v>9.1146849095821381</v>
      </c>
      <c r="F16" s="36">
        <v>6.5785959362983704</v>
      </c>
      <c r="G16" s="38"/>
      <c r="H16" s="38"/>
      <c r="I16" s="38"/>
      <c r="J16" s="38"/>
      <c r="K16" s="38"/>
      <c r="L16" s="38"/>
      <c r="M16" s="67"/>
      <c r="N16" s="67"/>
      <c r="O16" s="67"/>
    </row>
    <row r="17" spans="1:15" s="19" customFormat="1">
      <c r="A17" s="67"/>
      <c r="B17" s="86"/>
      <c r="C17" s="76">
        <v>4</v>
      </c>
      <c r="D17" s="37">
        <v>5.6603245437145233</v>
      </c>
      <c r="E17" s="37">
        <v>8.7047047913074493</v>
      </c>
      <c r="F17" s="37">
        <v>6.2173876911401749</v>
      </c>
      <c r="G17" s="38"/>
      <c r="H17" s="38"/>
      <c r="I17" s="38"/>
      <c r="J17" s="38"/>
      <c r="K17" s="38"/>
      <c r="L17" s="38"/>
      <c r="M17" s="67"/>
      <c r="N17" s="67"/>
      <c r="O17" s="67"/>
    </row>
    <row r="18" spans="1:15" s="19" customFormat="1">
      <c r="A18" s="67"/>
      <c r="B18" s="85">
        <v>2015</v>
      </c>
      <c r="C18" s="78">
        <v>1</v>
      </c>
      <c r="D18" s="36">
        <v>6.4613491296768188</v>
      </c>
      <c r="E18" s="36">
        <v>10.438656806945801</v>
      </c>
      <c r="F18" s="36">
        <v>7.9267315566539764</v>
      </c>
      <c r="G18" s="38"/>
      <c r="H18" s="38"/>
      <c r="I18" s="38"/>
      <c r="J18" s="38"/>
      <c r="K18" s="38"/>
      <c r="L18" s="38"/>
      <c r="M18" s="67"/>
      <c r="N18" s="67"/>
      <c r="O18" s="67"/>
    </row>
    <row r="19" spans="1:15">
      <c r="B19" s="83"/>
      <c r="C19" s="78">
        <v>2</v>
      </c>
      <c r="D19" s="36">
        <v>7.0947512984275818</v>
      </c>
      <c r="E19" s="36">
        <v>10.872858762741089</v>
      </c>
      <c r="F19" s="36">
        <v>8.1174366176128387</v>
      </c>
      <c r="G19" s="38"/>
      <c r="H19" s="38"/>
      <c r="I19" s="38"/>
      <c r="J19" s="38"/>
      <c r="K19" s="38"/>
      <c r="L19" s="38"/>
    </row>
    <row r="20" spans="1:15">
      <c r="B20" s="83"/>
      <c r="C20" s="78">
        <v>3</v>
      </c>
      <c r="D20" s="36">
        <v>7.8501462936401367</v>
      </c>
      <c r="E20" s="36">
        <v>11.835101991891861</v>
      </c>
      <c r="F20" s="36">
        <v>8.4774300456047058</v>
      </c>
      <c r="G20" s="38"/>
      <c r="H20" s="38"/>
      <c r="I20" s="38"/>
      <c r="J20" s="38"/>
      <c r="K20" s="38"/>
      <c r="L20" s="38"/>
    </row>
    <row r="21" spans="1:15">
      <c r="B21" s="83"/>
      <c r="C21" s="78">
        <v>4</v>
      </c>
      <c r="D21" s="36">
        <v>7.8391604125499725</v>
      </c>
      <c r="E21" s="36">
        <v>12.207219004631042</v>
      </c>
      <c r="F21" s="36">
        <v>8.5446804761886597</v>
      </c>
      <c r="G21" s="38"/>
      <c r="H21" s="38"/>
      <c r="I21" s="38"/>
      <c r="J21" s="38"/>
      <c r="K21" s="38"/>
      <c r="L21" s="38"/>
    </row>
    <row r="22" spans="1:15">
      <c r="B22" s="85">
        <v>2016</v>
      </c>
      <c r="C22" s="80">
        <v>1</v>
      </c>
      <c r="D22" s="34">
        <v>9.0192660689353943</v>
      </c>
      <c r="E22" s="34">
        <v>14.907403290271759</v>
      </c>
      <c r="F22" s="34">
        <v>10.636649280786514</v>
      </c>
      <c r="G22" s="38"/>
      <c r="H22" s="38"/>
      <c r="I22" s="38"/>
      <c r="J22" s="38"/>
      <c r="K22" s="38"/>
      <c r="L22" s="38"/>
    </row>
    <row r="23" spans="1:15">
      <c r="B23" s="83"/>
      <c r="C23" s="78">
        <v>2</v>
      </c>
      <c r="D23" s="36">
        <v>9.7250640392303467</v>
      </c>
      <c r="E23" s="36">
        <v>15.810292959213257</v>
      </c>
      <c r="F23" s="36">
        <v>10.768825560808182</v>
      </c>
      <c r="G23" s="38"/>
      <c r="H23" s="38"/>
      <c r="I23" s="38"/>
      <c r="J23" s="38"/>
      <c r="K23" s="38"/>
      <c r="L23" s="38"/>
    </row>
    <row r="24" spans="1:15">
      <c r="B24" s="83"/>
      <c r="C24" s="78">
        <v>3</v>
      </c>
      <c r="D24" s="36">
        <v>10.478243231773376</v>
      </c>
      <c r="E24" s="36">
        <v>16.663719713687897</v>
      </c>
      <c r="F24" s="36">
        <v>11.013553291559219</v>
      </c>
      <c r="G24" s="38"/>
      <c r="H24" s="38"/>
      <c r="I24" s="38"/>
      <c r="J24" s="38"/>
      <c r="K24" s="38"/>
      <c r="L24" s="38"/>
    </row>
    <row r="25" spans="1:15">
      <c r="B25" s="86"/>
      <c r="C25" s="76">
        <v>4</v>
      </c>
      <c r="D25" s="37">
        <v>11.250754445791245</v>
      </c>
      <c r="E25" s="37">
        <v>16.871477663516998</v>
      </c>
      <c r="F25" s="37">
        <v>10.964757949113846</v>
      </c>
      <c r="G25" s="38"/>
      <c r="H25" s="38"/>
      <c r="I25" s="38"/>
      <c r="J25" s="31"/>
      <c r="K25" s="31"/>
      <c r="L25" s="38"/>
    </row>
    <row r="26" spans="1:15">
      <c r="B26" s="85">
        <v>2017</v>
      </c>
      <c r="C26" s="80">
        <v>1</v>
      </c>
      <c r="D26" s="34">
        <v>12.257854640483856</v>
      </c>
      <c r="E26" s="34">
        <v>18.897297978401184</v>
      </c>
      <c r="F26" s="34">
        <v>12.958474457263947</v>
      </c>
      <c r="G26" s="38"/>
      <c r="H26" s="38"/>
      <c r="I26" s="38"/>
      <c r="J26" s="31"/>
      <c r="K26" s="31"/>
      <c r="L26" s="38"/>
    </row>
    <row r="27" spans="1:15">
      <c r="B27" s="83"/>
      <c r="C27" s="78">
        <v>2</v>
      </c>
      <c r="D27" s="36">
        <v>12.002727389335632</v>
      </c>
      <c r="E27" s="36">
        <v>18.076339364051819</v>
      </c>
      <c r="F27" s="36">
        <v>12.00985461473465</v>
      </c>
      <c r="G27" s="38"/>
      <c r="H27" s="38"/>
      <c r="I27" s="38"/>
      <c r="J27" s="31"/>
      <c r="K27" s="31"/>
      <c r="L27" s="38"/>
    </row>
    <row r="28" spans="1:15">
      <c r="B28" s="83"/>
      <c r="C28" s="78">
        <v>3</v>
      </c>
      <c r="D28" s="36">
        <v>11.409201472997665</v>
      </c>
      <c r="E28" s="36">
        <v>17.581674456596375</v>
      </c>
      <c r="F28" s="36">
        <v>11.418397724628448</v>
      </c>
      <c r="G28" s="38"/>
      <c r="H28" s="38"/>
      <c r="I28" s="38"/>
      <c r="J28" s="31"/>
      <c r="K28" s="31"/>
      <c r="L28" s="38"/>
    </row>
    <row r="29" spans="1:15">
      <c r="B29" s="86"/>
      <c r="C29" s="76">
        <v>4</v>
      </c>
      <c r="D29" s="37">
        <v>10.876186192035675</v>
      </c>
      <c r="E29" s="37">
        <v>16.668212413787842</v>
      </c>
      <c r="F29" s="37">
        <v>10.831262916326523</v>
      </c>
      <c r="G29" s="38"/>
      <c r="H29" s="38"/>
      <c r="I29" s="38"/>
      <c r="J29" s="31"/>
      <c r="K29" s="31"/>
      <c r="L29" s="38"/>
    </row>
    <row r="30" spans="1:15">
      <c r="B30" s="85">
        <v>2018</v>
      </c>
      <c r="C30" s="80">
        <v>1</v>
      </c>
      <c r="D30" s="34">
        <v>12.028437107801437</v>
      </c>
      <c r="E30" s="34">
        <v>18.111993372440338</v>
      </c>
      <c r="F30" s="34">
        <v>12.264583259820938</v>
      </c>
      <c r="G30" s="38"/>
      <c r="H30" s="38"/>
      <c r="I30" s="38"/>
      <c r="J30" s="31"/>
      <c r="K30" s="31"/>
      <c r="L30" s="38"/>
    </row>
    <row r="31" spans="1:15">
      <c r="B31" s="83"/>
      <c r="C31" s="78">
        <v>2</v>
      </c>
      <c r="D31" s="36">
        <v>11.42529621720314</v>
      </c>
      <c r="E31" s="36">
        <v>17.11212545633316</v>
      </c>
      <c r="F31" s="36">
        <v>11.633395403623581</v>
      </c>
      <c r="G31" s="38"/>
      <c r="H31" s="38"/>
      <c r="I31" s="38"/>
      <c r="J31" s="31"/>
      <c r="K31" s="31"/>
      <c r="L31" s="38"/>
    </row>
    <row r="32" spans="1:15">
      <c r="B32" s="83"/>
      <c r="C32" s="78">
        <v>3</v>
      </c>
      <c r="D32" s="36">
        <v>10.959362983703613</v>
      </c>
      <c r="E32" s="36">
        <v>16.952170431613922</v>
      </c>
      <c r="F32" s="36">
        <v>10.913010686635971</v>
      </c>
      <c r="G32" s="38"/>
      <c r="H32" s="38"/>
      <c r="I32" s="38"/>
      <c r="J32" s="38"/>
      <c r="K32" s="38"/>
      <c r="L32" s="38"/>
    </row>
    <row r="33" spans="2:15">
      <c r="B33" s="86"/>
      <c r="C33" s="76">
        <v>4</v>
      </c>
      <c r="D33" s="37">
        <v>11.024816334247589</v>
      </c>
      <c r="E33" s="37">
        <v>16.382649540901184</v>
      </c>
      <c r="F33" s="37">
        <v>10.552386194467545</v>
      </c>
      <c r="G33" s="38"/>
      <c r="H33" s="38"/>
      <c r="I33" s="38"/>
      <c r="J33" s="10"/>
      <c r="K33" s="10" t="s">
        <v>76</v>
      </c>
      <c r="L33" s="10" t="s">
        <v>75</v>
      </c>
      <c r="M33" s="10" t="s">
        <v>74</v>
      </c>
      <c r="N33" s="74" t="s">
        <v>73</v>
      </c>
      <c r="O33" s="73" t="s">
        <v>72</v>
      </c>
    </row>
    <row r="34" spans="2:15">
      <c r="B34" s="85">
        <v>2019</v>
      </c>
      <c r="C34" s="80">
        <v>1</v>
      </c>
      <c r="D34" s="34">
        <v>11.324209719896317</v>
      </c>
      <c r="E34" s="34">
        <v>17.694094777107239</v>
      </c>
      <c r="F34" s="34">
        <v>12.007753551006317</v>
      </c>
      <c r="G34" s="38"/>
      <c r="H34" s="38"/>
      <c r="I34" s="38"/>
    </row>
    <row r="35" spans="2:15">
      <c r="B35" s="83"/>
      <c r="C35" s="78">
        <v>2</v>
      </c>
      <c r="D35" s="36">
        <v>10.928604751825333</v>
      </c>
      <c r="E35" s="36">
        <v>16.985447704792023</v>
      </c>
      <c r="F35" s="36">
        <v>11.201788485050201</v>
      </c>
      <c r="G35" s="38"/>
      <c r="H35" s="38"/>
      <c r="I35" s="38"/>
    </row>
    <row r="36" spans="2:15">
      <c r="B36" s="83"/>
      <c r="C36" s="78">
        <v>3</v>
      </c>
      <c r="D36" s="36"/>
      <c r="E36" s="36"/>
      <c r="F36" s="36"/>
      <c r="G36" s="38"/>
      <c r="H36" s="38"/>
      <c r="I36" s="38"/>
    </row>
    <row r="37" spans="2:15">
      <c r="B37" s="83"/>
      <c r="C37" s="78">
        <v>4</v>
      </c>
      <c r="D37" s="36"/>
      <c r="E37" s="36"/>
      <c r="F37" s="36"/>
      <c r="G37" s="38"/>
      <c r="H37" s="38"/>
      <c r="I37" s="38"/>
    </row>
    <row r="39" spans="2:15" ht="15.75" thickBot="1"/>
    <row r="40" spans="2:15" ht="15.75" thickTop="1">
      <c r="B40" s="99" t="s">
        <v>5</v>
      </c>
      <c r="C40" s="99"/>
      <c r="D40" s="99"/>
      <c r="E40" s="99"/>
      <c r="F40" s="99"/>
    </row>
  </sheetData>
  <mergeCells count="9">
    <mergeCell ref="B6:B9"/>
    <mergeCell ref="B22:B25"/>
    <mergeCell ref="B40:F40"/>
    <mergeCell ref="B18:B21"/>
    <mergeCell ref="B14:B17"/>
    <mergeCell ref="B10:B13"/>
    <mergeCell ref="B26:B29"/>
    <mergeCell ref="B30:B33"/>
    <mergeCell ref="B34:B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7">
    <tabColor rgb="FF00B050"/>
  </sheetPr>
  <dimension ref="B1:P42"/>
  <sheetViews>
    <sheetView workbookViewId="0">
      <selection activeCell="K16" sqref="K16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9" width="18.140625" style="69" customWidth="1"/>
    <col min="10" max="10" width="9.140625" style="68"/>
    <col min="11" max="11" width="17.5703125" style="68" bestFit="1" customWidth="1"/>
    <col min="12" max="14" width="9.140625" style="68"/>
    <col min="15" max="16384" width="9.140625" style="67"/>
  </cols>
  <sheetData>
    <row r="1" spans="2:16">
      <c r="B1" s="160" t="s">
        <v>195</v>
      </c>
    </row>
    <row r="2" spans="2:16" s="152" customFormat="1" ht="15" customHeight="1">
      <c r="B2" s="169" t="s">
        <v>194</v>
      </c>
      <c r="C2" s="168"/>
      <c r="D2" s="168"/>
      <c r="E2" s="168"/>
      <c r="F2" s="168"/>
      <c r="G2" s="168"/>
      <c r="H2" s="168"/>
      <c r="I2" s="168"/>
      <c r="J2" s="93"/>
      <c r="K2" s="93"/>
      <c r="L2" s="93"/>
      <c r="M2" s="93"/>
      <c r="N2" s="93"/>
    </row>
    <row r="3" spans="2:16">
      <c r="B3" s="160" t="s">
        <v>193</v>
      </c>
    </row>
    <row r="5" spans="2:16" s="70" customFormat="1">
      <c r="B5" s="80" t="s">
        <v>7</v>
      </c>
      <c r="C5" s="80" t="s">
        <v>8</v>
      </c>
      <c r="D5" s="100" t="s">
        <v>0</v>
      </c>
      <c r="E5" s="100" t="s">
        <v>15</v>
      </c>
      <c r="F5" s="100" t="s">
        <v>1</v>
      </c>
      <c r="G5" s="100" t="s">
        <v>2</v>
      </c>
      <c r="H5" s="100" t="s">
        <v>3</v>
      </c>
      <c r="I5" s="100" t="s">
        <v>4</v>
      </c>
      <c r="K5" s="68"/>
      <c r="L5" s="68"/>
      <c r="M5" s="68"/>
      <c r="N5" s="68"/>
      <c r="O5" s="67"/>
      <c r="P5" s="67"/>
    </row>
    <row r="6" spans="2:16">
      <c r="B6" s="85">
        <v>2012</v>
      </c>
      <c r="C6" s="80">
        <v>1</v>
      </c>
      <c r="D6" s="166">
        <v>2103.2451171875</v>
      </c>
      <c r="E6" s="167">
        <v>2525.892333984375</v>
      </c>
      <c r="F6" s="166">
        <v>1415.068359375</v>
      </c>
      <c r="G6" s="166">
        <v>1720.6405029296875</v>
      </c>
      <c r="H6" s="166">
        <v>2382.45458984375</v>
      </c>
      <c r="I6" s="166">
        <v>2306.95947265625</v>
      </c>
    </row>
    <row r="7" spans="2:16">
      <c r="B7" s="83">
        <v>2012</v>
      </c>
      <c r="C7" s="78">
        <v>2</v>
      </c>
      <c r="D7" s="165">
        <v>2113.314208984375</v>
      </c>
      <c r="E7" s="165">
        <v>2475.47607421875</v>
      </c>
      <c r="F7" s="165">
        <v>1442.23583984375</v>
      </c>
      <c r="G7" s="165">
        <v>1728.9732666015625</v>
      </c>
      <c r="H7" s="165">
        <v>2401.099853515625</v>
      </c>
      <c r="I7" s="165">
        <v>2273.67236328125</v>
      </c>
    </row>
    <row r="8" spans="2:16">
      <c r="B8" s="83">
        <v>2012</v>
      </c>
      <c r="C8" s="78">
        <v>3</v>
      </c>
      <c r="D8" s="165">
        <v>2124.6728515625</v>
      </c>
      <c r="E8" s="165">
        <v>2503.3994140625</v>
      </c>
      <c r="F8" s="165">
        <v>1427.1517333984375</v>
      </c>
      <c r="G8" s="165">
        <v>1717.255126953125</v>
      </c>
      <c r="H8" s="165">
        <v>2408.09619140625</v>
      </c>
      <c r="I8" s="165">
        <v>2343.38818359375</v>
      </c>
      <c r="K8" s="67"/>
      <c r="L8" s="67"/>
      <c r="M8" s="67"/>
      <c r="N8" s="67"/>
    </row>
    <row r="9" spans="2:16">
      <c r="B9" s="86">
        <v>2012</v>
      </c>
      <c r="C9" s="76">
        <v>4</v>
      </c>
      <c r="D9" s="164">
        <v>2118.157470703125</v>
      </c>
      <c r="E9" s="164">
        <v>2512.428466796875</v>
      </c>
      <c r="F9" s="164">
        <v>1416.1634521484375</v>
      </c>
      <c r="G9" s="164">
        <v>1710.8841552734375</v>
      </c>
      <c r="H9" s="164">
        <v>2403.15087890625</v>
      </c>
      <c r="I9" s="164">
        <v>2329.21337890625</v>
      </c>
    </row>
    <row r="10" spans="2:16">
      <c r="B10" s="83">
        <v>2013</v>
      </c>
      <c r="C10" s="78">
        <v>1</v>
      </c>
      <c r="D10" s="165">
        <v>2157.217041015625</v>
      </c>
      <c r="E10" s="165">
        <v>2519.71533203125</v>
      </c>
      <c r="F10" s="165">
        <v>1456.486572265625</v>
      </c>
      <c r="G10" s="165">
        <v>1675.125</v>
      </c>
      <c r="H10" s="165">
        <v>2451.71142578125</v>
      </c>
      <c r="I10" s="165">
        <v>2371.4697265625</v>
      </c>
    </row>
    <row r="11" spans="2:16">
      <c r="B11" s="83">
        <v>2013</v>
      </c>
      <c r="C11" s="78">
        <v>2</v>
      </c>
      <c r="D11" s="165">
        <v>2184.276123046875</v>
      </c>
      <c r="E11" s="165">
        <v>2563.05615234375</v>
      </c>
      <c r="F11" s="165">
        <v>1485.1436767578125</v>
      </c>
      <c r="G11" s="165">
        <v>1695.0360107421875</v>
      </c>
      <c r="H11" s="165">
        <v>2481.083984375</v>
      </c>
      <c r="I11" s="165">
        <v>2379.64501953125</v>
      </c>
    </row>
    <row r="12" spans="2:16">
      <c r="B12" s="83">
        <v>2013</v>
      </c>
      <c r="C12" s="78">
        <v>3</v>
      </c>
      <c r="D12" s="165">
        <v>2213.84716796875</v>
      </c>
      <c r="E12" s="165">
        <v>2565.80078125</v>
      </c>
      <c r="F12" s="165">
        <v>1504.02734375</v>
      </c>
      <c r="G12" s="165">
        <v>1728.4515380859375</v>
      </c>
      <c r="H12" s="165">
        <v>2509.0126953125</v>
      </c>
      <c r="I12" s="165">
        <v>2449.91064453125</v>
      </c>
    </row>
    <row r="13" spans="2:16">
      <c r="B13" s="83">
        <v>2013</v>
      </c>
      <c r="C13" s="78">
        <v>4</v>
      </c>
      <c r="D13" s="165">
        <v>2197.144287109375</v>
      </c>
      <c r="E13" s="165">
        <v>2594.575439453125</v>
      </c>
      <c r="F13" s="165">
        <v>1485.9832763671875</v>
      </c>
      <c r="G13" s="165">
        <v>1731.4617919921875</v>
      </c>
      <c r="H13" s="165">
        <v>2488.21875</v>
      </c>
      <c r="I13" s="165">
        <v>2447.218994140625</v>
      </c>
    </row>
    <row r="14" spans="2:16">
      <c r="B14" s="85">
        <v>2014</v>
      </c>
      <c r="C14" s="80">
        <v>1</v>
      </c>
      <c r="D14" s="166">
        <v>2240.74462890625</v>
      </c>
      <c r="E14" s="166">
        <v>2504.488525390625</v>
      </c>
      <c r="F14" s="166">
        <v>1537.80224609375</v>
      </c>
      <c r="G14" s="166">
        <v>1725.1082763671875</v>
      </c>
      <c r="H14" s="166">
        <v>2568.373291015625</v>
      </c>
      <c r="I14" s="166">
        <v>2464.0546875</v>
      </c>
    </row>
    <row r="15" spans="2:16">
      <c r="B15" s="83">
        <v>2014</v>
      </c>
      <c r="C15" s="78">
        <v>2</v>
      </c>
      <c r="D15" s="165">
        <v>2228.36865234375</v>
      </c>
      <c r="E15" s="165">
        <v>2514.07080078125</v>
      </c>
      <c r="F15" s="165">
        <v>1529.4228515625</v>
      </c>
      <c r="G15" s="165">
        <v>1752.7691650390625</v>
      </c>
      <c r="H15" s="165">
        <v>2556.074462890625</v>
      </c>
      <c r="I15" s="165">
        <v>2420.217041015625</v>
      </c>
    </row>
    <row r="16" spans="2:16">
      <c r="B16" s="83">
        <v>2014</v>
      </c>
      <c r="C16" s="78">
        <v>3</v>
      </c>
      <c r="D16" s="165">
        <v>2243.45068359375</v>
      </c>
      <c r="E16" s="165">
        <v>2525.57421875</v>
      </c>
      <c r="F16" s="165">
        <v>1518.433837890625</v>
      </c>
      <c r="G16" s="165">
        <v>1751.511474609375</v>
      </c>
      <c r="H16" s="165">
        <v>2591.49365234375</v>
      </c>
      <c r="I16" s="165">
        <v>2436.75439453125</v>
      </c>
    </row>
    <row r="17" spans="2:10">
      <c r="B17" s="86">
        <v>2014</v>
      </c>
      <c r="C17" s="76">
        <v>4</v>
      </c>
      <c r="D17" s="164">
        <v>2241.298828125</v>
      </c>
      <c r="E17" s="164">
        <v>2532.03076171875</v>
      </c>
      <c r="F17" s="164">
        <v>1519.3575439453125</v>
      </c>
      <c r="G17" s="164">
        <v>1724.8282470703125</v>
      </c>
      <c r="H17" s="164">
        <v>2578.225830078125</v>
      </c>
      <c r="I17" s="164">
        <v>2473.87548828125</v>
      </c>
    </row>
    <row r="18" spans="2:10">
      <c r="B18" s="85">
        <v>2015</v>
      </c>
      <c r="C18" s="78">
        <v>1</v>
      </c>
      <c r="D18" s="165">
        <v>2241.35400390625</v>
      </c>
      <c r="E18" s="165">
        <v>2525.9833984375</v>
      </c>
      <c r="F18" s="165">
        <v>1510.6214599609375</v>
      </c>
      <c r="G18" s="165">
        <v>1740.3671875</v>
      </c>
      <c r="H18" s="165">
        <v>2582.927490234375</v>
      </c>
      <c r="I18" s="165">
        <v>2463.72412109375</v>
      </c>
    </row>
    <row r="19" spans="2:10">
      <c r="B19" s="83"/>
      <c r="C19" s="78">
        <v>2</v>
      </c>
      <c r="D19" s="165">
        <v>2227.262939453125</v>
      </c>
      <c r="E19" s="165">
        <v>2511.605224609375</v>
      </c>
      <c r="F19" s="165">
        <v>1497.303466796875</v>
      </c>
      <c r="G19" s="165">
        <v>1655.802001953125</v>
      </c>
      <c r="H19" s="165">
        <v>2594.40673828125</v>
      </c>
      <c r="I19" s="165">
        <v>2402.03173828125</v>
      </c>
      <c r="J19" s="67"/>
    </row>
    <row r="20" spans="2:10">
      <c r="B20" s="83"/>
      <c r="C20" s="78">
        <v>3</v>
      </c>
      <c r="D20" s="165">
        <v>2197.168701171875</v>
      </c>
      <c r="E20" s="165">
        <v>2473.766357421875</v>
      </c>
      <c r="F20" s="165">
        <v>1481.84326171875</v>
      </c>
      <c r="G20" s="165">
        <v>1664.0316162109375</v>
      </c>
      <c r="H20" s="165">
        <v>2556.283203125</v>
      </c>
      <c r="I20" s="165">
        <v>2378.097412109375</v>
      </c>
      <c r="J20" s="67"/>
    </row>
    <row r="21" spans="2:10">
      <c r="B21" s="83"/>
      <c r="C21" s="78">
        <v>4</v>
      </c>
      <c r="D21" s="165">
        <v>2168.347900390625</v>
      </c>
      <c r="E21" s="165">
        <v>2437.5263671875</v>
      </c>
      <c r="F21" s="165">
        <v>1443.1552734375</v>
      </c>
      <c r="G21" s="165">
        <v>1628.3240966796875</v>
      </c>
      <c r="H21" s="165">
        <v>2535.478759765625</v>
      </c>
      <c r="I21" s="165">
        <v>2340.91162109375</v>
      </c>
      <c r="J21" s="67"/>
    </row>
    <row r="22" spans="2:10">
      <c r="B22" s="85">
        <v>2016</v>
      </c>
      <c r="C22" s="80">
        <v>1</v>
      </c>
      <c r="D22" s="166">
        <v>2176.864501953125</v>
      </c>
      <c r="E22" s="166">
        <v>2427.6103515625</v>
      </c>
      <c r="F22" s="166">
        <v>1450.7752685546875</v>
      </c>
      <c r="G22" s="166">
        <v>1614.2266845703125</v>
      </c>
      <c r="H22" s="166">
        <v>2557.78662109375</v>
      </c>
      <c r="I22" s="166">
        <v>2313.943359375</v>
      </c>
      <c r="J22" s="67"/>
    </row>
    <row r="23" spans="2:10">
      <c r="B23" s="83"/>
      <c r="C23" s="78">
        <v>2</v>
      </c>
      <c r="D23" s="165">
        <v>2145.005126953125</v>
      </c>
      <c r="E23" s="165">
        <v>2412.65478515625</v>
      </c>
      <c r="F23" s="165">
        <v>1441.175048828125</v>
      </c>
      <c r="G23" s="165">
        <v>1634.15283203125</v>
      </c>
      <c r="H23" s="165">
        <v>2493.190673828125</v>
      </c>
      <c r="I23" s="165">
        <v>2305.984375</v>
      </c>
      <c r="J23" s="67"/>
    </row>
    <row r="24" spans="2:10">
      <c r="B24" s="83"/>
      <c r="C24" s="78">
        <v>3</v>
      </c>
      <c r="D24" s="165">
        <v>2164.48974609375</v>
      </c>
      <c r="E24" s="165">
        <v>2451.844970703125</v>
      </c>
      <c r="F24" s="165">
        <v>1435.0804443359375</v>
      </c>
      <c r="G24" s="165">
        <v>1614.9967041015625</v>
      </c>
      <c r="H24" s="165">
        <v>2507.515869140625</v>
      </c>
      <c r="I24" s="165">
        <v>2366.15234375</v>
      </c>
      <c r="J24" s="67"/>
    </row>
    <row r="25" spans="2:10">
      <c r="B25" s="86"/>
      <c r="C25" s="76">
        <v>4</v>
      </c>
      <c r="D25" s="164">
        <v>2177.495361328125</v>
      </c>
      <c r="E25" s="164">
        <v>2440.40869140625</v>
      </c>
      <c r="F25" s="164">
        <v>1462.233642578125</v>
      </c>
      <c r="G25" s="164">
        <v>1613.4154052734375</v>
      </c>
      <c r="H25" s="164">
        <v>2512.37939453125</v>
      </c>
      <c r="I25" s="164">
        <v>2390.25244140625</v>
      </c>
      <c r="J25" s="67"/>
    </row>
    <row r="26" spans="2:10">
      <c r="B26" s="85">
        <v>2017</v>
      </c>
      <c r="C26" s="78">
        <v>1</v>
      </c>
      <c r="D26" s="165">
        <v>2204.99853515625</v>
      </c>
      <c r="E26" s="165">
        <v>2463.19140625</v>
      </c>
      <c r="F26" s="165">
        <v>1505.3372802734375</v>
      </c>
      <c r="G26" s="165">
        <v>1661.8878173828125</v>
      </c>
      <c r="H26" s="165">
        <v>2524.70703125</v>
      </c>
      <c r="I26" s="165">
        <v>2413.296142578125</v>
      </c>
      <c r="J26" s="67"/>
    </row>
    <row r="27" spans="2:10">
      <c r="B27" s="83"/>
      <c r="C27" s="78">
        <v>2</v>
      </c>
      <c r="D27" s="165">
        <v>2180.00927734375</v>
      </c>
      <c r="E27" s="165">
        <v>2463.345703125</v>
      </c>
      <c r="F27" s="165">
        <v>1498.7908935546875</v>
      </c>
      <c r="G27" s="165">
        <v>1663.0643310546875</v>
      </c>
      <c r="H27" s="165">
        <v>2482.1240234375</v>
      </c>
      <c r="I27" s="165">
        <v>2384.54248046875</v>
      </c>
      <c r="J27" s="67"/>
    </row>
    <row r="28" spans="2:10">
      <c r="B28" s="83"/>
      <c r="C28" s="78">
        <v>3</v>
      </c>
      <c r="D28" s="165">
        <v>2187.24267578125</v>
      </c>
      <c r="E28" s="165">
        <v>2464.803466796875</v>
      </c>
      <c r="F28" s="165">
        <v>1471.9132080078125</v>
      </c>
      <c r="G28" s="165">
        <v>1690.7406005859375</v>
      </c>
      <c r="H28" s="165">
        <v>2500.11083984375</v>
      </c>
      <c r="I28" s="165">
        <v>2407.83447265625</v>
      </c>
      <c r="J28" s="67"/>
    </row>
    <row r="29" spans="2:10">
      <c r="B29" s="82"/>
      <c r="C29" s="76">
        <v>4</v>
      </c>
      <c r="D29" s="164">
        <v>2195.91943359375</v>
      </c>
      <c r="E29" s="164">
        <v>2501.83935546875</v>
      </c>
      <c r="F29" s="164">
        <v>1513.223388671875</v>
      </c>
      <c r="G29" s="164">
        <v>1695.3360595703125</v>
      </c>
      <c r="H29" s="164">
        <v>2492.092529296875</v>
      </c>
      <c r="I29" s="164">
        <v>2418.27587890625</v>
      </c>
      <c r="J29" s="67"/>
    </row>
    <row r="30" spans="2:10">
      <c r="B30" s="85">
        <v>2018</v>
      </c>
      <c r="C30" s="78">
        <v>1</v>
      </c>
      <c r="D30" s="165">
        <v>2220.045166015625</v>
      </c>
      <c r="E30" s="165">
        <v>2540.51123046875</v>
      </c>
      <c r="F30" s="165">
        <v>1527.041748046875</v>
      </c>
      <c r="G30" s="165">
        <v>1700.19921875</v>
      </c>
      <c r="H30" s="165">
        <v>2526.463134765625</v>
      </c>
      <c r="I30" s="165">
        <v>2409.40869140625</v>
      </c>
      <c r="J30" s="67"/>
    </row>
    <row r="31" spans="2:10">
      <c r="B31" s="83"/>
      <c r="C31" s="78">
        <v>2</v>
      </c>
      <c r="D31" s="165">
        <v>2221.458251953125</v>
      </c>
      <c r="E31" s="165">
        <v>2489.626708984375</v>
      </c>
      <c r="F31" s="165">
        <v>1518.4189453125</v>
      </c>
      <c r="G31" s="165">
        <v>1678.0638427734375</v>
      </c>
      <c r="H31" s="165">
        <v>2550.938720703125</v>
      </c>
      <c r="I31" s="165">
        <v>2396.9287109375</v>
      </c>
      <c r="J31" s="67"/>
    </row>
    <row r="32" spans="2:10">
      <c r="B32" s="83"/>
      <c r="C32" s="78">
        <v>3</v>
      </c>
      <c r="D32" s="165">
        <v>2219.388427734375</v>
      </c>
      <c r="E32" s="165">
        <v>2493.588623046875</v>
      </c>
      <c r="F32" s="165">
        <v>1526.094970703125</v>
      </c>
      <c r="G32" s="165">
        <v>1686.4561767578125</v>
      </c>
      <c r="H32" s="165">
        <v>2542.026123046875</v>
      </c>
      <c r="I32" s="165">
        <v>2404.4541015625</v>
      </c>
    </row>
    <row r="33" spans="2:10">
      <c r="B33" s="82"/>
      <c r="C33" s="76">
        <v>4</v>
      </c>
      <c r="D33" s="164">
        <v>2230.6279296875</v>
      </c>
      <c r="E33" s="164">
        <v>2516.943359375</v>
      </c>
      <c r="F33" s="164">
        <v>1535.37158203125</v>
      </c>
      <c r="G33" s="164">
        <v>1651.325439453125</v>
      </c>
      <c r="H33" s="164">
        <v>2548.518310546875</v>
      </c>
      <c r="I33" s="164">
        <v>2446.209228515625</v>
      </c>
    </row>
    <row r="34" spans="2:10">
      <c r="B34" s="85">
        <v>2019</v>
      </c>
      <c r="C34" s="78">
        <v>1</v>
      </c>
      <c r="D34" s="163">
        <v>2245.73779296875</v>
      </c>
      <c r="E34" s="163">
        <v>2546.36376953125</v>
      </c>
      <c r="F34" s="163">
        <v>1543.4998779296875</v>
      </c>
      <c r="G34" s="163">
        <v>1660.9189453125</v>
      </c>
      <c r="H34" s="163">
        <v>2550.383544921875</v>
      </c>
      <c r="I34" s="163">
        <v>2491.753173828125</v>
      </c>
    </row>
    <row r="35" spans="2:10">
      <c r="B35" s="83"/>
      <c r="C35" s="78">
        <v>2</v>
      </c>
      <c r="D35" s="163">
        <v>2214.402099609375</v>
      </c>
      <c r="E35" s="163">
        <v>2463.749267578125</v>
      </c>
      <c r="F35" s="163">
        <v>1532.4053955078125</v>
      </c>
      <c r="G35" s="163">
        <v>1639.9693603515625</v>
      </c>
      <c r="H35" s="163">
        <v>2524.55078125</v>
      </c>
      <c r="I35" s="163">
        <v>2437.45849609375</v>
      </c>
    </row>
    <row r="36" spans="2:10">
      <c r="B36" s="83"/>
      <c r="C36" s="78">
        <v>3</v>
      </c>
      <c r="D36" s="163"/>
      <c r="E36" s="163"/>
      <c r="F36" s="163"/>
      <c r="G36" s="163"/>
      <c r="H36" s="163"/>
      <c r="I36" s="163"/>
    </row>
    <row r="37" spans="2:10">
      <c r="B37" s="79"/>
      <c r="C37" s="78">
        <v>4</v>
      </c>
      <c r="D37" s="163"/>
      <c r="E37" s="163"/>
      <c r="F37" s="163"/>
      <c r="G37" s="163"/>
      <c r="H37" s="163"/>
      <c r="I37" s="163"/>
    </row>
    <row r="38" spans="2:10">
      <c r="D38" s="162"/>
      <c r="E38" s="162"/>
      <c r="F38" s="162"/>
      <c r="G38" s="162"/>
      <c r="H38" s="162"/>
      <c r="I38" s="162"/>
      <c r="J38" s="67"/>
    </row>
    <row r="40" spans="2:10" ht="15.75" thickBot="1"/>
    <row r="41" spans="2:10" ht="15.75" thickTop="1">
      <c r="B41" s="99" t="s">
        <v>5</v>
      </c>
      <c r="C41" s="99"/>
      <c r="D41" s="99"/>
      <c r="E41" s="99"/>
      <c r="F41" s="99"/>
      <c r="G41" s="99"/>
      <c r="H41" s="99"/>
      <c r="I41" s="99"/>
      <c r="J41" s="67"/>
    </row>
    <row r="42" spans="2:10">
      <c r="B42" s="71" t="s">
        <v>192</v>
      </c>
      <c r="C42" s="71"/>
      <c r="D42" s="71"/>
      <c r="E42" s="71"/>
      <c r="F42" s="71"/>
      <c r="G42" s="71"/>
      <c r="H42" s="71"/>
      <c r="I42" s="71"/>
      <c r="J42" s="10" t="s">
        <v>77</v>
      </c>
    </row>
  </sheetData>
  <mergeCells count="10">
    <mergeCell ref="B42:I42"/>
    <mergeCell ref="B6:B9"/>
    <mergeCell ref="B10:B13"/>
    <mergeCell ref="B14:B17"/>
    <mergeCell ref="B41:I41"/>
    <mergeCell ref="B18:B21"/>
    <mergeCell ref="B22:B25"/>
    <mergeCell ref="B26:B28"/>
    <mergeCell ref="B30:B32"/>
    <mergeCell ref="B34:B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8">
    <tabColor rgb="FF00B050"/>
  </sheetPr>
  <dimension ref="B1:O40"/>
  <sheetViews>
    <sheetView workbookViewId="0">
      <selection activeCell="E17" sqref="E17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9" width="18.85546875" style="170" customWidth="1"/>
    <col min="10" max="16384" width="9.140625" style="67"/>
  </cols>
  <sheetData>
    <row r="1" spans="2:9">
      <c r="B1" s="160" t="s">
        <v>197</v>
      </c>
    </row>
    <row r="2" spans="2:9" s="152" customFormat="1" ht="15" customHeight="1">
      <c r="B2" s="169" t="s">
        <v>196</v>
      </c>
      <c r="C2" s="168"/>
      <c r="D2" s="168"/>
      <c r="E2" s="168"/>
      <c r="F2" s="168"/>
      <c r="G2" s="168"/>
      <c r="H2" s="168"/>
      <c r="I2" s="168"/>
    </row>
    <row r="3" spans="2:9">
      <c r="B3" s="160" t="s">
        <v>193</v>
      </c>
    </row>
    <row r="5" spans="2:9" s="70" customFormat="1">
      <c r="B5" s="80" t="s">
        <v>7</v>
      </c>
      <c r="C5" s="80" t="s">
        <v>8</v>
      </c>
      <c r="D5" s="100" t="s">
        <v>0</v>
      </c>
      <c r="E5" s="100" t="s">
        <v>15</v>
      </c>
      <c r="F5" s="100" t="s">
        <v>1</v>
      </c>
      <c r="G5" s="100" t="s">
        <v>2</v>
      </c>
      <c r="H5" s="100" t="s">
        <v>3</v>
      </c>
      <c r="I5" s="100" t="s">
        <v>4</v>
      </c>
    </row>
    <row r="6" spans="2:9">
      <c r="B6" s="85">
        <v>2012</v>
      </c>
      <c r="C6" s="80">
        <v>1</v>
      </c>
      <c r="D6" s="166">
        <v>2170.100341796875</v>
      </c>
      <c r="E6" s="167">
        <v>2600.59814453125</v>
      </c>
      <c r="F6" s="166">
        <v>1475.7940673828125</v>
      </c>
      <c r="G6" s="166">
        <v>1776.58935546875</v>
      </c>
      <c r="H6" s="166">
        <v>2450.753173828125</v>
      </c>
      <c r="I6" s="166">
        <v>2380.946533203125</v>
      </c>
    </row>
    <row r="7" spans="2:9">
      <c r="B7" s="83">
        <v>2012</v>
      </c>
      <c r="C7" s="78">
        <v>2</v>
      </c>
      <c r="D7" s="165">
        <v>2178.359619140625</v>
      </c>
      <c r="E7" s="165">
        <v>2552.415771484375</v>
      </c>
      <c r="F7" s="165">
        <v>1496.4345703125</v>
      </c>
      <c r="G7" s="165">
        <v>1785.9366455078125</v>
      </c>
      <c r="H7" s="165">
        <v>2467.87158203125</v>
      </c>
      <c r="I7" s="165">
        <v>2348.64404296875</v>
      </c>
    </row>
    <row r="8" spans="2:9">
      <c r="B8" s="83">
        <v>2012</v>
      </c>
      <c r="C8" s="78">
        <v>3</v>
      </c>
      <c r="D8" s="165">
        <v>2193.1640625</v>
      </c>
      <c r="E8" s="165">
        <v>2575.74755859375</v>
      </c>
      <c r="F8" s="165">
        <v>1484.944580078125</v>
      </c>
      <c r="G8" s="165">
        <v>1772.31884765625</v>
      </c>
      <c r="H8" s="165">
        <v>2480.187255859375</v>
      </c>
      <c r="I8" s="165">
        <v>2422.5576171875</v>
      </c>
    </row>
    <row r="9" spans="2:9">
      <c r="B9" s="86">
        <v>2012</v>
      </c>
      <c r="C9" s="76">
        <v>4</v>
      </c>
      <c r="D9" s="164">
        <v>2185.36962890625</v>
      </c>
      <c r="E9" s="164">
        <v>2592.259033203125</v>
      </c>
      <c r="F9" s="164">
        <v>1475.8260498046875</v>
      </c>
      <c r="G9" s="164">
        <v>1769.9388427734375</v>
      </c>
      <c r="H9" s="164">
        <v>2472.998046875</v>
      </c>
      <c r="I9" s="164">
        <v>2397.980712890625</v>
      </c>
    </row>
    <row r="10" spans="2:9">
      <c r="B10" s="83">
        <v>2013</v>
      </c>
      <c r="C10" s="78">
        <v>1</v>
      </c>
      <c r="D10" s="165">
        <v>2221.275634765625</v>
      </c>
      <c r="E10" s="165">
        <v>2599.5390625</v>
      </c>
      <c r="F10" s="165">
        <v>1512.1461181640625</v>
      </c>
      <c r="G10" s="165">
        <v>1732.017578125</v>
      </c>
      <c r="H10" s="165">
        <v>2517.90673828125</v>
      </c>
      <c r="I10" s="165">
        <v>2437.7216796875</v>
      </c>
    </row>
    <row r="11" spans="2:9">
      <c r="B11" s="83">
        <v>2013</v>
      </c>
      <c r="C11" s="78">
        <v>2</v>
      </c>
      <c r="D11" s="165">
        <v>2248.980224609375</v>
      </c>
      <c r="E11" s="165">
        <v>2629.344482421875</v>
      </c>
      <c r="F11" s="165">
        <v>1545.1534423828125</v>
      </c>
      <c r="G11" s="165">
        <v>1757.6055908203125</v>
      </c>
      <c r="H11" s="165">
        <v>2546.775634765625</v>
      </c>
      <c r="I11" s="165">
        <v>2448.981689453125</v>
      </c>
    </row>
    <row r="12" spans="2:9">
      <c r="B12" s="83">
        <v>2013</v>
      </c>
      <c r="C12" s="78">
        <v>3</v>
      </c>
      <c r="D12" s="165">
        <v>2278.409912109375</v>
      </c>
      <c r="E12" s="165">
        <v>2639.087158203125</v>
      </c>
      <c r="F12" s="165">
        <v>1564.34130859375</v>
      </c>
      <c r="G12" s="165">
        <v>1782.079345703125</v>
      </c>
      <c r="H12" s="165">
        <v>2573.77587890625</v>
      </c>
      <c r="I12" s="165">
        <v>2521.508056640625</v>
      </c>
    </row>
    <row r="13" spans="2:9">
      <c r="B13" s="83">
        <v>2013</v>
      </c>
      <c r="C13" s="78">
        <v>4</v>
      </c>
      <c r="D13" s="165">
        <v>2259.365234375</v>
      </c>
      <c r="E13" s="165">
        <v>2663.600830078125</v>
      </c>
      <c r="F13" s="165">
        <v>1553.110595703125</v>
      </c>
      <c r="G13" s="165">
        <v>1782.1654052734375</v>
      </c>
      <c r="H13" s="165">
        <v>2546.20166015625</v>
      </c>
      <c r="I13" s="165">
        <v>2516.647216796875</v>
      </c>
    </row>
    <row r="14" spans="2:9">
      <c r="B14" s="85">
        <v>2014</v>
      </c>
      <c r="C14" s="80">
        <v>1</v>
      </c>
      <c r="D14" s="166">
        <v>2302.90625</v>
      </c>
      <c r="E14" s="166">
        <v>2569.869384765625</v>
      </c>
      <c r="F14" s="166">
        <v>1601.4654541015625</v>
      </c>
      <c r="G14" s="166">
        <v>1780.0506591796875</v>
      </c>
      <c r="H14" s="166">
        <v>2629.642822265625</v>
      </c>
      <c r="I14" s="166">
        <v>2529.2998046875</v>
      </c>
    </row>
    <row r="15" spans="2:9">
      <c r="B15" s="83">
        <v>2014</v>
      </c>
      <c r="C15" s="78">
        <v>2</v>
      </c>
      <c r="D15" s="165">
        <v>2289.406005859375</v>
      </c>
      <c r="E15" s="165">
        <v>2576.11376953125</v>
      </c>
      <c r="F15" s="165">
        <v>1592.250244140625</v>
      </c>
      <c r="G15" s="165">
        <v>1799.0435791015625</v>
      </c>
      <c r="H15" s="165">
        <v>2615.741455078125</v>
      </c>
      <c r="I15" s="165">
        <v>2489.771484375</v>
      </c>
    </row>
    <row r="16" spans="2:9">
      <c r="B16" s="83">
        <v>2014</v>
      </c>
      <c r="C16" s="78">
        <v>3</v>
      </c>
      <c r="D16" s="165">
        <v>2307.510986328125</v>
      </c>
      <c r="E16" s="165">
        <v>2585.162109375</v>
      </c>
      <c r="F16" s="165">
        <v>1578.0687255859375</v>
      </c>
      <c r="G16" s="165">
        <v>1798.416015625</v>
      </c>
      <c r="H16" s="165">
        <v>2659.35986328125</v>
      </c>
      <c r="I16" s="165">
        <v>2507.933349609375</v>
      </c>
    </row>
    <row r="17" spans="2:9">
      <c r="B17" s="86">
        <v>2014</v>
      </c>
      <c r="C17" s="76">
        <v>4</v>
      </c>
      <c r="D17" s="164">
        <v>2303.642333984375</v>
      </c>
      <c r="E17" s="164">
        <v>2581.62646484375</v>
      </c>
      <c r="F17" s="164">
        <v>1583.2818603515625</v>
      </c>
      <c r="G17" s="164">
        <v>1778.965087890625</v>
      </c>
      <c r="H17" s="164">
        <v>2641.37060546875</v>
      </c>
      <c r="I17" s="164">
        <v>2542.369140625</v>
      </c>
    </row>
    <row r="18" spans="2:9">
      <c r="B18" s="85">
        <v>2015</v>
      </c>
      <c r="C18" s="78">
        <v>1</v>
      </c>
      <c r="D18" s="165">
        <v>2304.346435546875</v>
      </c>
      <c r="E18" s="165">
        <v>2584.401611328125</v>
      </c>
      <c r="F18" s="165">
        <v>1574.4478759765625</v>
      </c>
      <c r="G18" s="165">
        <v>1792.5985107421875</v>
      </c>
      <c r="H18" s="165">
        <v>2648.103515625</v>
      </c>
      <c r="I18" s="165">
        <v>2527.328369140625</v>
      </c>
    </row>
    <row r="19" spans="2:9">
      <c r="B19" s="83"/>
      <c r="C19" s="78">
        <v>2</v>
      </c>
      <c r="D19" s="165">
        <v>2292.5224609375</v>
      </c>
      <c r="E19" s="165">
        <v>2578.66357421875</v>
      </c>
      <c r="F19" s="165">
        <v>1558.66015625</v>
      </c>
      <c r="G19" s="165">
        <v>1707.6593017578125</v>
      </c>
      <c r="H19" s="165">
        <v>2662.391845703125</v>
      </c>
      <c r="I19" s="165">
        <v>2471.58447265625</v>
      </c>
    </row>
    <row r="20" spans="2:9">
      <c r="B20" s="83"/>
      <c r="C20" s="78">
        <v>3</v>
      </c>
      <c r="D20" s="165">
        <v>2263.331298828125</v>
      </c>
      <c r="E20" s="165">
        <v>2536.4775390625</v>
      </c>
      <c r="F20" s="165">
        <v>1543.5828857421875</v>
      </c>
      <c r="G20" s="165">
        <v>1723.351318359375</v>
      </c>
      <c r="H20" s="165">
        <v>2627.169921875</v>
      </c>
      <c r="I20" s="165">
        <v>2443.187255859375</v>
      </c>
    </row>
    <row r="21" spans="2:9">
      <c r="B21" s="83"/>
      <c r="C21" s="78">
        <v>4</v>
      </c>
      <c r="D21" s="165">
        <v>2226.5322265625</v>
      </c>
      <c r="E21" s="165">
        <v>2482.4501953125</v>
      </c>
      <c r="F21" s="165">
        <v>1500.4078369140625</v>
      </c>
      <c r="G21" s="165">
        <v>1678.5897216796875</v>
      </c>
      <c r="H21" s="165">
        <v>2596.664306640625</v>
      </c>
      <c r="I21" s="165">
        <v>2402.870849609375</v>
      </c>
    </row>
    <row r="22" spans="2:9">
      <c r="B22" s="85">
        <v>2016</v>
      </c>
      <c r="C22" s="80">
        <v>1</v>
      </c>
      <c r="D22" s="166">
        <v>2235.657470703125</v>
      </c>
      <c r="E22" s="166">
        <v>2473.850341796875</v>
      </c>
      <c r="F22" s="166">
        <v>1506.23681640625</v>
      </c>
      <c r="G22" s="166">
        <v>1657.28369140625</v>
      </c>
      <c r="H22" s="166">
        <v>2623.361083984375</v>
      </c>
      <c r="I22" s="166">
        <v>2372.79736328125</v>
      </c>
    </row>
    <row r="23" spans="2:9">
      <c r="B23" s="83"/>
      <c r="C23" s="78">
        <v>2</v>
      </c>
      <c r="D23" s="165">
        <v>2202.456298828125</v>
      </c>
      <c r="E23" s="165">
        <v>2472.8623046875</v>
      </c>
      <c r="F23" s="165">
        <v>1490.7042236328125</v>
      </c>
      <c r="G23" s="165">
        <v>1684.1107177734375</v>
      </c>
      <c r="H23" s="165">
        <v>2555.16015625</v>
      </c>
      <c r="I23" s="165">
        <v>2364.605712890625</v>
      </c>
    </row>
    <row r="24" spans="2:9">
      <c r="B24" s="83"/>
      <c r="C24" s="78">
        <v>3</v>
      </c>
      <c r="D24" s="165">
        <v>2221.478271484375</v>
      </c>
      <c r="E24" s="165">
        <v>2503.71923828125</v>
      </c>
      <c r="F24" s="165">
        <v>1483.65625</v>
      </c>
      <c r="G24" s="165">
        <v>1659.772705078125</v>
      </c>
      <c r="H24" s="165">
        <v>2571.24560546875</v>
      </c>
      <c r="I24" s="165">
        <v>2424.859130859375</v>
      </c>
    </row>
    <row r="25" spans="2:9">
      <c r="B25" s="86"/>
      <c r="C25" s="76">
        <v>4</v>
      </c>
      <c r="D25" s="164">
        <v>2240.362548828125</v>
      </c>
      <c r="E25" s="164">
        <v>2490.181640625</v>
      </c>
      <c r="F25" s="164">
        <v>1513.1397705078125</v>
      </c>
      <c r="G25" s="164">
        <v>1655.2757568359375</v>
      </c>
      <c r="H25" s="164">
        <v>2587.618896484375</v>
      </c>
      <c r="I25" s="164">
        <v>2451.791259765625</v>
      </c>
    </row>
    <row r="26" spans="2:9">
      <c r="B26" s="85">
        <v>2017</v>
      </c>
      <c r="C26" s="78">
        <v>1</v>
      </c>
      <c r="D26" s="165">
        <v>2267.3681640625</v>
      </c>
      <c r="E26" s="165">
        <v>2522.423095703125</v>
      </c>
      <c r="F26" s="165">
        <v>1560.5208740234375</v>
      </c>
      <c r="G26" s="165">
        <v>1702.3394775390625</v>
      </c>
      <c r="H26" s="165">
        <v>2594.475830078125</v>
      </c>
      <c r="I26" s="165">
        <v>2476.738525390625</v>
      </c>
    </row>
    <row r="27" spans="2:9">
      <c r="B27" s="83"/>
      <c r="C27" s="78">
        <v>2</v>
      </c>
      <c r="D27" s="165">
        <v>2246.105712890625</v>
      </c>
      <c r="E27" s="165">
        <v>2531.30712890625</v>
      </c>
      <c r="F27" s="165">
        <v>1558.965087890625</v>
      </c>
      <c r="G27" s="165">
        <v>1709.4071044921875</v>
      </c>
      <c r="H27" s="165">
        <v>2551.644775390625</v>
      </c>
      <c r="I27" s="165">
        <v>2457.716796875</v>
      </c>
    </row>
    <row r="28" spans="2:9">
      <c r="B28" s="83"/>
      <c r="C28" s="78">
        <v>3</v>
      </c>
      <c r="D28" s="165">
        <v>2254.932373046875</v>
      </c>
      <c r="E28" s="165">
        <v>2537.739990234375</v>
      </c>
      <c r="F28" s="165">
        <v>1535.664306640625</v>
      </c>
      <c r="G28" s="165">
        <v>1740.2122802734375</v>
      </c>
      <c r="H28" s="165">
        <v>2570.69384765625</v>
      </c>
      <c r="I28" s="165">
        <v>2478.814453125</v>
      </c>
    </row>
    <row r="29" spans="2:9">
      <c r="B29" s="82"/>
      <c r="C29" s="76">
        <v>4</v>
      </c>
      <c r="D29" s="164">
        <v>2270.06787109375</v>
      </c>
      <c r="E29" s="164">
        <v>2562.63427734375</v>
      </c>
      <c r="F29" s="164">
        <v>1576.649658203125</v>
      </c>
      <c r="G29" s="164">
        <v>1748.3004150390625</v>
      </c>
      <c r="H29" s="164">
        <v>2578.7265625</v>
      </c>
      <c r="I29" s="164">
        <v>2489.6318359375</v>
      </c>
    </row>
    <row r="30" spans="2:9">
      <c r="B30" s="83">
        <v>2018</v>
      </c>
      <c r="C30" s="78">
        <v>1</v>
      </c>
      <c r="D30" s="165">
        <v>2288.4619140625</v>
      </c>
      <c r="E30" s="165">
        <v>2598.729248046875</v>
      </c>
      <c r="F30" s="165">
        <v>1584.698974609375</v>
      </c>
      <c r="G30" s="165">
        <v>1753.1031494140625</v>
      </c>
      <c r="H30" s="165">
        <v>2602.646484375</v>
      </c>
      <c r="I30" s="165">
        <v>2483.792236328125</v>
      </c>
    </row>
    <row r="31" spans="2:9">
      <c r="B31" s="83"/>
      <c r="C31" s="78">
        <v>2</v>
      </c>
      <c r="D31" s="165">
        <v>2295.216796875</v>
      </c>
      <c r="E31" s="165">
        <v>2553.4375</v>
      </c>
      <c r="F31" s="165">
        <v>1584.04833984375</v>
      </c>
      <c r="G31" s="165">
        <v>1732.3450927734375</v>
      </c>
      <c r="H31" s="165">
        <v>2633.43798828125</v>
      </c>
      <c r="I31" s="165">
        <v>2471.963134765625</v>
      </c>
    </row>
    <row r="32" spans="2:9">
      <c r="B32" s="83"/>
      <c r="C32" s="78">
        <v>3</v>
      </c>
      <c r="D32" s="165">
        <v>2288.197265625</v>
      </c>
      <c r="E32" s="165">
        <v>2550.13134765625</v>
      </c>
      <c r="F32" s="165">
        <v>1584.5863037109375</v>
      </c>
      <c r="G32" s="165">
        <v>1741.57080078125</v>
      </c>
      <c r="H32" s="165">
        <v>2618.234375</v>
      </c>
      <c r="I32" s="165">
        <v>2480.3056640625</v>
      </c>
    </row>
    <row r="33" spans="2:15">
      <c r="B33" s="82"/>
      <c r="C33" s="76">
        <v>4</v>
      </c>
      <c r="D33" s="164">
        <v>2305.30859375</v>
      </c>
      <c r="E33" s="164">
        <v>2583.6376953125</v>
      </c>
      <c r="F33" s="164">
        <v>1599.2626953125</v>
      </c>
      <c r="G33" s="164">
        <v>1710.933837890625</v>
      </c>
      <c r="H33" s="164">
        <v>2632.640380859375</v>
      </c>
      <c r="I33" s="164">
        <v>2521.10693359375</v>
      </c>
    </row>
    <row r="34" spans="2:15">
      <c r="B34" s="83">
        <v>2019</v>
      </c>
      <c r="C34" s="78">
        <v>1</v>
      </c>
      <c r="D34" s="165">
        <v>2319.498779296875</v>
      </c>
      <c r="E34" s="165">
        <v>2610.739990234375</v>
      </c>
      <c r="F34" s="165">
        <v>1606.41015625</v>
      </c>
      <c r="G34" s="165">
        <v>1712.7750244140625</v>
      </c>
      <c r="H34" s="165">
        <v>2634.4052734375</v>
      </c>
      <c r="I34" s="165">
        <v>2567.141845703125</v>
      </c>
    </row>
    <row r="35" spans="2:15">
      <c r="B35" s="83"/>
      <c r="C35" s="78">
        <v>2</v>
      </c>
      <c r="D35" s="165">
        <v>2289.96484375</v>
      </c>
      <c r="E35" s="165">
        <v>2532.301025390625</v>
      </c>
      <c r="F35" s="165">
        <v>1591.3060302734375</v>
      </c>
      <c r="G35" s="165">
        <v>1692.067626953125</v>
      </c>
      <c r="H35" s="165">
        <v>2613.87890625</v>
      </c>
      <c r="I35" s="165">
        <v>2512.33642578125</v>
      </c>
    </row>
    <row r="36" spans="2:15">
      <c r="B36" s="83"/>
      <c r="C36" s="78">
        <v>3</v>
      </c>
      <c r="D36" s="165"/>
      <c r="E36" s="165"/>
      <c r="F36" s="165"/>
      <c r="G36" s="165"/>
      <c r="H36" s="165"/>
      <c r="I36" s="165"/>
    </row>
    <row r="37" spans="2:15">
      <c r="B37" s="79"/>
      <c r="C37" s="78">
        <v>4</v>
      </c>
      <c r="D37" s="165"/>
      <c r="E37" s="165"/>
      <c r="F37" s="165"/>
      <c r="G37" s="165"/>
      <c r="H37" s="165"/>
      <c r="I37" s="165"/>
    </row>
    <row r="38" spans="2:15" ht="15.75" thickBot="1"/>
    <row r="39" spans="2:15" ht="15.75" thickTop="1">
      <c r="B39" s="99" t="s">
        <v>5</v>
      </c>
      <c r="C39" s="99"/>
      <c r="D39" s="99"/>
      <c r="E39" s="99"/>
      <c r="F39" s="99"/>
      <c r="G39" s="99"/>
      <c r="H39" s="99"/>
      <c r="I39" s="99"/>
    </row>
    <row r="40" spans="2:15">
      <c r="B40" s="71" t="s">
        <v>192</v>
      </c>
      <c r="C40" s="71"/>
      <c r="D40" s="71"/>
      <c r="E40" s="71"/>
      <c r="F40" s="71"/>
      <c r="G40" s="71"/>
      <c r="H40" s="71"/>
      <c r="I40" s="71"/>
      <c r="J40" s="10" t="s">
        <v>77</v>
      </c>
      <c r="K40" s="10" t="s">
        <v>76</v>
      </c>
      <c r="L40" s="10" t="s">
        <v>75</v>
      </c>
      <c r="M40" s="10" t="s">
        <v>74</v>
      </c>
      <c r="N40" s="74" t="s">
        <v>73</v>
      </c>
      <c r="O40" s="73" t="s">
        <v>72</v>
      </c>
    </row>
  </sheetData>
  <mergeCells count="10">
    <mergeCell ref="B40:I40"/>
    <mergeCell ref="B39:I39"/>
    <mergeCell ref="B6:B9"/>
    <mergeCell ref="B10:B13"/>
    <mergeCell ref="B14:B17"/>
    <mergeCell ref="B18:B21"/>
    <mergeCell ref="B22:B25"/>
    <mergeCell ref="B26:B28"/>
    <mergeCell ref="B30:B32"/>
    <mergeCell ref="B34:B36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9">
    <tabColor rgb="FF00B050"/>
  </sheetPr>
  <dimension ref="B1:N41"/>
  <sheetViews>
    <sheetView workbookViewId="0">
      <selection activeCell="E17" sqref="E17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5" width="18.140625" style="69" customWidth="1"/>
    <col min="6" max="6" width="21.42578125" style="69" customWidth="1"/>
    <col min="7" max="9" width="18.140625" style="69" customWidth="1"/>
    <col min="10" max="14" width="9.140625" style="68"/>
    <col min="15" max="16384" width="9.140625" style="67"/>
  </cols>
  <sheetData>
    <row r="1" spans="2:14">
      <c r="B1" s="160" t="s">
        <v>199</v>
      </c>
    </row>
    <row r="2" spans="2:14" s="152" customFormat="1" ht="15" customHeight="1">
      <c r="B2" s="169" t="s">
        <v>198</v>
      </c>
      <c r="C2" s="168"/>
      <c r="D2" s="168"/>
      <c r="E2" s="168"/>
      <c r="F2" s="168"/>
      <c r="G2" s="168"/>
      <c r="H2" s="168"/>
      <c r="I2" s="168"/>
      <c r="J2" s="93"/>
      <c r="K2" s="93"/>
      <c r="L2" s="93"/>
      <c r="M2" s="93"/>
      <c r="N2" s="93"/>
    </row>
    <row r="3" spans="2:14">
      <c r="B3" s="160" t="s">
        <v>193</v>
      </c>
    </row>
    <row r="5" spans="2:14" s="94" customFormat="1">
      <c r="B5" s="177" t="s">
        <v>7</v>
      </c>
      <c r="C5" s="177" t="s">
        <v>8</v>
      </c>
      <c r="D5" s="181" t="s">
        <v>94</v>
      </c>
      <c r="E5" s="181" t="s">
        <v>93</v>
      </c>
      <c r="F5" s="181" t="s">
        <v>92</v>
      </c>
      <c r="G5" s="181" t="s">
        <v>91</v>
      </c>
      <c r="H5" s="181" t="s">
        <v>90</v>
      </c>
      <c r="I5" s="181" t="s">
        <v>89</v>
      </c>
    </row>
    <row r="6" spans="2:14">
      <c r="B6" s="180">
        <v>2012</v>
      </c>
      <c r="C6" s="177">
        <v>1</v>
      </c>
      <c r="D6" s="166">
        <v>2070.361572265625</v>
      </c>
      <c r="E6" s="167">
        <v>1217.2108154296875</v>
      </c>
      <c r="F6" s="166">
        <v>3750.882080078125</v>
      </c>
      <c r="G6" s="166">
        <v>5760.4443359375</v>
      </c>
      <c r="H6" s="166">
        <v>1688.522705078125</v>
      </c>
      <c r="I6" s="176">
        <v>0</v>
      </c>
    </row>
    <row r="7" spans="2:14">
      <c r="B7" s="179">
        <v>2012</v>
      </c>
      <c r="C7" s="173">
        <v>2</v>
      </c>
      <c r="D7" s="165">
        <v>2089.969482421875</v>
      </c>
      <c r="E7" s="165">
        <v>1178.706298828125</v>
      </c>
      <c r="F7" s="165">
        <v>3796.029541015625</v>
      </c>
      <c r="G7" s="165">
        <v>5942.3740234375</v>
      </c>
      <c r="H7" s="165">
        <v>1653.8609619140625</v>
      </c>
      <c r="I7" s="172">
        <v>0</v>
      </c>
    </row>
    <row r="8" spans="2:14">
      <c r="B8" s="179">
        <v>2012</v>
      </c>
      <c r="C8" s="173">
        <v>3</v>
      </c>
      <c r="D8" s="165">
        <v>2066.954345703125</v>
      </c>
      <c r="E8" s="165">
        <v>1180.67529296875</v>
      </c>
      <c r="F8" s="165">
        <v>3784.306396484375</v>
      </c>
      <c r="G8" s="165">
        <v>6184.6630859375</v>
      </c>
      <c r="H8" s="165">
        <v>1692.9654541015625</v>
      </c>
      <c r="I8" s="172">
        <v>0</v>
      </c>
    </row>
    <row r="9" spans="2:14">
      <c r="B9" s="178">
        <v>2012</v>
      </c>
      <c r="C9" s="175">
        <v>4</v>
      </c>
      <c r="D9" s="164">
        <v>2089.620849609375</v>
      </c>
      <c r="E9" s="164">
        <v>1156.0445556640625</v>
      </c>
      <c r="F9" s="164">
        <v>3768.798583984375</v>
      </c>
      <c r="G9" s="164">
        <v>5675.54052734375</v>
      </c>
      <c r="H9" s="164">
        <v>1727.474365234375</v>
      </c>
      <c r="I9" s="174">
        <v>0</v>
      </c>
    </row>
    <row r="10" spans="2:14">
      <c r="B10" s="179">
        <v>2013</v>
      </c>
      <c r="C10" s="173">
        <v>1</v>
      </c>
      <c r="D10" s="165">
        <v>2105.9404296875</v>
      </c>
      <c r="E10" s="165">
        <v>1195.7691650390625</v>
      </c>
      <c r="F10" s="165">
        <v>3794.9921875</v>
      </c>
      <c r="G10" s="165">
        <v>5981.35107421875</v>
      </c>
      <c r="H10" s="165">
        <v>1748.814697265625</v>
      </c>
      <c r="I10" s="172">
        <v>0</v>
      </c>
    </row>
    <row r="11" spans="2:14">
      <c r="B11" s="179">
        <v>2013</v>
      </c>
      <c r="C11" s="173">
        <v>2</v>
      </c>
      <c r="D11" s="165">
        <v>2129.91845703125</v>
      </c>
      <c r="E11" s="165">
        <v>1233.28125</v>
      </c>
      <c r="F11" s="165">
        <v>3824.58349609375</v>
      </c>
      <c r="G11" s="165">
        <v>6118.3251953125</v>
      </c>
      <c r="H11" s="165">
        <v>1747.0526123046875</v>
      </c>
      <c r="I11" s="172">
        <v>0</v>
      </c>
    </row>
    <row r="12" spans="2:14">
      <c r="B12" s="179">
        <v>2013</v>
      </c>
      <c r="C12" s="173">
        <v>3</v>
      </c>
      <c r="D12" s="165">
        <v>2140.174072265625</v>
      </c>
      <c r="E12" s="165">
        <v>1240.009765625</v>
      </c>
      <c r="F12" s="165">
        <v>3888.578369140625</v>
      </c>
      <c r="G12" s="165">
        <v>6314.78955078125</v>
      </c>
      <c r="H12" s="165">
        <v>1796.1439208984375</v>
      </c>
      <c r="I12" s="172">
        <v>0</v>
      </c>
    </row>
    <row r="13" spans="2:14">
      <c r="B13" s="179">
        <v>2013</v>
      </c>
      <c r="C13" s="173">
        <v>4</v>
      </c>
      <c r="D13" s="165">
        <v>2139.149658203125</v>
      </c>
      <c r="E13" s="165">
        <v>1237.1015625</v>
      </c>
      <c r="F13" s="165">
        <v>3965.5927734375</v>
      </c>
      <c r="G13" s="165">
        <v>5986.248046875</v>
      </c>
      <c r="H13" s="165">
        <v>1751.692626953125</v>
      </c>
      <c r="I13" s="172">
        <v>0</v>
      </c>
    </row>
    <row r="14" spans="2:14">
      <c r="B14" s="180">
        <v>2014</v>
      </c>
      <c r="C14" s="177">
        <v>1</v>
      </c>
      <c r="D14" s="166">
        <v>2167.43310546875</v>
      </c>
      <c r="E14" s="166">
        <v>1260.9508056640625</v>
      </c>
      <c r="F14" s="166">
        <v>3952.983642578125</v>
      </c>
      <c r="G14" s="166">
        <v>6033.08935546875</v>
      </c>
      <c r="H14" s="166">
        <v>1836.431884765625</v>
      </c>
      <c r="I14" s="176">
        <v>0</v>
      </c>
    </row>
    <row r="15" spans="2:14">
      <c r="B15" s="179">
        <v>2014</v>
      </c>
      <c r="C15" s="173">
        <v>2</v>
      </c>
      <c r="D15" s="165">
        <v>2173.255859375</v>
      </c>
      <c r="E15" s="165">
        <v>1255.4427490234375</v>
      </c>
      <c r="F15" s="165">
        <v>3978.320556640625</v>
      </c>
      <c r="G15" s="165">
        <v>5953.36865234375</v>
      </c>
      <c r="H15" s="165">
        <v>1779.5098876953125</v>
      </c>
      <c r="I15" s="172">
        <v>0</v>
      </c>
    </row>
    <row r="16" spans="2:14">
      <c r="B16" s="179">
        <v>2014</v>
      </c>
      <c r="C16" s="173">
        <v>3</v>
      </c>
      <c r="D16" s="165">
        <v>2190.350341796875</v>
      </c>
      <c r="E16" s="165">
        <v>1237.6302490234375</v>
      </c>
      <c r="F16" s="165">
        <v>4010.48583984375</v>
      </c>
      <c r="G16" s="165">
        <v>6170.2216796875</v>
      </c>
      <c r="H16" s="165">
        <v>1775.35595703125</v>
      </c>
      <c r="I16" s="172">
        <v>0</v>
      </c>
    </row>
    <row r="17" spans="2:14">
      <c r="B17" s="178">
        <v>2014</v>
      </c>
      <c r="C17" s="175">
        <v>4</v>
      </c>
      <c r="D17" s="164">
        <v>2163.5771484375</v>
      </c>
      <c r="E17" s="164">
        <v>1252.170654296875</v>
      </c>
      <c r="F17" s="164">
        <v>4028.531494140625</v>
      </c>
      <c r="G17" s="164">
        <v>5950.392578125</v>
      </c>
      <c r="H17" s="164">
        <v>1818.307373046875</v>
      </c>
      <c r="I17" s="174">
        <v>0</v>
      </c>
    </row>
    <row r="18" spans="2:14">
      <c r="B18" s="85">
        <v>2015</v>
      </c>
      <c r="C18" s="173">
        <v>1</v>
      </c>
      <c r="D18" s="165">
        <v>2170.4345703125</v>
      </c>
      <c r="E18" s="165">
        <v>1249.130126953125</v>
      </c>
      <c r="F18" s="165">
        <v>3943.578369140625</v>
      </c>
      <c r="G18" s="165">
        <v>5986.40478515625</v>
      </c>
      <c r="H18" s="165">
        <v>1784.2142333984375</v>
      </c>
      <c r="I18" s="172">
        <v>0</v>
      </c>
    </row>
    <row r="19" spans="2:14">
      <c r="B19" s="83"/>
      <c r="C19" s="173">
        <v>2</v>
      </c>
      <c r="D19" s="165">
        <v>2171.029541015625</v>
      </c>
      <c r="E19" s="165">
        <v>1206.7200927734375</v>
      </c>
      <c r="F19" s="165">
        <v>3955.11279296875</v>
      </c>
      <c r="G19" s="165">
        <v>6105.90380859375</v>
      </c>
      <c r="H19" s="165">
        <v>1754.2969970703125</v>
      </c>
      <c r="I19" s="172">
        <v>0</v>
      </c>
      <c r="J19" s="67"/>
      <c r="K19" s="67"/>
      <c r="L19" s="67"/>
      <c r="M19" s="67"/>
      <c r="N19" s="67"/>
    </row>
    <row r="20" spans="2:14">
      <c r="B20" s="83"/>
      <c r="C20" s="173">
        <v>3</v>
      </c>
      <c r="D20" s="165">
        <v>2144.2568359375</v>
      </c>
      <c r="E20" s="165">
        <v>1227.7947998046875</v>
      </c>
      <c r="F20" s="165">
        <v>3976.112060546875</v>
      </c>
      <c r="G20" s="165">
        <v>5971.591796875</v>
      </c>
      <c r="H20" s="165">
        <v>1683.806884765625</v>
      </c>
      <c r="I20" s="172">
        <v>0</v>
      </c>
      <c r="J20" s="67"/>
      <c r="K20" s="67"/>
      <c r="L20" s="67"/>
      <c r="M20" s="67"/>
      <c r="N20" s="67"/>
    </row>
    <row r="21" spans="2:14">
      <c r="B21" s="83"/>
      <c r="C21" s="173">
        <v>4</v>
      </c>
      <c r="D21" s="165">
        <v>2113.202392578125</v>
      </c>
      <c r="E21" s="165">
        <v>1244.7509765625</v>
      </c>
      <c r="F21" s="165">
        <v>3987.585205078125</v>
      </c>
      <c r="G21" s="165">
        <v>5584.19189453125</v>
      </c>
      <c r="H21" s="165">
        <v>1706.8101806640625</v>
      </c>
      <c r="I21" s="172">
        <v>0</v>
      </c>
      <c r="J21" s="67"/>
      <c r="K21" s="67"/>
      <c r="L21" s="67"/>
      <c r="M21" s="67"/>
      <c r="N21" s="67"/>
    </row>
    <row r="22" spans="2:14">
      <c r="B22" s="85">
        <v>2016</v>
      </c>
      <c r="C22" s="177">
        <v>1</v>
      </c>
      <c r="D22" s="166">
        <v>2143.8203125</v>
      </c>
      <c r="E22" s="166">
        <v>1212.489990234375</v>
      </c>
      <c r="F22" s="166">
        <v>3931.729736328125</v>
      </c>
      <c r="G22" s="166">
        <v>5733.84814453125</v>
      </c>
      <c r="H22" s="166">
        <v>1716.8900146484375</v>
      </c>
      <c r="I22" s="176">
        <v>0</v>
      </c>
      <c r="J22" s="67"/>
      <c r="K22" s="67"/>
      <c r="L22" s="67"/>
      <c r="M22" s="67"/>
      <c r="N22" s="67"/>
    </row>
    <row r="23" spans="2:14">
      <c r="B23" s="83"/>
      <c r="C23" s="173">
        <v>2</v>
      </c>
      <c r="D23" s="165">
        <v>2093.91650390625</v>
      </c>
      <c r="E23" s="165">
        <v>1250.713623046875</v>
      </c>
      <c r="F23" s="165">
        <v>4013.28857421875</v>
      </c>
      <c r="G23" s="165">
        <v>5511.21142578125</v>
      </c>
      <c r="H23" s="165">
        <v>1677.9476318359375</v>
      </c>
      <c r="I23" s="172">
        <v>0</v>
      </c>
      <c r="J23" s="67"/>
      <c r="K23" s="67"/>
      <c r="L23" s="67"/>
      <c r="M23" s="67"/>
      <c r="N23" s="67"/>
    </row>
    <row r="24" spans="2:14">
      <c r="B24" s="83"/>
      <c r="C24" s="173">
        <v>3</v>
      </c>
      <c r="D24" s="165">
        <v>2118.286376953125</v>
      </c>
      <c r="E24" s="165">
        <v>1246.1671142578125</v>
      </c>
      <c r="F24" s="165">
        <v>3988.452392578125</v>
      </c>
      <c r="G24" s="165">
        <v>5441.78076171875</v>
      </c>
      <c r="H24" s="165">
        <v>1657.644775390625</v>
      </c>
      <c r="I24" s="172">
        <v>0</v>
      </c>
      <c r="J24" s="67"/>
      <c r="K24" s="67"/>
      <c r="L24" s="67"/>
      <c r="M24" s="67"/>
      <c r="N24" s="67"/>
    </row>
    <row r="25" spans="2:14">
      <c r="B25" s="86"/>
      <c r="C25" s="175">
        <v>4</v>
      </c>
      <c r="D25" s="164">
        <v>2136.500244140625</v>
      </c>
      <c r="E25" s="164">
        <v>1217.264404296875</v>
      </c>
      <c r="F25" s="164">
        <v>4006.288818359375</v>
      </c>
      <c r="G25" s="164">
        <v>5657.421875</v>
      </c>
      <c r="H25" s="164">
        <v>1648.6134033203125</v>
      </c>
      <c r="I25" s="174">
        <v>0</v>
      </c>
      <c r="J25" s="67"/>
      <c r="K25" s="67"/>
      <c r="L25" s="67"/>
      <c r="M25" s="67"/>
      <c r="N25" s="67"/>
    </row>
    <row r="26" spans="2:14">
      <c r="B26" s="85">
        <v>2017</v>
      </c>
      <c r="C26" s="173">
        <v>1</v>
      </c>
      <c r="D26" s="165">
        <v>2161.033203125</v>
      </c>
      <c r="E26" s="165">
        <v>1255.229248046875</v>
      </c>
      <c r="F26" s="165">
        <v>4025.509765625</v>
      </c>
      <c r="G26" s="165">
        <v>5590.52978515625</v>
      </c>
      <c r="H26" s="165">
        <v>1681.01904296875</v>
      </c>
      <c r="I26" s="172">
        <v>0</v>
      </c>
      <c r="J26" s="67"/>
      <c r="K26" s="67"/>
      <c r="L26" s="67"/>
      <c r="M26" s="67"/>
      <c r="N26" s="67"/>
    </row>
    <row r="27" spans="2:14">
      <c r="B27" s="83"/>
      <c r="C27" s="173">
        <v>2</v>
      </c>
      <c r="D27" s="165">
        <v>2172.890625</v>
      </c>
      <c r="E27" s="165">
        <v>1235.6578369140625</v>
      </c>
      <c r="F27" s="165">
        <v>4068.322998046875</v>
      </c>
      <c r="G27" s="165">
        <v>5414.6015625</v>
      </c>
      <c r="H27" s="165">
        <v>1657.742431640625</v>
      </c>
      <c r="I27" s="172">
        <v>0</v>
      </c>
      <c r="J27" s="67"/>
      <c r="K27" s="67"/>
      <c r="L27" s="67"/>
      <c r="M27" s="67"/>
      <c r="N27" s="67"/>
    </row>
    <row r="28" spans="2:14">
      <c r="B28" s="83"/>
      <c r="C28" s="173">
        <v>3</v>
      </c>
      <c r="D28" s="165">
        <v>2189.08349609375</v>
      </c>
      <c r="E28" s="165">
        <v>1256.8924560546875</v>
      </c>
      <c r="F28" s="165">
        <v>4021.882080078125</v>
      </c>
      <c r="G28" s="165">
        <v>5554.361328125</v>
      </c>
      <c r="H28" s="165">
        <v>1653.6064453125</v>
      </c>
      <c r="I28" s="172">
        <v>0</v>
      </c>
      <c r="J28" s="67"/>
      <c r="K28" s="67"/>
      <c r="L28" s="67"/>
      <c r="M28" s="67"/>
      <c r="N28" s="67"/>
    </row>
    <row r="29" spans="2:14">
      <c r="B29" s="82"/>
      <c r="C29" s="175">
        <v>4</v>
      </c>
      <c r="D29" s="164">
        <v>2218.384033203125</v>
      </c>
      <c r="E29" s="164">
        <v>1213.8941650390625</v>
      </c>
      <c r="F29" s="164">
        <v>4037.7734375</v>
      </c>
      <c r="G29" s="164">
        <v>5519.18505859375</v>
      </c>
      <c r="H29" s="164">
        <v>1668.756103515625</v>
      </c>
      <c r="I29" s="174">
        <v>0</v>
      </c>
      <c r="J29" s="67"/>
      <c r="K29" s="67"/>
      <c r="L29" s="67"/>
      <c r="M29" s="67"/>
      <c r="N29" s="67"/>
    </row>
    <row r="30" spans="2:14">
      <c r="B30" s="83">
        <v>2018</v>
      </c>
      <c r="C30" s="173">
        <v>1</v>
      </c>
      <c r="D30" s="165">
        <v>2195.863525390625</v>
      </c>
      <c r="E30" s="165">
        <v>1243.0341796875</v>
      </c>
      <c r="F30" s="165">
        <v>4132.4208984375</v>
      </c>
      <c r="G30" s="165">
        <v>5637.62744140625</v>
      </c>
      <c r="H30" s="165">
        <v>1682.6207275390625</v>
      </c>
      <c r="I30" s="172">
        <v>0</v>
      </c>
      <c r="J30" s="67"/>
      <c r="K30" s="67"/>
      <c r="L30" s="67"/>
      <c r="M30" s="67"/>
      <c r="N30" s="67"/>
    </row>
    <row r="31" spans="2:14">
      <c r="B31" s="83"/>
      <c r="C31" s="173">
        <v>2</v>
      </c>
      <c r="D31" s="165">
        <v>2203.007568359375</v>
      </c>
      <c r="E31" s="165">
        <v>1293.63330078125</v>
      </c>
      <c r="F31" s="165">
        <v>4134.23388671875</v>
      </c>
      <c r="G31" s="165">
        <v>5551.92626953125</v>
      </c>
      <c r="H31" s="165">
        <v>1681.8468017578125</v>
      </c>
      <c r="I31" s="172">
        <v>0</v>
      </c>
      <c r="J31" s="67"/>
      <c r="K31" s="67"/>
      <c r="L31" s="67"/>
      <c r="M31" s="67"/>
      <c r="N31" s="67"/>
    </row>
    <row r="32" spans="2:14">
      <c r="B32" s="83"/>
      <c r="C32" s="173">
        <v>3</v>
      </c>
      <c r="D32" s="165">
        <v>2212.191650390625</v>
      </c>
      <c r="E32" s="165">
        <v>1280.712646484375</v>
      </c>
      <c r="F32" s="165">
        <v>4141.9345703125</v>
      </c>
      <c r="G32" s="165">
        <v>5771.09033203125</v>
      </c>
      <c r="H32" s="165">
        <v>1650.6856689453125</v>
      </c>
      <c r="I32" s="172">
        <v>0</v>
      </c>
    </row>
    <row r="33" spans="2:14">
      <c r="B33" s="82"/>
      <c r="C33" s="175">
        <v>4</v>
      </c>
      <c r="D33" s="164">
        <v>2188.945068359375</v>
      </c>
      <c r="E33" s="164">
        <v>1302.92041015625</v>
      </c>
      <c r="F33" s="164">
        <v>4219.9443359375</v>
      </c>
      <c r="G33" s="164">
        <v>5584.6923828125</v>
      </c>
      <c r="H33" s="164">
        <v>1709.8428955078125</v>
      </c>
      <c r="I33" s="174">
        <v>0</v>
      </c>
    </row>
    <row r="34" spans="2:14">
      <c r="B34" s="83">
        <v>2019</v>
      </c>
      <c r="C34" s="173">
        <v>1</v>
      </c>
      <c r="D34" s="165">
        <v>2204.920166015625</v>
      </c>
      <c r="E34" s="165">
        <v>1292.1773681640625</v>
      </c>
      <c r="F34" s="165">
        <v>4225.85498046875</v>
      </c>
      <c r="G34" s="165">
        <v>5735.67138671875</v>
      </c>
      <c r="H34" s="165">
        <v>1692.9012451171875</v>
      </c>
      <c r="I34" s="172">
        <v>0</v>
      </c>
    </row>
    <row r="35" spans="2:14">
      <c r="B35" s="83"/>
      <c r="C35" s="173">
        <v>2</v>
      </c>
      <c r="D35" s="165">
        <v>2184.390380859375</v>
      </c>
      <c r="E35" s="165">
        <v>1309.4888916015625</v>
      </c>
      <c r="F35" s="165">
        <v>4168.76708984375</v>
      </c>
      <c r="G35" s="165">
        <v>5785.4873046875</v>
      </c>
      <c r="H35" s="165">
        <v>1662.1875</v>
      </c>
      <c r="I35" s="172">
        <v>0</v>
      </c>
    </row>
    <row r="36" spans="2:14">
      <c r="B36" s="83"/>
      <c r="C36" s="173">
        <v>3</v>
      </c>
      <c r="D36" s="165"/>
      <c r="E36" s="165"/>
      <c r="F36" s="165"/>
      <c r="G36" s="165"/>
      <c r="H36" s="165"/>
      <c r="I36" s="172"/>
    </row>
    <row r="37" spans="2:14">
      <c r="B37" s="79"/>
      <c r="C37" s="173">
        <v>4</v>
      </c>
      <c r="D37" s="165"/>
      <c r="E37" s="165"/>
      <c r="F37" s="165"/>
      <c r="G37" s="165"/>
      <c r="H37" s="165"/>
      <c r="I37" s="172"/>
    </row>
    <row r="39" spans="2:14" ht="15.75" thickBot="1"/>
    <row r="40" spans="2:14">
      <c r="B40" s="171" t="s">
        <v>5</v>
      </c>
      <c r="C40" s="171"/>
      <c r="D40" s="171"/>
      <c r="E40" s="171"/>
      <c r="F40" s="171"/>
      <c r="G40" s="171"/>
      <c r="H40" s="171"/>
      <c r="I40" s="171"/>
      <c r="J40" s="67"/>
      <c r="K40" s="67"/>
      <c r="L40" s="67"/>
      <c r="M40" s="67"/>
      <c r="N40" s="67"/>
    </row>
    <row r="41" spans="2:14">
      <c r="B41" s="71" t="s">
        <v>192</v>
      </c>
      <c r="C41" s="71"/>
      <c r="D41" s="71"/>
      <c r="E41" s="71"/>
      <c r="F41" s="71"/>
      <c r="G41" s="71"/>
      <c r="H41" s="71"/>
      <c r="I41" s="71"/>
    </row>
  </sheetData>
  <mergeCells count="10">
    <mergeCell ref="B41:I41"/>
    <mergeCell ref="B6:B9"/>
    <mergeCell ref="B10:B13"/>
    <mergeCell ref="B14:B17"/>
    <mergeCell ref="B40:I40"/>
    <mergeCell ref="B18:B21"/>
    <mergeCell ref="B22:B25"/>
    <mergeCell ref="B26:B28"/>
    <mergeCell ref="B30:B32"/>
    <mergeCell ref="B34:B3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tabColor rgb="FF00B050"/>
  </sheetPr>
  <dimension ref="B1:N39"/>
  <sheetViews>
    <sheetView topLeftCell="A25" workbookViewId="0">
      <selection activeCell="D6" sqref="D6:E35"/>
    </sheetView>
  </sheetViews>
  <sheetFormatPr defaultRowHeight="15"/>
  <cols>
    <col min="1" max="1" width="5" style="1" customWidth="1"/>
    <col min="2" max="2" width="5" style="4" bestFit="1" customWidth="1"/>
    <col min="3" max="3" width="9.28515625" style="4" bestFit="1" customWidth="1"/>
    <col min="4" max="5" width="12.28515625" style="13" customWidth="1"/>
    <col min="6" max="14" width="9.140625" style="5"/>
    <col min="15" max="16384" width="9.140625" style="1"/>
  </cols>
  <sheetData>
    <row r="1" spans="2:14">
      <c r="B1" s="23" t="s">
        <v>17</v>
      </c>
    </row>
    <row r="2" spans="2:14" s="30" customFormat="1" ht="15" customHeight="1">
      <c r="B2" s="28" t="s">
        <v>27</v>
      </c>
      <c r="C2" s="28"/>
      <c r="D2" s="28"/>
      <c r="E2" s="28"/>
      <c r="F2" s="29"/>
      <c r="G2" s="29"/>
      <c r="H2" s="29"/>
      <c r="I2" s="29"/>
      <c r="J2" s="29"/>
      <c r="K2" s="29"/>
      <c r="L2" s="29"/>
      <c r="M2" s="29"/>
      <c r="N2" s="29"/>
    </row>
    <row r="3" spans="2:14">
      <c r="B3" s="23"/>
    </row>
    <row r="5" spans="2:14" s="16" customFormat="1">
      <c r="B5" s="2" t="s">
        <v>7</v>
      </c>
      <c r="C5" s="2" t="s">
        <v>8</v>
      </c>
      <c r="D5" s="14" t="s">
        <v>9</v>
      </c>
      <c r="E5" s="14" t="s">
        <v>10</v>
      </c>
      <c r="F5" s="15"/>
      <c r="G5" s="15"/>
      <c r="H5" s="15"/>
      <c r="I5" s="15"/>
      <c r="J5" s="15"/>
      <c r="K5" s="15"/>
      <c r="L5" s="15"/>
      <c r="M5" s="15"/>
      <c r="N5" s="15"/>
    </row>
    <row r="6" spans="2:14">
      <c r="B6" s="60">
        <v>2012</v>
      </c>
      <c r="C6" s="2">
        <v>1</v>
      </c>
      <c r="D6" s="24">
        <v>54203916.221140295</v>
      </c>
      <c r="E6" s="24">
        <v>40987379.067763083</v>
      </c>
    </row>
    <row r="7" spans="2:14">
      <c r="B7" s="61">
        <v>2012</v>
      </c>
      <c r="C7" s="6">
        <v>2</v>
      </c>
      <c r="D7" s="26">
        <v>54594964.175264157</v>
      </c>
      <c r="E7" s="26">
        <v>41779680.59967228</v>
      </c>
    </row>
    <row r="8" spans="2:14">
      <c r="B8" s="61">
        <v>2012</v>
      </c>
      <c r="C8" s="6">
        <v>3</v>
      </c>
      <c r="D8" s="26">
        <v>54520448.331518076</v>
      </c>
      <c r="E8" s="26">
        <v>41933696.833465941</v>
      </c>
    </row>
    <row r="9" spans="2:14">
      <c r="B9" s="62">
        <v>2012</v>
      </c>
      <c r="C9" s="8">
        <v>4</v>
      </c>
      <c r="D9" s="27">
        <v>54657573.585257448</v>
      </c>
      <c r="E9" s="27">
        <v>41810211.048246786</v>
      </c>
    </row>
    <row r="10" spans="2:14">
      <c r="B10" s="61">
        <v>2013</v>
      </c>
      <c r="C10" s="6">
        <v>1</v>
      </c>
      <c r="D10" s="26">
        <v>54841068.14722088</v>
      </c>
      <c r="E10" s="26">
        <v>41861307.775681525</v>
      </c>
    </row>
    <row r="11" spans="2:14">
      <c r="B11" s="61">
        <v>2013</v>
      </c>
      <c r="C11" s="6">
        <v>2</v>
      </c>
      <c r="D11" s="26">
        <v>55162999.391782336</v>
      </c>
      <c r="E11" s="26">
        <v>42160362.246901229</v>
      </c>
    </row>
    <row r="12" spans="2:14">
      <c r="B12" s="61">
        <v>2013</v>
      </c>
      <c r="C12" s="6">
        <v>3</v>
      </c>
      <c r="D12" s="26">
        <v>55198090.375176378</v>
      </c>
      <c r="E12" s="26">
        <v>42262036.670390092</v>
      </c>
    </row>
    <row r="13" spans="2:14">
      <c r="B13" s="61">
        <v>2013</v>
      </c>
      <c r="C13" s="6">
        <v>4</v>
      </c>
      <c r="D13" s="26">
        <v>55263518.989387929</v>
      </c>
      <c r="E13" s="26">
        <v>42152777.711126141</v>
      </c>
    </row>
    <row r="14" spans="2:14">
      <c r="B14" s="60">
        <v>2014</v>
      </c>
      <c r="C14" s="2">
        <v>1</v>
      </c>
      <c r="D14" s="24">
        <v>55269951.890656561</v>
      </c>
      <c r="E14" s="24">
        <v>42513360.895905346</v>
      </c>
    </row>
    <row r="15" spans="2:14">
      <c r="B15" s="61">
        <v>2014</v>
      </c>
      <c r="C15" s="6">
        <v>2</v>
      </c>
      <c r="D15" s="26">
        <v>55710346.756573945</v>
      </c>
      <c r="E15" s="26">
        <v>42589633.397602811</v>
      </c>
    </row>
    <row r="16" spans="2:14">
      <c r="B16" s="61">
        <v>2014</v>
      </c>
      <c r="C16" s="6">
        <v>3</v>
      </c>
      <c r="D16" s="26">
        <v>55809855.785906769</v>
      </c>
      <c r="E16" s="26">
        <v>42646631.429877453</v>
      </c>
    </row>
    <row r="17" spans="2:11">
      <c r="B17" s="62">
        <v>2014</v>
      </c>
      <c r="C17" s="8">
        <v>4</v>
      </c>
      <c r="D17" s="27">
        <v>55795507.114817418</v>
      </c>
      <c r="E17" s="27">
        <v>43009764.26612138</v>
      </c>
    </row>
    <row r="18" spans="2:11">
      <c r="B18" s="60">
        <v>2015</v>
      </c>
      <c r="C18" s="6">
        <v>1</v>
      </c>
      <c r="D18" s="26">
        <v>56135262.928396523</v>
      </c>
      <c r="E18" s="26">
        <v>43302857.656511515</v>
      </c>
    </row>
    <row r="19" spans="2:11">
      <c r="B19" s="61"/>
      <c r="C19" s="6">
        <v>2</v>
      </c>
      <c r="D19" s="26">
        <v>56250651.038382567</v>
      </c>
      <c r="E19" s="26">
        <v>43799516.98901511</v>
      </c>
      <c r="F19" s="29"/>
      <c r="G19" s="29"/>
      <c r="H19" s="29"/>
      <c r="I19" s="29"/>
      <c r="J19" s="29"/>
      <c r="K19" s="29"/>
    </row>
    <row r="20" spans="2:11">
      <c r="B20" s="61"/>
      <c r="C20" s="6">
        <v>3</v>
      </c>
      <c r="D20" s="26">
        <v>56522362.392662808</v>
      </c>
      <c r="E20" s="26">
        <v>44035100.799654126</v>
      </c>
      <c r="F20" s="29"/>
      <c r="G20" s="29"/>
      <c r="H20" s="29"/>
      <c r="I20" s="29"/>
      <c r="J20" s="29"/>
      <c r="K20" s="29"/>
    </row>
    <row r="21" spans="2:11">
      <c r="B21" s="61"/>
      <c r="C21" s="6">
        <v>4</v>
      </c>
      <c r="D21" s="26">
        <v>56927661.82640779</v>
      </c>
      <c r="E21" s="26">
        <v>43890761.470089659</v>
      </c>
      <c r="F21" s="29"/>
      <c r="G21" s="29"/>
      <c r="H21" s="29"/>
      <c r="I21" s="29"/>
      <c r="J21" s="29"/>
      <c r="K21" s="29"/>
    </row>
    <row r="22" spans="2:11">
      <c r="B22" s="60">
        <v>2016</v>
      </c>
      <c r="C22" s="2">
        <v>1</v>
      </c>
      <c r="D22" s="24">
        <v>57222707.72210703</v>
      </c>
      <c r="E22" s="24">
        <v>44015957.390427679</v>
      </c>
      <c r="F22" s="29"/>
      <c r="G22" s="29"/>
      <c r="H22" s="29"/>
      <c r="I22" s="29"/>
      <c r="J22" s="29"/>
      <c r="K22" s="29"/>
    </row>
    <row r="23" spans="2:11">
      <c r="B23" s="61"/>
      <c r="C23" s="6">
        <v>2</v>
      </c>
      <c r="D23" s="26">
        <v>57344532.428927511</v>
      </c>
      <c r="E23" s="26">
        <v>44557440.494849935</v>
      </c>
      <c r="F23" s="29"/>
      <c r="G23" s="29"/>
      <c r="H23" s="29"/>
      <c r="I23" s="29"/>
      <c r="J23" s="29"/>
      <c r="K23" s="29"/>
    </row>
    <row r="24" spans="2:11">
      <c r="B24" s="61"/>
      <c r="C24" s="6">
        <v>3</v>
      </c>
      <c r="D24" s="26">
        <v>57090354.757539541</v>
      </c>
      <c r="E24" s="26">
        <v>44301141.471444309</v>
      </c>
      <c r="F24" s="29"/>
      <c r="G24" s="29"/>
      <c r="H24" s="29"/>
      <c r="I24" s="29"/>
      <c r="J24" s="29"/>
      <c r="K24" s="29"/>
    </row>
    <row r="25" spans="2:11">
      <c r="B25" s="62"/>
      <c r="C25" s="8">
        <v>4</v>
      </c>
      <c r="D25" s="27">
        <v>57296177.280096918</v>
      </c>
      <c r="E25" s="27">
        <v>44853655.132905968</v>
      </c>
      <c r="F25" s="29"/>
      <c r="G25" s="29"/>
      <c r="H25" s="29"/>
      <c r="I25" s="29"/>
      <c r="J25" s="29"/>
      <c r="K25" s="29"/>
    </row>
    <row r="26" spans="2:11">
      <c r="B26" s="60">
        <v>2017</v>
      </c>
      <c r="C26" s="2">
        <v>1</v>
      </c>
      <c r="D26" s="24">
        <v>57377748.060504638</v>
      </c>
      <c r="E26" s="24">
        <v>45306504.638673134</v>
      </c>
      <c r="F26" s="29"/>
      <c r="G26" s="29"/>
      <c r="H26" s="29"/>
      <c r="I26" s="29"/>
      <c r="J26" s="29"/>
      <c r="K26" s="29"/>
    </row>
    <row r="27" spans="2:11">
      <c r="B27" s="61"/>
      <c r="C27" s="6">
        <v>2</v>
      </c>
      <c r="D27" s="26">
        <v>57518381.716305509</v>
      </c>
      <c r="E27" s="26">
        <v>45779674.446564078</v>
      </c>
      <c r="F27" s="29"/>
      <c r="G27" s="29"/>
      <c r="H27" s="29"/>
      <c r="I27" s="29"/>
      <c r="J27" s="29"/>
      <c r="K27" s="29"/>
    </row>
    <row r="28" spans="2:11">
      <c r="B28" s="61"/>
      <c r="C28" s="6">
        <v>3</v>
      </c>
      <c r="D28" s="26">
        <v>57734116.612939313</v>
      </c>
      <c r="E28" s="26">
        <v>46124832.798585884</v>
      </c>
      <c r="F28" s="29"/>
      <c r="G28" s="29"/>
      <c r="H28" s="29"/>
      <c r="I28" s="29"/>
      <c r="J28" s="29"/>
      <c r="K28" s="29"/>
    </row>
    <row r="29" spans="2:11">
      <c r="B29" s="62"/>
      <c r="C29" s="6">
        <v>4</v>
      </c>
      <c r="D29" s="26">
        <v>57740873.500627622</v>
      </c>
      <c r="E29" s="26">
        <v>46295740.286313638</v>
      </c>
      <c r="F29" s="29"/>
      <c r="G29" s="29"/>
      <c r="H29" s="29"/>
      <c r="I29" s="29"/>
      <c r="J29" s="29"/>
      <c r="K29" s="29"/>
    </row>
    <row r="30" spans="2:11">
      <c r="B30" s="60">
        <v>2018</v>
      </c>
      <c r="C30" s="2">
        <v>1</v>
      </c>
      <c r="D30" s="24">
        <v>57667596.214414947</v>
      </c>
      <c r="E30" s="24">
        <v>46238939.186053082</v>
      </c>
      <c r="F30" s="29"/>
      <c r="G30" s="29"/>
      <c r="H30" s="29"/>
      <c r="I30" s="29"/>
      <c r="J30" s="29"/>
      <c r="K30" s="29"/>
    </row>
    <row r="31" spans="2:11">
      <c r="B31" s="61"/>
      <c r="C31" s="6">
        <v>2</v>
      </c>
      <c r="D31" s="26">
        <v>57511054.046549872</v>
      </c>
      <c r="E31" s="26">
        <v>46352946.8026627</v>
      </c>
      <c r="F31" s="29"/>
      <c r="G31" s="29"/>
      <c r="H31" s="29"/>
      <c r="I31" s="29"/>
      <c r="J31" s="29"/>
      <c r="K31" s="29"/>
    </row>
    <row r="32" spans="2:11">
      <c r="B32" s="61"/>
      <c r="C32" s="6">
        <v>3</v>
      </c>
      <c r="D32" s="26">
        <v>58094557.703463629</v>
      </c>
      <c r="E32" s="26">
        <v>46688015.818328664</v>
      </c>
    </row>
    <row r="33" spans="2:5">
      <c r="B33" s="62"/>
      <c r="C33" s="6">
        <v>4</v>
      </c>
      <c r="D33" s="26">
        <v>57856168.973177075</v>
      </c>
      <c r="E33" s="26">
        <v>47032307.714168862</v>
      </c>
    </row>
    <row r="34" spans="2:5">
      <c r="B34" s="60">
        <v>2019</v>
      </c>
      <c r="C34" s="2">
        <v>1</v>
      </c>
      <c r="D34" s="24">
        <v>58053021.959780447</v>
      </c>
      <c r="E34" s="24">
        <v>47196820.760069154</v>
      </c>
    </row>
    <row r="35" spans="2:5">
      <c r="B35" s="61"/>
      <c r="C35" s="6">
        <v>2</v>
      </c>
      <c r="D35" s="26">
        <v>58230282.209786579</v>
      </c>
      <c r="E35" s="26">
        <v>47877589.94337672</v>
      </c>
    </row>
    <row r="36" spans="2:5">
      <c r="B36" s="61"/>
      <c r="C36" s="6">
        <v>3</v>
      </c>
      <c r="D36" s="26"/>
      <c r="E36" s="26"/>
    </row>
    <row r="37" spans="2:5">
      <c r="B37" s="61"/>
      <c r="C37" s="6">
        <v>4</v>
      </c>
      <c r="D37" s="26"/>
      <c r="E37" s="26"/>
    </row>
    <row r="38" spans="2:5" ht="15.75" thickBot="1">
      <c r="B38" s="50"/>
      <c r="C38" s="6"/>
      <c r="D38" s="52"/>
      <c r="E38" s="52"/>
    </row>
    <row r="39" spans="2:5">
      <c r="B39" s="63" t="s">
        <v>5</v>
      </c>
      <c r="C39" s="63"/>
      <c r="D39" s="63"/>
      <c r="E39" s="63"/>
    </row>
  </sheetData>
  <mergeCells count="9">
    <mergeCell ref="B39:E39"/>
    <mergeCell ref="B26:B29"/>
    <mergeCell ref="B30:B33"/>
    <mergeCell ref="B34:B37"/>
    <mergeCell ref="B6:B9"/>
    <mergeCell ref="B10:B13"/>
    <mergeCell ref="B14:B17"/>
    <mergeCell ref="B18:B21"/>
    <mergeCell ref="B22:B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0">
    <tabColor rgb="FF00B050"/>
  </sheetPr>
  <dimension ref="B1:I40"/>
  <sheetViews>
    <sheetView workbookViewId="0">
      <selection activeCell="E17" sqref="E17"/>
    </sheetView>
  </sheetViews>
  <sheetFormatPr defaultRowHeight="15"/>
  <cols>
    <col min="1" max="1" width="3.7109375" style="67" customWidth="1"/>
    <col min="2" max="2" width="5" style="70" bestFit="1" customWidth="1"/>
    <col min="3" max="3" width="9.28515625" style="70" bestFit="1" customWidth="1"/>
    <col min="4" max="9" width="20.85546875" style="170" customWidth="1"/>
    <col min="10" max="16384" width="9.140625" style="67"/>
  </cols>
  <sheetData>
    <row r="1" spans="2:9">
      <c r="B1" s="160" t="s">
        <v>201</v>
      </c>
    </row>
    <row r="2" spans="2:9" s="152" customFormat="1">
      <c r="B2" s="185" t="s">
        <v>200</v>
      </c>
      <c r="C2" s="79"/>
      <c r="D2" s="79"/>
      <c r="E2" s="79"/>
      <c r="F2" s="79"/>
      <c r="G2" s="79"/>
      <c r="H2" s="79"/>
      <c r="I2" s="79"/>
    </row>
    <row r="3" spans="2:9">
      <c r="B3" s="160" t="s">
        <v>193</v>
      </c>
    </row>
    <row r="5" spans="2:9" s="94" customFormat="1">
      <c r="B5" s="80" t="s">
        <v>7</v>
      </c>
      <c r="C5" s="80" t="s">
        <v>8</v>
      </c>
      <c r="D5" s="100" t="s">
        <v>94</v>
      </c>
      <c r="E5" s="100" t="s">
        <v>93</v>
      </c>
      <c r="F5" s="100" t="s">
        <v>92</v>
      </c>
      <c r="G5" s="100" t="s">
        <v>91</v>
      </c>
      <c r="H5" s="100" t="s">
        <v>90</v>
      </c>
      <c r="I5" s="100" t="s">
        <v>89</v>
      </c>
    </row>
    <row r="6" spans="2:9">
      <c r="B6" s="85">
        <v>2012</v>
      </c>
      <c r="C6" s="80">
        <v>1</v>
      </c>
      <c r="D6" s="183">
        <v>2109.290771484375</v>
      </c>
      <c r="E6" s="183">
        <v>1260.16259765625</v>
      </c>
      <c r="F6" s="183">
        <v>3965.28955078125</v>
      </c>
      <c r="G6" s="183">
        <v>6057.34619140625</v>
      </c>
      <c r="H6" s="183">
        <v>1735.2232666015625</v>
      </c>
      <c r="I6" s="183">
        <v>525.23065185546875</v>
      </c>
    </row>
    <row r="7" spans="2:9">
      <c r="B7" s="83"/>
      <c r="C7" s="78">
        <v>2</v>
      </c>
      <c r="D7" s="182">
        <v>2129.46240234375</v>
      </c>
      <c r="E7" s="182">
        <v>1223.2391357421875</v>
      </c>
      <c r="F7" s="182">
        <v>4020.3427734375</v>
      </c>
      <c r="G7" s="182">
        <v>6166.29736328125</v>
      </c>
      <c r="H7" s="182">
        <v>1698.7535400390625</v>
      </c>
      <c r="I7" s="182">
        <v>811.89019775390625</v>
      </c>
    </row>
    <row r="8" spans="2:9">
      <c r="B8" s="83"/>
      <c r="C8" s="78">
        <v>3</v>
      </c>
      <c r="D8" s="182">
        <v>2107.705322265625</v>
      </c>
      <c r="E8" s="182">
        <v>1229.181396484375</v>
      </c>
      <c r="F8" s="182">
        <v>4022.03369140625</v>
      </c>
      <c r="G8" s="182">
        <v>6422.5478515625</v>
      </c>
      <c r="H8" s="182">
        <v>1738.027587890625</v>
      </c>
      <c r="I8" s="182">
        <v>683.51531982421875</v>
      </c>
    </row>
    <row r="9" spans="2:9">
      <c r="B9" s="86"/>
      <c r="C9" s="76">
        <v>4</v>
      </c>
      <c r="D9" s="184">
        <v>2131.76708984375</v>
      </c>
      <c r="E9" s="184">
        <v>1201.3603515625</v>
      </c>
      <c r="F9" s="184">
        <v>3988.6708984375</v>
      </c>
      <c r="G9" s="184">
        <v>5904.96923828125</v>
      </c>
      <c r="H9" s="184">
        <v>1776.318115234375</v>
      </c>
      <c r="I9" s="184">
        <v>753.6361083984375</v>
      </c>
    </row>
    <row r="10" spans="2:9">
      <c r="B10" s="83">
        <v>2013</v>
      </c>
      <c r="C10" s="78">
        <v>1</v>
      </c>
      <c r="D10" s="182">
        <v>2147.76220703125</v>
      </c>
      <c r="E10" s="182">
        <v>1242.2005615234375</v>
      </c>
      <c r="F10" s="182">
        <v>4018.426025390625</v>
      </c>
      <c r="G10" s="182">
        <v>6181.9150390625</v>
      </c>
      <c r="H10" s="182">
        <v>1786.8193359375</v>
      </c>
      <c r="I10" s="182">
        <v>892.1385498046875</v>
      </c>
    </row>
    <row r="11" spans="2:9">
      <c r="B11" s="83"/>
      <c r="C11" s="78">
        <v>2</v>
      </c>
      <c r="D11" s="182">
        <v>2176.248779296875</v>
      </c>
      <c r="E11" s="182">
        <v>1276.672119140625</v>
      </c>
      <c r="F11" s="182">
        <v>4037.94580078125</v>
      </c>
      <c r="G11" s="182">
        <v>6316.52978515625</v>
      </c>
      <c r="H11" s="182">
        <v>1785.5533447265625</v>
      </c>
      <c r="I11" s="182">
        <v>581.89361572265625</v>
      </c>
    </row>
    <row r="12" spans="2:9">
      <c r="B12" s="83"/>
      <c r="C12" s="78">
        <v>3</v>
      </c>
      <c r="D12" s="182">
        <v>2181.06591796875</v>
      </c>
      <c r="E12" s="182">
        <v>1282.5643310546875</v>
      </c>
      <c r="F12" s="182">
        <v>4120.87744140625</v>
      </c>
      <c r="G12" s="182">
        <v>6527.3681640625</v>
      </c>
      <c r="H12" s="182">
        <v>1836.1812744140625</v>
      </c>
      <c r="I12" s="182">
        <v>587.76837158203125</v>
      </c>
    </row>
    <row r="13" spans="2:9">
      <c r="B13" s="83"/>
      <c r="C13" s="78">
        <v>4</v>
      </c>
      <c r="D13" s="182">
        <v>2178.742431640625</v>
      </c>
      <c r="E13" s="182">
        <v>1282.1953125</v>
      </c>
      <c r="F13" s="182">
        <v>4183.77783203125</v>
      </c>
      <c r="G13" s="182">
        <v>6173.59521484375</v>
      </c>
      <c r="H13" s="182">
        <v>1792.70849609375</v>
      </c>
      <c r="I13" s="182">
        <v>660.3409423828125</v>
      </c>
    </row>
    <row r="14" spans="2:9">
      <c r="B14" s="85">
        <v>2014</v>
      </c>
      <c r="C14" s="80">
        <v>1</v>
      </c>
      <c r="D14" s="183">
        <v>2203.222900390625</v>
      </c>
      <c r="E14" s="183">
        <v>1299.5499267578125</v>
      </c>
      <c r="F14" s="183">
        <v>4183.85888671875</v>
      </c>
      <c r="G14" s="183">
        <v>6252.16650390625</v>
      </c>
      <c r="H14" s="183">
        <v>1878.234375</v>
      </c>
      <c r="I14" s="183">
        <v>955.54791259765625</v>
      </c>
    </row>
    <row r="15" spans="2:9">
      <c r="B15" s="83"/>
      <c r="C15" s="78">
        <v>2</v>
      </c>
      <c r="D15" s="182">
        <v>2207.849365234375</v>
      </c>
      <c r="E15" s="182">
        <v>1296.8487548828125</v>
      </c>
      <c r="F15" s="182">
        <v>4194.32763671875</v>
      </c>
      <c r="G15" s="182">
        <v>6182.11328125</v>
      </c>
      <c r="H15" s="182">
        <v>1820.092041015625</v>
      </c>
      <c r="I15" s="182">
        <v>889.990234375</v>
      </c>
    </row>
    <row r="16" spans="2:9">
      <c r="B16" s="83"/>
      <c r="C16" s="78">
        <v>3</v>
      </c>
      <c r="D16" s="182">
        <v>2231.38037109375</v>
      </c>
      <c r="E16" s="182">
        <v>1283.93017578125</v>
      </c>
      <c r="F16" s="182">
        <v>4227.00341796875</v>
      </c>
      <c r="G16" s="182">
        <v>6370.44677734375</v>
      </c>
      <c r="H16" s="182">
        <v>1817.2615966796875</v>
      </c>
      <c r="I16" s="182">
        <v>871.5198974609375</v>
      </c>
    </row>
    <row r="17" spans="2:9">
      <c r="B17" s="86"/>
      <c r="C17" s="76">
        <v>4</v>
      </c>
      <c r="D17" s="184">
        <v>2202.530029296875</v>
      </c>
      <c r="E17" s="184">
        <v>1294.2298583984375</v>
      </c>
      <c r="F17" s="184">
        <v>4247.67626953125</v>
      </c>
      <c r="G17" s="184">
        <v>6131.1943359375</v>
      </c>
      <c r="H17" s="184">
        <v>1862.363037109375</v>
      </c>
      <c r="I17" s="184">
        <v>777.8170166015625</v>
      </c>
    </row>
    <row r="18" spans="2:9">
      <c r="B18" s="85">
        <v>2015</v>
      </c>
      <c r="C18" s="78">
        <v>1</v>
      </c>
      <c r="D18" s="182">
        <v>2209.32763671875</v>
      </c>
      <c r="E18" s="182">
        <v>1291.029541015625</v>
      </c>
      <c r="F18" s="182">
        <v>4176.1552734375</v>
      </c>
      <c r="G18" s="182">
        <v>6173.73388671875</v>
      </c>
      <c r="H18" s="182">
        <v>1823.3236083984375</v>
      </c>
      <c r="I18" s="182">
        <v>916.63702392578125</v>
      </c>
    </row>
    <row r="19" spans="2:9">
      <c r="B19" s="83"/>
      <c r="C19" s="78">
        <v>2</v>
      </c>
      <c r="D19" s="182">
        <v>2214.53857421875</v>
      </c>
      <c r="E19" s="182">
        <v>1248.708740234375</v>
      </c>
      <c r="F19" s="182">
        <v>4179.56640625</v>
      </c>
      <c r="G19" s="182">
        <v>6303.8310546875</v>
      </c>
      <c r="H19" s="182">
        <v>1796.1878662109375</v>
      </c>
      <c r="I19" s="182">
        <v>764.01300048828125</v>
      </c>
    </row>
    <row r="20" spans="2:9">
      <c r="B20" s="83"/>
      <c r="C20" s="78">
        <v>3</v>
      </c>
      <c r="D20" s="182">
        <v>2187.04345703125</v>
      </c>
      <c r="E20" s="182">
        <v>1272.2862548828125</v>
      </c>
      <c r="F20" s="182">
        <v>4196.59033203125</v>
      </c>
      <c r="G20" s="182">
        <v>6210.83447265625</v>
      </c>
      <c r="H20" s="182">
        <v>1722.2763671875</v>
      </c>
      <c r="I20" s="182">
        <v>660.94073486328125</v>
      </c>
    </row>
    <row r="21" spans="2:9">
      <c r="B21" s="83"/>
      <c r="C21" s="78">
        <v>4</v>
      </c>
      <c r="D21" s="182">
        <v>2150.845947265625</v>
      </c>
      <c r="E21" s="182">
        <v>1284.083251953125</v>
      </c>
      <c r="F21" s="182">
        <v>4201.24560546875</v>
      </c>
      <c r="G21" s="182">
        <v>5770.22265625</v>
      </c>
      <c r="H21" s="182">
        <v>1738.948974609375</v>
      </c>
      <c r="I21" s="182">
        <v>757.91314697265625</v>
      </c>
    </row>
    <row r="22" spans="2:9">
      <c r="B22" s="85">
        <v>2016</v>
      </c>
      <c r="C22" s="80">
        <v>1</v>
      </c>
      <c r="D22" s="183">
        <v>2182.415771484375</v>
      </c>
      <c r="E22" s="183">
        <v>1258.1324462890625</v>
      </c>
      <c r="F22" s="183">
        <v>4135.81103515625</v>
      </c>
      <c r="G22" s="183">
        <v>5908.30908203125</v>
      </c>
      <c r="H22" s="183">
        <v>1751.23828125</v>
      </c>
      <c r="I22" s="183">
        <v>443.66448974609375</v>
      </c>
    </row>
    <row r="23" spans="2:9">
      <c r="B23" s="83"/>
      <c r="C23" s="78">
        <v>2</v>
      </c>
      <c r="D23" s="182">
        <v>2132.966552734375</v>
      </c>
      <c r="E23" s="182">
        <v>1293.072509765625</v>
      </c>
      <c r="F23" s="182">
        <v>4201.94873046875</v>
      </c>
      <c r="G23" s="182">
        <v>5703.3271484375</v>
      </c>
      <c r="H23" s="182">
        <v>1710.246337890625</v>
      </c>
      <c r="I23" s="182">
        <v>652.32928466796875</v>
      </c>
    </row>
    <row r="24" spans="2:9">
      <c r="B24" s="83"/>
      <c r="C24" s="78">
        <v>3</v>
      </c>
      <c r="D24" s="182">
        <v>2153.1845703125</v>
      </c>
      <c r="E24" s="182">
        <v>1292.446533203125</v>
      </c>
      <c r="F24" s="182">
        <v>4175.8125</v>
      </c>
      <c r="G24" s="182">
        <v>5602.89306640625</v>
      </c>
      <c r="H24" s="182">
        <v>1694.44970703125</v>
      </c>
      <c r="I24" s="182">
        <v>636.533935546875</v>
      </c>
    </row>
    <row r="25" spans="2:9">
      <c r="B25" s="86"/>
      <c r="C25" s="76">
        <v>4</v>
      </c>
      <c r="D25" s="184">
        <v>2177.3564453125</v>
      </c>
      <c r="E25" s="184">
        <v>1257.890380859375</v>
      </c>
      <c r="F25" s="184">
        <v>4208.82373046875</v>
      </c>
      <c r="G25" s="184">
        <v>5896.751953125</v>
      </c>
      <c r="H25" s="184">
        <v>1682.0472412109375</v>
      </c>
      <c r="I25" s="184">
        <v>553.07391357421875</v>
      </c>
    </row>
    <row r="26" spans="2:9">
      <c r="B26" s="85">
        <v>2017</v>
      </c>
      <c r="C26" s="80">
        <v>1</v>
      </c>
      <c r="D26" s="183">
        <v>2199.068115234375</v>
      </c>
      <c r="E26" s="183">
        <v>1312.2822265625</v>
      </c>
      <c r="F26" s="183">
        <v>4224.0908203125</v>
      </c>
      <c r="G26" s="183">
        <v>5775.966796875</v>
      </c>
      <c r="H26" s="183">
        <v>1716.1978759765625</v>
      </c>
      <c r="I26" s="183">
        <v>977.70751953125</v>
      </c>
    </row>
    <row r="27" spans="2:9">
      <c r="B27" s="83"/>
      <c r="C27" s="78">
        <v>2</v>
      </c>
      <c r="D27" s="182">
        <v>2212.345947265625</v>
      </c>
      <c r="E27" s="182">
        <v>1281.435546875</v>
      </c>
      <c r="F27" s="182">
        <v>4283.2470703125</v>
      </c>
      <c r="G27" s="182">
        <v>5672.466796875</v>
      </c>
      <c r="H27" s="182">
        <v>1696.532958984375</v>
      </c>
      <c r="I27" s="182">
        <v>825.5108642578125</v>
      </c>
    </row>
    <row r="28" spans="2:9">
      <c r="B28" s="83"/>
      <c r="C28" s="78">
        <v>3</v>
      </c>
      <c r="D28" s="182">
        <v>2228.446044921875</v>
      </c>
      <c r="E28" s="182">
        <v>1304.991455078125</v>
      </c>
      <c r="F28" s="182">
        <v>4246.3349609375</v>
      </c>
      <c r="G28" s="182">
        <v>5784.06396484375</v>
      </c>
      <c r="H28" s="182">
        <v>1699.3009033203125</v>
      </c>
      <c r="I28" s="182">
        <v>492.54702758789062</v>
      </c>
    </row>
    <row r="29" spans="2:9">
      <c r="B29" s="79"/>
      <c r="C29" s="78">
        <v>4</v>
      </c>
      <c r="D29" s="182">
        <v>2271.5302734375</v>
      </c>
      <c r="E29" s="182">
        <v>1263.0181884765625</v>
      </c>
      <c r="F29" s="182">
        <v>4248.97607421875</v>
      </c>
      <c r="G29" s="182">
        <v>5801.91845703125</v>
      </c>
      <c r="H29" s="182">
        <v>1710.3077392578125</v>
      </c>
      <c r="I29" s="182">
        <v>552.3134765625</v>
      </c>
    </row>
    <row r="30" spans="2:9">
      <c r="B30" s="85">
        <v>2018</v>
      </c>
      <c r="C30" s="80">
        <v>1</v>
      </c>
      <c r="D30" s="183">
        <v>2237.39599609375</v>
      </c>
      <c r="E30" s="183">
        <v>1293.1253662109375</v>
      </c>
      <c r="F30" s="183">
        <v>4336.12548828125</v>
      </c>
      <c r="G30" s="183">
        <v>5908.8935546875</v>
      </c>
      <c r="H30" s="183">
        <v>1723.147705078125</v>
      </c>
      <c r="I30" s="183">
        <v>618.1981201171875</v>
      </c>
    </row>
    <row r="31" spans="2:9">
      <c r="B31" s="83"/>
      <c r="C31" s="78">
        <v>2</v>
      </c>
      <c r="D31" s="182">
        <v>2245.697021484375</v>
      </c>
      <c r="E31" s="182">
        <v>1352.4276123046875</v>
      </c>
      <c r="F31" s="182">
        <v>4353.2470703125</v>
      </c>
      <c r="G31" s="182">
        <v>5810.2978515625</v>
      </c>
      <c r="H31" s="182">
        <v>1732.2691650390625</v>
      </c>
      <c r="I31" s="182">
        <v>789.35833740234375</v>
      </c>
    </row>
    <row r="32" spans="2:9">
      <c r="B32" s="83"/>
      <c r="C32" s="78">
        <v>3</v>
      </c>
      <c r="D32" s="182">
        <v>2255.239013671875</v>
      </c>
      <c r="E32" s="182">
        <v>1333.9432373046875</v>
      </c>
      <c r="F32" s="182">
        <v>4352.25927734375</v>
      </c>
      <c r="G32" s="182">
        <v>5995.58154296875</v>
      </c>
      <c r="H32" s="182">
        <v>1695.502685546875</v>
      </c>
      <c r="I32" s="182">
        <v>617.0616455078125</v>
      </c>
    </row>
    <row r="33" spans="2:9">
      <c r="B33" s="79"/>
      <c r="C33" s="78">
        <v>4</v>
      </c>
      <c r="D33" s="182">
        <v>2236.914306640625</v>
      </c>
      <c r="E33" s="182">
        <v>1364.982177734375</v>
      </c>
      <c r="F33" s="182">
        <v>4441.13671875</v>
      </c>
      <c r="G33" s="182">
        <v>5808.908203125</v>
      </c>
      <c r="H33" s="182">
        <v>1758.51953125</v>
      </c>
      <c r="I33" s="182">
        <v>1030.714111328125</v>
      </c>
    </row>
    <row r="34" spans="2:9">
      <c r="B34" s="85">
        <v>2019</v>
      </c>
      <c r="C34" s="80">
        <v>1</v>
      </c>
      <c r="D34" s="183">
        <v>2256.158447265625</v>
      </c>
      <c r="E34" s="183">
        <v>1349.3712158203125</v>
      </c>
      <c r="F34" s="183">
        <v>4436.69384765625</v>
      </c>
      <c r="G34" s="183">
        <v>5975.5654296875</v>
      </c>
      <c r="H34" s="183">
        <v>1736.6318359375</v>
      </c>
      <c r="I34" s="183">
        <v>1383.634765625</v>
      </c>
    </row>
    <row r="35" spans="2:9">
      <c r="B35" s="83"/>
      <c r="C35" s="78">
        <v>2</v>
      </c>
      <c r="D35" s="182">
        <v>2235.170654296875</v>
      </c>
      <c r="E35" s="182">
        <v>1365.9920654296875</v>
      </c>
      <c r="F35" s="182">
        <v>4393.81201171875</v>
      </c>
      <c r="G35" s="182">
        <v>6031.951171875</v>
      </c>
      <c r="H35" s="182">
        <v>1710.968994140625</v>
      </c>
      <c r="I35" s="182">
        <v>590.2347412109375</v>
      </c>
    </row>
    <row r="36" spans="2:9">
      <c r="B36" s="83"/>
      <c r="C36" s="78">
        <v>3</v>
      </c>
      <c r="D36" s="182"/>
      <c r="E36" s="182"/>
      <c r="F36" s="182"/>
      <c r="G36" s="182"/>
      <c r="H36" s="182"/>
      <c r="I36" s="182"/>
    </row>
    <row r="37" spans="2:9">
      <c r="B37" s="79"/>
      <c r="C37" s="78">
        <v>4</v>
      </c>
      <c r="D37" s="182"/>
      <c r="E37" s="182"/>
      <c r="F37" s="182"/>
      <c r="G37" s="182"/>
      <c r="H37" s="182"/>
      <c r="I37" s="182"/>
    </row>
    <row r="38" spans="2:9" ht="15.75" thickBot="1"/>
    <row r="39" spans="2:9" ht="15.75" thickTop="1">
      <c r="B39" s="99" t="s">
        <v>5</v>
      </c>
      <c r="C39" s="99"/>
      <c r="D39" s="99"/>
      <c r="E39" s="99"/>
      <c r="F39" s="99"/>
      <c r="G39" s="99"/>
      <c r="H39" s="99"/>
      <c r="I39" s="99"/>
    </row>
    <row r="40" spans="2:9">
      <c r="B40" s="71" t="s">
        <v>192</v>
      </c>
      <c r="C40" s="71"/>
      <c r="D40" s="71"/>
      <c r="E40" s="71"/>
      <c r="F40" s="71"/>
      <c r="G40" s="71"/>
      <c r="H40" s="71"/>
      <c r="I40" s="71"/>
    </row>
  </sheetData>
  <mergeCells count="10">
    <mergeCell ref="B40:I40"/>
    <mergeCell ref="B6:B9"/>
    <mergeCell ref="B10:B13"/>
    <mergeCell ref="B14:B17"/>
    <mergeCell ref="B39:I39"/>
    <mergeCell ref="B18:B21"/>
    <mergeCell ref="B22:B25"/>
    <mergeCell ref="B26:B28"/>
    <mergeCell ref="B30:B32"/>
    <mergeCell ref="B34:B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1">
    <tabColor rgb="FF00B050"/>
  </sheetPr>
  <dimension ref="A1:J124"/>
  <sheetViews>
    <sheetView showGridLines="0" zoomScale="85" workbookViewId="0">
      <selection activeCell="E17" sqref="E17"/>
    </sheetView>
  </sheetViews>
  <sheetFormatPr defaultRowHeight="12.75"/>
  <cols>
    <col min="1" max="1" width="7.7109375" style="187" customWidth="1"/>
    <col min="2" max="2" width="6.42578125" style="187" customWidth="1"/>
    <col min="3" max="3" width="8.85546875" style="186" customWidth="1"/>
    <col min="4" max="4" width="16.85546875" style="186" customWidth="1"/>
    <col min="5" max="5" width="15.7109375" style="186" customWidth="1"/>
    <col min="6" max="6" width="9.140625" style="186"/>
    <col min="7" max="7" width="13.7109375" style="186" customWidth="1"/>
    <col min="8" max="237" width="9.140625" style="186"/>
    <col min="238" max="238" width="7.7109375" style="186" customWidth="1"/>
    <col min="239" max="239" width="20.5703125" style="186" customWidth="1"/>
    <col min="240" max="240" width="15" style="186" customWidth="1"/>
    <col min="241" max="493" width="9.140625" style="186"/>
    <col min="494" max="494" width="7.7109375" style="186" customWidth="1"/>
    <col min="495" max="495" width="20.5703125" style="186" customWidth="1"/>
    <col min="496" max="496" width="15" style="186" customWidth="1"/>
    <col min="497" max="749" width="9.140625" style="186"/>
    <col min="750" max="750" width="7.7109375" style="186" customWidth="1"/>
    <col min="751" max="751" width="20.5703125" style="186" customWidth="1"/>
    <col min="752" max="752" width="15" style="186" customWidth="1"/>
    <col min="753" max="1005" width="9.140625" style="186"/>
    <col min="1006" max="1006" width="7.7109375" style="186" customWidth="1"/>
    <col min="1007" max="1007" width="20.5703125" style="186" customWidth="1"/>
    <col min="1008" max="1008" width="15" style="186" customWidth="1"/>
    <col min="1009" max="1261" width="9.140625" style="186"/>
    <col min="1262" max="1262" width="7.7109375" style="186" customWidth="1"/>
    <col min="1263" max="1263" width="20.5703125" style="186" customWidth="1"/>
    <col min="1264" max="1264" width="15" style="186" customWidth="1"/>
    <col min="1265" max="1517" width="9.140625" style="186"/>
    <col min="1518" max="1518" width="7.7109375" style="186" customWidth="1"/>
    <col min="1519" max="1519" width="20.5703125" style="186" customWidth="1"/>
    <col min="1520" max="1520" width="15" style="186" customWidth="1"/>
    <col min="1521" max="1773" width="9.140625" style="186"/>
    <col min="1774" max="1774" width="7.7109375" style="186" customWidth="1"/>
    <col min="1775" max="1775" width="20.5703125" style="186" customWidth="1"/>
    <col min="1776" max="1776" width="15" style="186" customWidth="1"/>
    <col min="1777" max="2029" width="9.140625" style="186"/>
    <col min="2030" max="2030" width="7.7109375" style="186" customWidth="1"/>
    <col min="2031" max="2031" width="20.5703125" style="186" customWidth="1"/>
    <col min="2032" max="2032" width="15" style="186" customWidth="1"/>
    <col min="2033" max="2285" width="9.140625" style="186"/>
    <col min="2286" max="2286" width="7.7109375" style="186" customWidth="1"/>
    <col min="2287" max="2287" width="20.5703125" style="186" customWidth="1"/>
    <col min="2288" max="2288" width="15" style="186" customWidth="1"/>
    <col min="2289" max="2541" width="9.140625" style="186"/>
    <col min="2542" max="2542" width="7.7109375" style="186" customWidth="1"/>
    <col min="2543" max="2543" width="20.5703125" style="186" customWidth="1"/>
    <col min="2544" max="2544" width="15" style="186" customWidth="1"/>
    <col min="2545" max="2797" width="9.140625" style="186"/>
    <col min="2798" max="2798" width="7.7109375" style="186" customWidth="1"/>
    <col min="2799" max="2799" width="20.5703125" style="186" customWidth="1"/>
    <col min="2800" max="2800" width="15" style="186" customWidth="1"/>
    <col min="2801" max="3053" width="9.140625" style="186"/>
    <col min="3054" max="3054" width="7.7109375" style="186" customWidth="1"/>
    <col min="3055" max="3055" width="20.5703125" style="186" customWidth="1"/>
    <col min="3056" max="3056" width="15" style="186" customWidth="1"/>
    <col min="3057" max="3309" width="9.140625" style="186"/>
    <col min="3310" max="3310" width="7.7109375" style="186" customWidth="1"/>
    <col min="3311" max="3311" width="20.5703125" style="186" customWidth="1"/>
    <col min="3312" max="3312" width="15" style="186" customWidth="1"/>
    <col min="3313" max="3565" width="9.140625" style="186"/>
    <col min="3566" max="3566" width="7.7109375" style="186" customWidth="1"/>
    <col min="3567" max="3567" width="20.5703125" style="186" customWidth="1"/>
    <col min="3568" max="3568" width="15" style="186" customWidth="1"/>
    <col min="3569" max="3821" width="9.140625" style="186"/>
    <col min="3822" max="3822" width="7.7109375" style="186" customWidth="1"/>
    <col min="3823" max="3823" width="20.5703125" style="186" customWidth="1"/>
    <col min="3824" max="3824" width="15" style="186" customWidth="1"/>
    <col min="3825" max="4077" width="9.140625" style="186"/>
    <col min="4078" max="4078" width="7.7109375" style="186" customWidth="1"/>
    <col min="4079" max="4079" width="20.5703125" style="186" customWidth="1"/>
    <col min="4080" max="4080" width="15" style="186" customWidth="1"/>
    <col min="4081" max="4333" width="9.140625" style="186"/>
    <col min="4334" max="4334" width="7.7109375" style="186" customWidth="1"/>
    <col min="4335" max="4335" width="20.5703125" style="186" customWidth="1"/>
    <col min="4336" max="4336" width="15" style="186" customWidth="1"/>
    <col min="4337" max="4589" width="9.140625" style="186"/>
    <col min="4590" max="4590" width="7.7109375" style="186" customWidth="1"/>
    <col min="4591" max="4591" width="20.5703125" style="186" customWidth="1"/>
    <col min="4592" max="4592" width="15" style="186" customWidth="1"/>
    <col min="4593" max="4845" width="9.140625" style="186"/>
    <col min="4846" max="4846" width="7.7109375" style="186" customWidth="1"/>
    <col min="4847" max="4847" width="20.5703125" style="186" customWidth="1"/>
    <col min="4848" max="4848" width="15" style="186" customWidth="1"/>
    <col min="4849" max="5101" width="9.140625" style="186"/>
    <col min="5102" max="5102" width="7.7109375" style="186" customWidth="1"/>
    <col min="5103" max="5103" width="20.5703125" style="186" customWidth="1"/>
    <col min="5104" max="5104" width="15" style="186" customWidth="1"/>
    <col min="5105" max="5357" width="9.140625" style="186"/>
    <col min="5358" max="5358" width="7.7109375" style="186" customWidth="1"/>
    <col min="5359" max="5359" width="20.5703125" style="186" customWidth="1"/>
    <col min="5360" max="5360" width="15" style="186" customWidth="1"/>
    <col min="5361" max="5613" width="9.140625" style="186"/>
    <col min="5614" max="5614" width="7.7109375" style="186" customWidth="1"/>
    <col min="5615" max="5615" width="20.5703125" style="186" customWidth="1"/>
    <col min="5616" max="5616" width="15" style="186" customWidth="1"/>
    <col min="5617" max="5869" width="9.140625" style="186"/>
    <col min="5870" max="5870" width="7.7109375" style="186" customWidth="1"/>
    <col min="5871" max="5871" width="20.5703125" style="186" customWidth="1"/>
    <col min="5872" max="5872" width="15" style="186" customWidth="1"/>
    <col min="5873" max="6125" width="9.140625" style="186"/>
    <col min="6126" max="6126" width="7.7109375" style="186" customWidth="1"/>
    <col min="6127" max="6127" width="20.5703125" style="186" customWidth="1"/>
    <col min="6128" max="6128" width="15" style="186" customWidth="1"/>
    <col min="6129" max="6381" width="9.140625" style="186"/>
    <col min="6382" max="6382" width="7.7109375" style="186" customWidth="1"/>
    <col min="6383" max="6383" width="20.5703125" style="186" customWidth="1"/>
    <col min="6384" max="6384" width="15" style="186" customWidth="1"/>
    <col min="6385" max="6637" width="9.140625" style="186"/>
    <col min="6638" max="6638" width="7.7109375" style="186" customWidth="1"/>
    <col min="6639" max="6639" width="20.5703125" style="186" customWidth="1"/>
    <col min="6640" max="6640" width="15" style="186" customWidth="1"/>
    <col min="6641" max="6893" width="9.140625" style="186"/>
    <col min="6894" max="6894" width="7.7109375" style="186" customWidth="1"/>
    <col min="6895" max="6895" width="20.5703125" style="186" customWidth="1"/>
    <col min="6896" max="6896" width="15" style="186" customWidth="1"/>
    <col min="6897" max="7149" width="9.140625" style="186"/>
    <col min="7150" max="7150" width="7.7109375" style="186" customWidth="1"/>
    <col min="7151" max="7151" width="20.5703125" style="186" customWidth="1"/>
    <col min="7152" max="7152" width="15" style="186" customWidth="1"/>
    <col min="7153" max="7405" width="9.140625" style="186"/>
    <col min="7406" max="7406" width="7.7109375" style="186" customWidth="1"/>
    <col min="7407" max="7407" width="20.5703125" style="186" customWidth="1"/>
    <col min="7408" max="7408" width="15" style="186" customWidth="1"/>
    <col min="7409" max="7661" width="9.140625" style="186"/>
    <col min="7662" max="7662" width="7.7109375" style="186" customWidth="1"/>
    <col min="7663" max="7663" width="20.5703125" style="186" customWidth="1"/>
    <col min="7664" max="7664" width="15" style="186" customWidth="1"/>
    <col min="7665" max="7917" width="9.140625" style="186"/>
    <col min="7918" max="7918" width="7.7109375" style="186" customWidth="1"/>
    <col min="7919" max="7919" width="20.5703125" style="186" customWidth="1"/>
    <col min="7920" max="7920" width="15" style="186" customWidth="1"/>
    <col min="7921" max="8173" width="9.140625" style="186"/>
    <col min="8174" max="8174" width="7.7109375" style="186" customWidth="1"/>
    <col min="8175" max="8175" width="20.5703125" style="186" customWidth="1"/>
    <col min="8176" max="8176" width="15" style="186" customWidth="1"/>
    <col min="8177" max="8429" width="9.140625" style="186"/>
    <col min="8430" max="8430" width="7.7109375" style="186" customWidth="1"/>
    <col min="8431" max="8431" width="20.5703125" style="186" customWidth="1"/>
    <col min="8432" max="8432" width="15" style="186" customWidth="1"/>
    <col min="8433" max="8685" width="9.140625" style="186"/>
    <col min="8686" max="8686" width="7.7109375" style="186" customWidth="1"/>
    <col min="8687" max="8687" width="20.5703125" style="186" customWidth="1"/>
    <col min="8688" max="8688" width="15" style="186" customWidth="1"/>
    <col min="8689" max="8941" width="9.140625" style="186"/>
    <col min="8942" max="8942" width="7.7109375" style="186" customWidth="1"/>
    <col min="8943" max="8943" width="20.5703125" style="186" customWidth="1"/>
    <col min="8944" max="8944" width="15" style="186" customWidth="1"/>
    <col min="8945" max="9197" width="9.140625" style="186"/>
    <col min="9198" max="9198" width="7.7109375" style="186" customWidth="1"/>
    <col min="9199" max="9199" width="20.5703125" style="186" customWidth="1"/>
    <col min="9200" max="9200" width="15" style="186" customWidth="1"/>
    <col min="9201" max="9453" width="9.140625" style="186"/>
    <col min="9454" max="9454" width="7.7109375" style="186" customWidth="1"/>
    <col min="9455" max="9455" width="20.5703125" style="186" customWidth="1"/>
    <col min="9456" max="9456" width="15" style="186" customWidth="1"/>
    <col min="9457" max="9709" width="9.140625" style="186"/>
    <col min="9710" max="9710" width="7.7109375" style="186" customWidth="1"/>
    <col min="9711" max="9711" width="20.5703125" style="186" customWidth="1"/>
    <col min="9712" max="9712" width="15" style="186" customWidth="1"/>
    <col min="9713" max="9965" width="9.140625" style="186"/>
    <col min="9966" max="9966" width="7.7109375" style="186" customWidth="1"/>
    <col min="9967" max="9967" width="20.5703125" style="186" customWidth="1"/>
    <col min="9968" max="9968" width="15" style="186" customWidth="1"/>
    <col min="9969" max="10221" width="9.140625" style="186"/>
    <col min="10222" max="10222" width="7.7109375" style="186" customWidth="1"/>
    <col min="10223" max="10223" width="20.5703125" style="186" customWidth="1"/>
    <col min="10224" max="10224" width="15" style="186" customWidth="1"/>
    <col min="10225" max="10477" width="9.140625" style="186"/>
    <col min="10478" max="10478" width="7.7109375" style="186" customWidth="1"/>
    <col min="10479" max="10479" width="20.5703125" style="186" customWidth="1"/>
    <col min="10480" max="10480" width="15" style="186" customWidth="1"/>
    <col min="10481" max="10733" width="9.140625" style="186"/>
    <col min="10734" max="10734" width="7.7109375" style="186" customWidth="1"/>
    <col min="10735" max="10735" width="20.5703125" style="186" customWidth="1"/>
    <col min="10736" max="10736" width="15" style="186" customWidth="1"/>
    <col min="10737" max="10989" width="9.140625" style="186"/>
    <col min="10990" max="10990" width="7.7109375" style="186" customWidth="1"/>
    <col min="10991" max="10991" width="20.5703125" style="186" customWidth="1"/>
    <col min="10992" max="10992" width="15" style="186" customWidth="1"/>
    <col min="10993" max="11245" width="9.140625" style="186"/>
    <col min="11246" max="11246" width="7.7109375" style="186" customWidth="1"/>
    <col min="11247" max="11247" width="20.5703125" style="186" customWidth="1"/>
    <col min="11248" max="11248" width="15" style="186" customWidth="1"/>
    <col min="11249" max="11501" width="9.140625" style="186"/>
    <col min="11502" max="11502" width="7.7109375" style="186" customWidth="1"/>
    <col min="11503" max="11503" width="20.5703125" style="186" customWidth="1"/>
    <col min="11504" max="11504" width="15" style="186" customWidth="1"/>
    <col min="11505" max="11757" width="9.140625" style="186"/>
    <col min="11758" max="11758" width="7.7109375" style="186" customWidth="1"/>
    <col min="11759" max="11759" width="20.5703125" style="186" customWidth="1"/>
    <col min="11760" max="11760" width="15" style="186" customWidth="1"/>
    <col min="11761" max="12013" width="9.140625" style="186"/>
    <col min="12014" max="12014" width="7.7109375" style="186" customWidth="1"/>
    <col min="12015" max="12015" width="20.5703125" style="186" customWidth="1"/>
    <col min="12016" max="12016" width="15" style="186" customWidth="1"/>
    <col min="12017" max="12269" width="9.140625" style="186"/>
    <col min="12270" max="12270" width="7.7109375" style="186" customWidth="1"/>
    <col min="12271" max="12271" width="20.5703125" style="186" customWidth="1"/>
    <col min="12272" max="12272" width="15" style="186" customWidth="1"/>
    <col min="12273" max="12525" width="9.140625" style="186"/>
    <col min="12526" max="12526" width="7.7109375" style="186" customWidth="1"/>
    <col min="12527" max="12527" width="20.5703125" style="186" customWidth="1"/>
    <col min="12528" max="12528" width="15" style="186" customWidth="1"/>
    <col min="12529" max="12781" width="9.140625" style="186"/>
    <col min="12782" max="12782" width="7.7109375" style="186" customWidth="1"/>
    <col min="12783" max="12783" width="20.5703125" style="186" customWidth="1"/>
    <col min="12784" max="12784" width="15" style="186" customWidth="1"/>
    <col min="12785" max="13037" width="9.140625" style="186"/>
    <col min="13038" max="13038" width="7.7109375" style="186" customWidth="1"/>
    <col min="13039" max="13039" width="20.5703125" style="186" customWidth="1"/>
    <col min="13040" max="13040" width="15" style="186" customWidth="1"/>
    <col min="13041" max="13293" width="9.140625" style="186"/>
    <col min="13294" max="13294" width="7.7109375" style="186" customWidth="1"/>
    <col min="13295" max="13295" width="20.5703125" style="186" customWidth="1"/>
    <col min="13296" max="13296" width="15" style="186" customWidth="1"/>
    <col min="13297" max="13549" width="9.140625" style="186"/>
    <col min="13550" max="13550" width="7.7109375" style="186" customWidth="1"/>
    <col min="13551" max="13551" width="20.5703125" style="186" customWidth="1"/>
    <col min="13552" max="13552" width="15" style="186" customWidth="1"/>
    <col min="13553" max="13805" width="9.140625" style="186"/>
    <col min="13806" max="13806" width="7.7109375" style="186" customWidth="1"/>
    <col min="13807" max="13807" width="20.5703125" style="186" customWidth="1"/>
    <col min="13808" max="13808" width="15" style="186" customWidth="1"/>
    <col min="13809" max="14061" width="9.140625" style="186"/>
    <col min="14062" max="14062" width="7.7109375" style="186" customWidth="1"/>
    <col min="14063" max="14063" width="20.5703125" style="186" customWidth="1"/>
    <col min="14064" max="14064" width="15" style="186" customWidth="1"/>
    <col min="14065" max="14317" width="9.140625" style="186"/>
    <col min="14318" max="14318" width="7.7109375" style="186" customWidth="1"/>
    <col min="14319" max="14319" width="20.5703125" style="186" customWidth="1"/>
    <col min="14320" max="14320" width="15" style="186" customWidth="1"/>
    <col min="14321" max="14573" width="9.140625" style="186"/>
    <col min="14574" max="14574" width="7.7109375" style="186" customWidth="1"/>
    <col min="14575" max="14575" width="20.5703125" style="186" customWidth="1"/>
    <col min="14576" max="14576" width="15" style="186" customWidth="1"/>
    <col min="14577" max="14829" width="9.140625" style="186"/>
    <col min="14830" max="14830" width="7.7109375" style="186" customWidth="1"/>
    <col min="14831" max="14831" width="20.5703125" style="186" customWidth="1"/>
    <col min="14832" max="14832" width="15" style="186" customWidth="1"/>
    <col min="14833" max="15085" width="9.140625" style="186"/>
    <col min="15086" max="15086" width="7.7109375" style="186" customWidth="1"/>
    <col min="15087" max="15087" width="20.5703125" style="186" customWidth="1"/>
    <col min="15088" max="15088" width="15" style="186" customWidth="1"/>
    <col min="15089" max="15341" width="9.140625" style="186"/>
    <col min="15342" max="15342" width="7.7109375" style="186" customWidth="1"/>
    <col min="15343" max="15343" width="20.5703125" style="186" customWidth="1"/>
    <col min="15344" max="15344" width="15" style="186" customWidth="1"/>
    <col min="15345" max="15597" width="9.140625" style="186"/>
    <col min="15598" max="15598" width="7.7109375" style="186" customWidth="1"/>
    <col min="15599" max="15599" width="20.5703125" style="186" customWidth="1"/>
    <col min="15600" max="15600" width="15" style="186" customWidth="1"/>
    <col min="15601" max="15853" width="9.140625" style="186"/>
    <col min="15854" max="15854" width="7.7109375" style="186" customWidth="1"/>
    <col min="15855" max="15855" width="20.5703125" style="186" customWidth="1"/>
    <col min="15856" max="15856" width="15" style="186" customWidth="1"/>
    <col min="15857" max="16109" width="9.140625" style="186"/>
    <col min="16110" max="16110" width="7.7109375" style="186" customWidth="1"/>
    <col min="16111" max="16111" width="20.5703125" style="186" customWidth="1"/>
    <col min="16112" max="16112" width="15" style="186" customWidth="1"/>
    <col min="16113" max="16384" width="9.140625" style="186"/>
  </cols>
  <sheetData>
    <row r="1" spans="1:10">
      <c r="A1" s="212"/>
      <c r="B1" s="212" t="s">
        <v>205</v>
      </c>
      <c r="C1" s="210"/>
    </row>
    <row r="2" spans="1:10">
      <c r="A2" s="211"/>
      <c r="B2" s="211" t="s">
        <v>204</v>
      </c>
      <c r="C2" s="210"/>
    </row>
    <row r="3" spans="1:10" s="208" customFormat="1" ht="15" customHeight="1">
      <c r="A3" s="209"/>
      <c r="B3" s="160" t="s">
        <v>193</v>
      </c>
      <c r="C3" s="209"/>
    </row>
    <row r="4" spans="1:10" ht="30.75" customHeight="1">
      <c r="A4" s="186"/>
      <c r="B4" s="151" t="s">
        <v>7</v>
      </c>
      <c r="C4" s="151" t="s">
        <v>8</v>
      </c>
      <c r="D4" s="122" t="s">
        <v>203</v>
      </c>
      <c r="F4" s="207"/>
      <c r="I4" s="194"/>
      <c r="J4" s="193"/>
    </row>
    <row r="5" spans="1:10" ht="15">
      <c r="A5" s="201"/>
      <c r="B5" s="85">
        <v>2012</v>
      </c>
      <c r="C5" s="80">
        <v>1</v>
      </c>
      <c r="D5" s="205">
        <v>943.28378784187305</v>
      </c>
      <c r="E5" s="202"/>
      <c r="F5" s="206"/>
      <c r="G5" s="202"/>
      <c r="I5" s="194"/>
      <c r="J5" s="193"/>
    </row>
    <row r="6" spans="1:10" ht="15">
      <c r="A6" s="201"/>
      <c r="B6" s="83"/>
      <c r="C6" s="78">
        <v>2</v>
      </c>
      <c r="D6" s="203">
        <v>930.48306216779599</v>
      </c>
      <c r="E6" s="202"/>
      <c r="I6" s="194"/>
      <c r="J6" s="193"/>
    </row>
    <row r="7" spans="1:10" ht="15">
      <c r="A7" s="201"/>
      <c r="B7" s="83"/>
      <c r="C7" s="78">
        <v>3</v>
      </c>
      <c r="D7" s="203">
        <v>919.96042892153503</v>
      </c>
      <c r="E7" s="202"/>
      <c r="I7" s="194"/>
      <c r="J7" s="193"/>
    </row>
    <row r="8" spans="1:10" ht="15">
      <c r="A8" s="201"/>
      <c r="B8" s="86"/>
      <c r="C8" s="76">
        <v>4</v>
      </c>
      <c r="D8" s="204">
        <v>902.87977590854098</v>
      </c>
      <c r="E8" s="202"/>
      <c r="I8" s="194"/>
      <c r="J8" s="193"/>
    </row>
    <row r="9" spans="1:10" ht="15">
      <c r="A9" s="201"/>
      <c r="B9" s="83">
        <v>2013</v>
      </c>
      <c r="C9" s="78">
        <v>1</v>
      </c>
      <c r="D9" s="203">
        <v>963.02355422885603</v>
      </c>
      <c r="E9" s="202"/>
      <c r="I9" s="194"/>
      <c r="J9" s="193"/>
    </row>
    <row r="10" spans="1:10" ht="15">
      <c r="A10" s="201"/>
      <c r="B10" s="83"/>
      <c r="C10" s="78">
        <v>2</v>
      </c>
      <c r="D10" s="203">
        <v>948.34574140075495</v>
      </c>
      <c r="E10" s="202"/>
      <c r="I10" s="194"/>
      <c r="J10" s="193"/>
    </row>
    <row r="11" spans="1:10" ht="15">
      <c r="A11" s="201"/>
      <c r="B11" s="83"/>
      <c r="C11" s="78">
        <v>3</v>
      </c>
      <c r="D11" s="203">
        <v>945.41592731326898</v>
      </c>
      <c r="E11" s="202"/>
      <c r="I11" s="194"/>
      <c r="J11" s="193"/>
    </row>
    <row r="12" spans="1:10" ht="15">
      <c r="A12" s="201"/>
      <c r="B12" s="83"/>
      <c r="C12" s="78">
        <v>4</v>
      </c>
      <c r="D12" s="203">
        <v>932.11983974112002</v>
      </c>
      <c r="E12" s="202"/>
      <c r="I12" s="194"/>
      <c r="J12" s="193"/>
    </row>
    <row r="13" spans="1:10" ht="15">
      <c r="A13" s="201"/>
      <c r="B13" s="85">
        <v>2014</v>
      </c>
      <c r="C13" s="80">
        <v>1</v>
      </c>
      <c r="D13" s="205">
        <v>975.81316816476601</v>
      </c>
      <c r="E13" s="202"/>
      <c r="I13" s="194"/>
      <c r="J13" s="193"/>
    </row>
    <row r="14" spans="1:10" ht="15">
      <c r="A14" s="201"/>
      <c r="B14" s="83"/>
      <c r="C14" s="78">
        <v>2</v>
      </c>
      <c r="D14" s="203">
        <v>954.65862339920795</v>
      </c>
      <c r="E14" s="202"/>
      <c r="I14" s="194"/>
      <c r="J14" s="193"/>
    </row>
    <row r="15" spans="1:10" ht="15">
      <c r="A15" s="201"/>
      <c r="B15" s="83"/>
      <c r="C15" s="78">
        <v>3</v>
      </c>
      <c r="D15" s="203">
        <v>949.23636630826104</v>
      </c>
      <c r="E15" s="202"/>
      <c r="I15" s="194"/>
      <c r="J15" s="193"/>
    </row>
    <row r="16" spans="1:10" ht="15">
      <c r="A16" s="201"/>
      <c r="B16" s="86"/>
      <c r="C16" s="76">
        <v>4</v>
      </c>
      <c r="D16" s="204">
        <v>936.07188816323401</v>
      </c>
      <c r="E16" s="202"/>
      <c r="I16" s="194"/>
      <c r="J16" s="193"/>
    </row>
    <row r="17" spans="1:10" ht="15">
      <c r="A17" s="201"/>
      <c r="B17" s="85">
        <v>2015</v>
      </c>
      <c r="C17" s="81">
        <v>1</v>
      </c>
      <c r="D17" s="203">
        <v>986.33170045058205</v>
      </c>
      <c r="E17" s="202"/>
      <c r="I17" s="194"/>
      <c r="J17" s="193"/>
    </row>
    <row r="18" spans="1:10" ht="15">
      <c r="A18" s="201"/>
      <c r="B18" s="83"/>
      <c r="C18" s="79">
        <v>2</v>
      </c>
      <c r="D18" s="203">
        <v>955.35253444218699</v>
      </c>
      <c r="E18" s="202"/>
      <c r="I18" s="194"/>
      <c r="J18" s="193"/>
    </row>
    <row r="19" spans="1:10" ht="15">
      <c r="A19" s="201"/>
      <c r="B19" s="83"/>
      <c r="C19" s="79">
        <v>3</v>
      </c>
      <c r="D19" s="203">
        <v>940.23549603687604</v>
      </c>
      <c r="E19" s="202"/>
      <c r="I19" s="194"/>
      <c r="J19" s="193"/>
    </row>
    <row r="20" spans="1:10" ht="15">
      <c r="A20" s="201"/>
      <c r="B20" s="83"/>
      <c r="C20" s="79">
        <v>4</v>
      </c>
      <c r="D20" s="203">
        <v>918.12530907191399</v>
      </c>
      <c r="E20" s="202"/>
      <c r="I20" s="194"/>
      <c r="J20" s="193"/>
    </row>
    <row r="21" spans="1:10" ht="15">
      <c r="A21" s="201"/>
      <c r="B21" s="85">
        <v>2016</v>
      </c>
      <c r="C21" s="81">
        <v>1</v>
      </c>
      <c r="D21" s="205">
        <v>991.63641339241599</v>
      </c>
      <c r="E21" s="202"/>
      <c r="I21" s="194"/>
      <c r="J21" s="193"/>
    </row>
    <row r="22" spans="1:10" ht="15">
      <c r="A22" s="201"/>
      <c r="B22" s="83"/>
      <c r="C22" s="79">
        <v>2</v>
      </c>
      <c r="D22" s="203">
        <v>971.49263242557697</v>
      </c>
      <c r="E22" s="202"/>
      <c r="I22" s="194"/>
      <c r="J22" s="193"/>
    </row>
    <row r="23" spans="1:10" ht="15">
      <c r="A23" s="201"/>
      <c r="B23" s="83"/>
      <c r="C23" s="79">
        <v>3</v>
      </c>
      <c r="D23" s="203">
        <v>957.82925182793394</v>
      </c>
      <c r="E23" s="202"/>
      <c r="I23" s="194"/>
      <c r="J23" s="193"/>
    </row>
    <row r="24" spans="1:10" ht="15">
      <c r="A24" s="201"/>
      <c r="B24" s="86"/>
      <c r="C24" s="82">
        <v>4</v>
      </c>
      <c r="D24" s="204">
        <v>954.771649840794</v>
      </c>
      <c r="E24" s="202"/>
      <c r="I24" s="194"/>
      <c r="J24" s="193"/>
    </row>
    <row r="25" spans="1:10" ht="15">
      <c r="A25" s="201"/>
      <c r="B25" s="85">
        <v>2017</v>
      </c>
      <c r="C25" s="81">
        <v>1</v>
      </c>
      <c r="D25" s="205">
        <v>1008.5263580137701</v>
      </c>
      <c r="E25" s="202"/>
      <c r="I25" s="194"/>
      <c r="J25" s="193"/>
    </row>
    <row r="26" spans="1:10" ht="15">
      <c r="A26" s="201"/>
      <c r="B26" s="83"/>
      <c r="C26" s="79">
        <v>2</v>
      </c>
      <c r="D26" s="203">
        <v>1000.90102427898</v>
      </c>
      <c r="E26" s="202"/>
      <c r="I26" s="194"/>
      <c r="J26" s="193"/>
    </row>
    <row r="27" spans="1:10" ht="15">
      <c r="A27" s="201"/>
      <c r="B27" s="83"/>
      <c r="C27" s="79">
        <v>3</v>
      </c>
      <c r="D27" s="203">
        <v>1002.50941480506</v>
      </c>
      <c r="E27" s="202"/>
      <c r="I27" s="194"/>
      <c r="J27" s="193"/>
    </row>
    <row r="28" spans="1:10" ht="15">
      <c r="A28" s="201"/>
      <c r="B28" s="86"/>
      <c r="C28" s="82">
        <v>4</v>
      </c>
      <c r="D28" s="204">
        <v>997.21767093983101</v>
      </c>
      <c r="E28" s="202"/>
      <c r="I28" s="194"/>
      <c r="J28" s="193"/>
    </row>
    <row r="29" spans="1:10" ht="15">
      <c r="A29" s="201"/>
      <c r="B29" s="85">
        <v>2018</v>
      </c>
      <c r="C29" s="81">
        <v>1</v>
      </c>
      <c r="D29" s="205">
        <v>1008.53694787524</v>
      </c>
      <c r="E29" s="202"/>
      <c r="I29" s="194"/>
      <c r="J29" s="193"/>
    </row>
    <row r="30" spans="1:10" ht="15">
      <c r="A30" s="201"/>
      <c r="B30" s="83"/>
      <c r="C30" s="79">
        <v>2</v>
      </c>
      <c r="D30" s="203">
        <v>1001.41536935033</v>
      </c>
      <c r="E30" s="202"/>
      <c r="I30" s="194"/>
      <c r="J30" s="193"/>
    </row>
    <row r="31" spans="1:10" ht="15">
      <c r="B31" s="83"/>
      <c r="C31" s="79">
        <v>3</v>
      </c>
      <c r="D31" s="203">
        <v>984.83609231932303</v>
      </c>
      <c r="E31" s="202"/>
    </row>
    <row r="32" spans="1:10" ht="15">
      <c r="A32" s="201"/>
      <c r="B32" s="86"/>
      <c r="C32" s="82">
        <v>4</v>
      </c>
      <c r="D32" s="204">
        <v>980.42882512061306</v>
      </c>
      <c r="E32" s="202"/>
      <c r="I32" s="194"/>
      <c r="J32" s="193"/>
    </row>
    <row r="33" spans="1:10" ht="15">
      <c r="A33" s="201"/>
      <c r="B33" s="83">
        <v>2019</v>
      </c>
      <c r="C33" s="79">
        <v>1</v>
      </c>
      <c r="D33" s="203">
        <v>1015.05830560902</v>
      </c>
      <c r="E33" s="202"/>
      <c r="I33" s="194"/>
      <c r="J33" s="193"/>
    </row>
    <row r="34" spans="1:10" ht="15">
      <c r="A34" s="201"/>
      <c r="B34" s="83"/>
      <c r="C34" s="79">
        <v>2</v>
      </c>
      <c r="D34" s="203">
        <v>999.794856535441</v>
      </c>
      <c r="E34" s="202"/>
      <c r="I34" s="194"/>
      <c r="J34" s="193"/>
    </row>
    <row r="35" spans="1:10" ht="15">
      <c r="A35" s="201"/>
      <c r="B35" s="83"/>
      <c r="C35" s="79">
        <v>3</v>
      </c>
      <c r="D35" s="203">
        <v>997.50060588860197</v>
      </c>
      <c r="E35" s="202"/>
      <c r="I35" s="194"/>
      <c r="J35" s="193"/>
    </row>
    <row r="36" spans="1:10" ht="15">
      <c r="A36" s="201"/>
      <c r="B36" s="83"/>
      <c r="C36" s="79">
        <v>4</v>
      </c>
      <c r="D36" s="203"/>
      <c r="E36" s="202"/>
      <c r="I36" s="194"/>
      <c r="J36" s="193"/>
    </row>
    <row r="37" spans="1:10">
      <c r="A37" s="201"/>
      <c r="B37" s="196"/>
      <c r="C37" s="196"/>
      <c r="I37" s="194"/>
      <c r="J37" s="193"/>
    </row>
    <row r="38" spans="1:10" ht="13.5" thickBot="1">
      <c r="A38" s="201"/>
      <c r="B38" s="196"/>
      <c r="C38" s="196"/>
      <c r="I38" s="194"/>
      <c r="J38" s="193"/>
    </row>
    <row r="39" spans="1:10" ht="13.5" thickTop="1">
      <c r="A39" s="201"/>
      <c r="B39" s="99" t="s">
        <v>202</v>
      </c>
      <c r="C39" s="99"/>
      <c r="D39" s="99"/>
      <c r="I39" s="194"/>
      <c r="J39" s="193"/>
    </row>
    <row r="40" spans="1:10">
      <c r="A40" s="201"/>
      <c r="B40" s="196"/>
      <c r="C40" s="196"/>
      <c r="E40" s="199"/>
      <c r="F40" s="199"/>
      <c r="I40" s="194"/>
      <c r="J40" s="193"/>
    </row>
    <row r="41" spans="1:10">
      <c r="A41" s="201"/>
      <c r="B41" s="196"/>
      <c r="C41" s="196"/>
      <c r="D41" s="190"/>
      <c r="E41" s="199"/>
      <c r="F41" s="199"/>
      <c r="I41" s="194"/>
      <c r="J41" s="193"/>
    </row>
    <row r="42" spans="1:10">
      <c r="A42" s="201"/>
      <c r="B42" s="196"/>
      <c r="C42" s="196"/>
      <c r="D42" s="190"/>
      <c r="E42" s="199"/>
      <c r="F42" s="199"/>
      <c r="I42" s="194"/>
      <c r="J42" s="193"/>
    </row>
    <row r="43" spans="1:10">
      <c r="A43" s="201"/>
      <c r="B43" s="196"/>
      <c r="C43" s="196"/>
      <c r="D43" s="190"/>
      <c r="E43" s="199"/>
      <c r="F43" s="199"/>
      <c r="I43" s="194"/>
      <c r="J43" s="193"/>
    </row>
    <row r="44" spans="1:10">
      <c r="A44" s="201"/>
      <c r="B44" s="196"/>
      <c r="C44" s="196"/>
      <c r="D44" s="190"/>
      <c r="E44" s="199"/>
      <c r="F44" s="199"/>
      <c r="I44" s="194"/>
      <c r="J44" s="193"/>
    </row>
    <row r="45" spans="1:10">
      <c r="A45" s="201"/>
      <c r="C45" s="200"/>
      <c r="D45" s="189"/>
      <c r="E45" s="199"/>
      <c r="F45" s="199"/>
      <c r="I45" s="194"/>
      <c r="J45" s="193"/>
    </row>
    <row r="46" spans="1:10">
      <c r="A46" s="186"/>
      <c r="D46" s="189"/>
      <c r="I46" s="194"/>
      <c r="J46" s="193"/>
    </row>
    <row r="47" spans="1:10">
      <c r="A47" s="198"/>
      <c r="D47" s="189"/>
      <c r="I47" s="194"/>
      <c r="J47" s="193"/>
    </row>
    <row r="48" spans="1:10">
      <c r="A48" s="197"/>
      <c r="D48" s="189"/>
      <c r="I48" s="194"/>
      <c r="J48" s="193"/>
    </row>
    <row r="49" spans="4:10">
      <c r="D49" s="189"/>
      <c r="E49" s="196"/>
      <c r="F49" s="196"/>
      <c r="G49" s="190"/>
      <c r="H49" s="196"/>
      <c r="I49" s="194"/>
      <c r="J49" s="193"/>
    </row>
    <row r="50" spans="4:10">
      <c r="D50" s="189"/>
      <c r="E50" s="196"/>
      <c r="F50" s="196"/>
      <c r="G50" s="190"/>
      <c r="H50" s="196"/>
      <c r="I50" s="194"/>
      <c r="J50" s="193"/>
    </row>
    <row r="51" spans="4:10">
      <c r="D51" s="189"/>
      <c r="E51" s="196"/>
      <c r="F51" s="196"/>
      <c r="G51" s="190"/>
      <c r="H51" s="196"/>
      <c r="I51" s="194"/>
      <c r="J51" s="193"/>
    </row>
    <row r="52" spans="4:10">
      <c r="D52" s="189"/>
      <c r="E52" s="196"/>
      <c r="F52" s="196"/>
      <c r="G52" s="188"/>
      <c r="H52" s="196"/>
      <c r="I52" s="194"/>
      <c r="J52" s="193"/>
    </row>
    <row r="53" spans="4:10">
      <c r="D53" s="189"/>
      <c r="E53" s="195"/>
      <c r="F53" s="195"/>
      <c r="I53" s="194"/>
      <c r="J53" s="193"/>
    </row>
    <row r="54" spans="4:10">
      <c r="D54" s="190"/>
      <c r="E54" s="195"/>
      <c r="F54" s="195"/>
      <c r="I54" s="194"/>
      <c r="J54" s="193"/>
    </row>
    <row r="55" spans="4:10">
      <c r="D55" s="189"/>
      <c r="E55" s="195"/>
      <c r="F55" s="195"/>
      <c r="I55" s="194"/>
      <c r="J55" s="193"/>
    </row>
    <row r="56" spans="4:10">
      <c r="D56" s="189"/>
      <c r="E56" s="195"/>
      <c r="F56" s="195"/>
      <c r="I56" s="194"/>
      <c r="J56" s="193"/>
    </row>
    <row r="57" spans="4:10">
      <c r="D57" s="189"/>
      <c r="E57" s="195"/>
      <c r="F57" s="195"/>
      <c r="I57" s="194"/>
      <c r="J57" s="193"/>
    </row>
    <row r="58" spans="4:10">
      <c r="D58" s="189"/>
      <c r="E58" s="195"/>
      <c r="F58" s="195"/>
      <c r="I58" s="194"/>
      <c r="J58" s="193"/>
    </row>
    <row r="59" spans="4:10">
      <c r="D59" s="189"/>
      <c r="E59" s="195"/>
      <c r="F59" s="195"/>
      <c r="I59" s="194"/>
      <c r="J59" s="193"/>
    </row>
    <row r="60" spans="4:10">
      <c r="D60" s="189"/>
      <c r="E60" s="195"/>
      <c r="F60" s="195"/>
      <c r="I60" s="194"/>
      <c r="J60" s="193"/>
    </row>
    <row r="61" spans="4:10">
      <c r="D61" s="189"/>
      <c r="I61" s="194"/>
      <c r="J61" s="193"/>
    </row>
    <row r="62" spans="4:10">
      <c r="D62" s="189"/>
      <c r="I62" s="194"/>
      <c r="J62" s="193"/>
    </row>
    <row r="63" spans="4:10">
      <c r="D63" s="189"/>
      <c r="I63" s="194"/>
      <c r="J63" s="193"/>
    </row>
    <row r="64" spans="4:10">
      <c r="D64" s="189"/>
      <c r="I64" s="194"/>
      <c r="J64" s="193"/>
    </row>
    <row r="65" spans="4:10">
      <c r="D65" s="189"/>
      <c r="I65" s="194"/>
      <c r="J65" s="193"/>
    </row>
    <row r="66" spans="4:10">
      <c r="D66" s="189"/>
      <c r="I66" s="194"/>
      <c r="J66" s="193"/>
    </row>
    <row r="67" spans="4:10">
      <c r="D67" s="189"/>
      <c r="I67" s="194"/>
      <c r="J67" s="193"/>
    </row>
    <row r="68" spans="4:10">
      <c r="D68" s="190"/>
      <c r="I68" s="194"/>
      <c r="J68" s="193"/>
    </row>
    <row r="69" spans="4:10">
      <c r="D69" s="189"/>
      <c r="I69" s="194"/>
      <c r="J69" s="193"/>
    </row>
    <row r="70" spans="4:10">
      <c r="D70" s="189"/>
      <c r="I70" s="194"/>
      <c r="J70" s="193"/>
    </row>
    <row r="71" spans="4:10">
      <c r="D71" s="189"/>
      <c r="I71" s="194"/>
      <c r="J71" s="193"/>
    </row>
    <row r="72" spans="4:10">
      <c r="D72" s="189"/>
      <c r="I72" s="194"/>
      <c r="J72" s="193"/>
    </row>
    <row r="73" spans="4:10">
      <c r="D73" s="189"/>
      <c r="I73" s="194"/>
      <c r="J73" s="193"/>
    </row>
    <row r="74" spans="4:10">
      <c r="D74" s="189"/>
      <c r="I74" s="194"/>
      <c r="J74" s="193"/>
    </row>
    <row r="75" spans="4:10">
      <c r="D75" s="189"/>
      <c r="I75" s="194"/>
      <c r="J75" s="193"/>
    </row>
    <row r="76" spans="4:10">
      <c r="D76" s="189"/>
      <c r="I76" s="194"/>
      <c r="J76" s="193"/>
    </row>
    <row r="77" spans="4:10">
      <c r="D77" s="189"/>
      <c r="I77" s="194"/>
      <c r="J77" s="193"/>
    </row>
    <row r="78" spans="4:10">
      <c r="D78" s="189"/>
      <c r="I78" s="192"/>
      <c r="J78" s="191"/>
    </row>
    <row r="79" spans="4:10">
      <c r="D79" s="189"/>
      <c r="I79" s="192"/>
      <c r="J79" s="191"/>
    </row>
    <row r="80" spans="4:10">
      <c r="D80" s="189"/>
      <c r="I80" s="192"/>
      <c r="J80" s="191"/>
    </row>
    <row r="81" spans="4:10">
      <c r="D81" s="189"/>
      <c r="I81" s="192"/>
      <c r="J81" s="191"/>
    </row>
    <row r="82" spans="4:10">
      <c r="D82" s="190"/>
      <c r="I82" s="192"/>
      <c r="J82" s="191"/>
    </row>
    <row r="83" spans="4:10">
      <c r="D83" s="189"/>
      <c r="I83" s="192"/>
      <c r="J83" s="191"/>
    </row>
    <row r="84" spans="4:10">
      <c r="D84" s="189"/>
      <c r="I84" s="192"/>
      <c r="J84" s="191"/>
    </row>
    <row r="85" spans="4:10">
      <c r="D85" s="189"/>
    </row>
    <row r="86" spans="4:10">
      <c r="D86" s="189"/>
    </row>
    <row r="87" spans="4:10">
      <c r="D87" s="189"/>
    </row>
    <row r="88" spans="4:10">
      <c r="D88" s="189"/>
    </row>
    <row r="89" spans="4:10">
      <c r="D89" s="189"/>
    </row>
    <row r="90" spans="4:10">
      <c r="D90" s="189"/>
    </row>
    <row r="91" spans="4:10">
      <c r="D91" s="189"/>
    </row>
    <row r="92" spans="4:10">
      <c r="D92" s="189"/>
    </row>
    <row r="93" spans="4:10">
      <c r="D93" s="189"/>
    </row>
    <row r="94" spans="4:10">
      <c r="D94" s="189"/>
    </row>
    <row r="95" spans="4:10">
      <c r="D95" s="189"/>
    </row>
    <row r="96" spans="4:10">
      <c r="D96" s="190"/>
    </row>
    <row r="97" spans="4:4">
      <c r="D97" s="189"/>
    </row>
    <row r="98" spans="4:4">
      <c r="D98" s="189"/>
    </row>
    <row r="99" spans="4:4">
      <c r="D99" s="189"/>
    </row>
    <row r="100" spans="4:4">
      <c r="D100" s="189"/>
    </row>
    <row r="101" spans="4:4">
      <c r="D101" s="189"/>
    </row>
    <row r="102" spans="4:4">
      <c r="D102" s="189"/>
    </row>
    <row r="103" spans="4:4">
      <c r="D103" s="189"/>
    </row>
    <row r="104" spans="4:4">
      <c r="D104" s="189"/>
    </row>
    <row r="105" spans="4:4">
      <c r="D105" s="189"/>
    </row>
    <row r="106" spans="4:4">
      <c r="D106" s="189"/>
    </row>
    <row r="107" spans="4:4">
      <c r="D107" s="189"/>
    </row>
    <row r="108" spans="4:4">
      <c r="D108" s="189"/>
    </row>
    <row r="109" spans="4:4">
      <c r="D109" s="189"/>
    </row>
    <row r="110" spans="4:4">
      <c r="D110" s="190"/>
    </row>
    <row r="111" spans="4:4">
      <c r="D111" s="190"/>
    </row>
    <row r="112" spans="4:4">
      <c r="D112" s="189"/>
    </row>
    <row r="113" spans="4:4">
      <c r="D113" s="189"/>
    </row>
    <row r="114" spans="4:4">
      <c r="D114" s="189"/>
    </row>
    <row r="115" spans="4:4">
      <c r="D115" s="189"/>
    </row>
    <row r="116" spans="4:4">
      <c r="D116" s="189"/>
    </row>
    <row r="117" spans="4:4">
      <c r="D117" s="189"/>
    </row>
    <row r="118" spans="4:4">
      <c r="D118" s="189"/>
    </row>
    <row r="119" spans="4:4">
      <c r="D119" s="189"/>
    </row>
    <row r="120" spans="4:4">
      <c r="D120" s="189"/>
    </row>
    <row r="121" spans="4:4">
      <c r="D121" s="189"/>
    </row>
    <row r="122" spans="4:4">
      <c r="D122" s="189"/>
    </row>
    <row r="123" spans="4:4">
      <c r="D123" s="189"/>
    </row>
    <row r="124" spans="4:4">
      <c r="D124" s="188"/>
    </row>
  </sheetData>
  <mergeCells count="9">
    <mergeCell ref="B39:D39"/>
    <mergeCell ref="B5:B8"/>
    <mergeCell ref="B9:B12"/>
    <mergeCell ref="B13:B16"/>
    <mergeCell ref="B17:B20"/>
    <mergeCell ref="B21:B24"/>
    <mergeCell ref="B25:B28"/>
    <mergeCell ref="B29:B32"/>
    <mergeCell ref="B33:B36"/>
  </mergeCells>
  <pageMargins left="0.75" right="0.75" top="1" bottom="1" header="0.49212598499999999" footer="0.49212598499999999"/>
  <pageSetup orientation="portrait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2">
    <tabColor rgb="FF00B050"/>
  </sheetPr>
  <dimension ref="B1:Q54"/>
  <sheetViews>
    <sheetView showGridLines="0" workbookViewId="0">
      <selection activeCell="I17" sqref="I17"/>
    </sheetView>
  </sheetViews>
  <sheetFormatPr defaultRowHeight="15"/>
  <cols>
    <col min="1" max="1" width="5.5703125" style="67" customWidth="1"/>
    <col min="2" max="2" width="5" style="70" bestFit="1" customWidth="1"/>
    <col min="3" max="3" width="9.28515625" style="70" bestFit="1" customWidth="1"/>
    <col min="4" max="9" width="16.5703125" style="21" customWidth="1"/>
    <col min="10" max="13" width="9.140625" style="19"/>
    <col min="14" max="14" width="9.140625" style="68"/>
    <col min="15" max="16384" width="9.140625" style="67"/>
  </cols>
  <sheetData>
    <row r="1" spans="2:17">
      <c r="B1" s="90" t="s">
        <v>208</v>
      </c>
    </row>
    <row r="2" spans="2:17">
      <c r="B2" s="154" t="s">
        <v>207</v>
      </c>
    </row>
    <row r="3" spans="2:17">
      <c r="B3" s="90" t="s">
        <v>26</v>
      </c>
    </row>
    <row r="4" spans="2:17" ht="15.75" thickBot="1"/>
    <row r="5" spans="2:17" s="70" customFormat="1">
      <c r="B5" s="216" t="s">
        <v>7</v>
      </c>
      <c r="C5" s="216" t="s">
        <v>8</v>
      </c>
      <c r="D5" s="215" t="s">
        <v>0</v>
      </c>
      <c r="E5" s="215" t="s">
        <v>15</v>
      </c>
      <c r="F5" s="215" t="s">
        <v>1</v>
      </c>
      <c r="G5" s="215" t="s">
        <v>2</v>
      </c>
      <c r="H5" s="215" t="s">
        <v>3</v>
      </c>
      <c r="I5" s="215" t="s">
        <v>4</v>
      </c>
      <c r="J5" s="88"/>
    </row>
    <row r="6" spans="2:17">
      <c r="B6" s="85">
        <v>2012</v>
      </c>
      <c r="C6" s="80">
        <v>1</v>
      </c>
      <c r="D6" s="34">
        <v>45.666465163230896</v>
      </c>
      <c r="E6" s="35">
        <v>41.828960180282593</v>
      </c>
      <c r="F6" s="34">
        <v>60.185724496841431</v>
      </c>
      <c r="G6" s="34">
        <v>59.669792652130127</v>
      </c>
      <c r="H6" s="34">
        <v>37.831783294677734</v>
      </c>
      <c r="I6" s="34">
        <v>40.410205721855164</v>
      </c>
      <c r="N6" s="19"/>
      <c r="O6" s="19"/>
      <c r="P6" s="19"/>
      <c r="Q6" s="19"/>
    </row>
    <row r="7" spans="2:17">
      <c r="B7" s="83">
        <v>2012</v>
      </c>
      <c r="C7" s="78">
        <v>2</v>
      </c>
      <c r="D7" s="36">
        <v>45.513612031936646</v>
      </c>
      <c r="E7" s="36">
        <v>41.872730851173401</v>
      </c>
      <c r="F7" s="36">
        <v>60.44047474861145</v>
      </c>
      <c r="G7" s="36">
        <v>60.375076532363892</v>
      </c>
      <c r="H7" s="36">
        <v>37.380841374397278</v>
      </c>
      <c r="I7" s="36">
        <v>40.267860889434814</v>
      </c>
      <c r="N7" s="19"/>
      <c r="O7" s="19"/>
      <c r="P7" s="19"/>
      <c r="Q7" s="19"/>
    </row>
    <row r="8" spans="2:17">
      <c r="B8" s="83">
        <v>2012</v>
      </c>
      <c r="C8" s="78">
        <v>3</v>
      </c>
      <c r="D8" s="36">
        <v>45.360222458839417</v>
      </c>
      <c r="E8" s="36">
        <v>42.382577061653137</v>
      </c>
      <c r="F8" s="36">
        <v>60.497528314590454</v>
      </c>
      <c r="G8" s="36">
        <v>60.948508977890015</v>
      </c>
      <c r="H8" s="36">
        <v>37.005454301834106</v>
      </c>
      <c r="I8" s="36">
        <v>39.688453078269958</v>
      </c>
      <c r="N8" s="19"/>
      <c r="O8" s="19"/>
      <c r="P8" s="19"/>
      <c r="Q8" s="19"/>
    </row>
    <row r="9" spans="2:17">
      <c r="B9" s="86">
        <v>2012</v>
      </c>
      <c r="C9" s="76">
        <v>4</v>
      </c>
      <c r="D9" s="37">
        <v>45.150169730186462</v>
      </c>
      <c r="E9" s="37">
        <v>41.965290904045105</v>
      </c>
      <c r="F9" s="37">
        <v>60.020393133163452</v>
      </c>
      <c r="G9" s="37">
        <v>60.814517736434937</v>
      </c>
      <c r="H9" s="37">
        <v>36.79506778717041</v>
      </c>
      <c r="I9" s="37">
        <v>40.015551447868347</v>
      </c>
      <c r="N9" s="19"/>
      <c r="O9" s="19"/>
      <c r="P9" s="19"/>
      <c r="Q9" s="19"/>
    </row>
    <row r="10" spans="2:17">
      <c r="B10" s="83">
        <v>2013</v>
      </c>
      <c r="C10" s="78">
        <v>1</v>
      </c>
      <c r="D10" s="36">
        <v>44.981947541236877</v>
      </c>
      <c r="E10" s="36">
        <v>42.290788888931274</v>
      </c>
      <c r="F10" s="36">
        <v>59.447222948074341</v>
      </c>
      <c r="G10" s="36">
        <v>60.721832513809204</v>
      </c>
      <c r="H10" s="36">
        <v>36.919623613357544</v>
      </c>
      <c r="I10" s="36">
        <v>39.748215675354004</v>
      </c>
      <c r="N10" s="19"/>
      <c r="O10" s="19"/>
      <c r="P10" s="19"/>
      <c r="Q10" s="19"/>
    </row>
    <row r="11" spans="2:17">
      <c r="B11" s="83">
        <v>2013</v>
      </c>
      <c r="C11" s="78">
        <v>2</v>
      </c>
      <c r="D11" s="36">
        <v>45.062255859375</v>
      </c>
      <c r="E11" s="36">
        <v>42.206683754920959</v>
      </c>
      <c r="F11" s="36">
        <v>59.656292200088501</v>
      </c>
      <c r="G11" s="36">
        <v>59.964501857757568</v>
      </c>
      <c r="H11" s="36">
        <v>37.347927689552307</v>
      </c>
      <c r="I11" s="36">
        <v>39.231595396995544</v>
      </c>
      <c r="N11" s="19"/>
      <c r="O11" s="19"/>
      <c r="P11" s="19"/>
      <c r="Q11" s="19"/>
    </row>
    <row r="12" spans="2:17">
      <c r="B12" s="83">
        <v>2013</v>
      </c>
      <c r="C12" s="78">
        <v>3</v>
      </c>
      <c r="D12" s="36">
        <v>44.890251755714417</v>
      </c>
      <c r="E12" s="36">
        <v>42.542746663093567</v>
      </c>
      <c r="F12" s="36">
        <v>59.571623802185059</v>
      </c>
      <c r="G12" s="36">
        <v>60.084599256515503</v>
      </c>
      <c r="H12" s="36">
        <v>36.952042579650879</v>
      </c>
      <c r="I12" s="36">
        <v>38.997650146484375</v>
      </c>
      <c r="N12" s="19"/>
      <c r="O12" s="19"/>
      <c r="P12" s="19"/>
      <c r="Q12" s="19"/>
    </row>
    <row r="13" spans="2:17">
      <c r="B13" s="83">
        <v>2013</v>
      </c>
      <c r="C13" s="78">
        <v>4</v>
      </c>
      <c r="D13" s="36">
        <v>44.802692532539368</v>
      </c>
      <c r="E13" s="36">
        <v>41.98736846446991</v>
      </c>
      <c r="F13" s="36">
        <v>59.897935390472412</v>
      </c>
      <c r="G13" s="36">
        <v>59.527885913848877</v>
      </c>
      <c r="H13" s="36">
        <v>36.532291769981384</v>
      </c>
      <c r="I13" s="36">
        <v>38.861083984375</v>
      </c>
      <c r="N13" s="19"/>
      <c r="O13" s="19"/>
      <c r="P13" s="19"/>
      <c r="Q13" s="19"/>
    </row>
    <row r="14" spans="2:17">
      <c r="B14" s="85">
        <v>2014</v>
      </c>
      <c r="C14" s="80">
        <v>1</v>
      </c>
      <c r="D14" s="34">
        <v>43.981948494911194</v>
      </c>
      <c r="E14" s="34">
        <v>42.191696166992188</v>
      </c>
      <c r="F14" s="34">
        <v>59.058403968811035</v>
      </c>
      <c r="G14" s="34">
        <v>59.700560569763184</v>
      </c>
      <c r="H14" s="34">
        <v>35.661068558692932</v>
      </c>
      <c r="I14" s="34">
        <v>37.273359298706055</v>
      </c>
      <c r="N14" s="19"/>
      <c r="O14" s="19"/>
      <c r="P14" s="19"/>
      <c r="Q14" s="19"/>
    </row>
    <row r="15" spans="2:17">
      <c r="B15" s="83">
        <v>2014</v>
      </c>
      <c r="C15" s="78">
        <v>2</v>
      </c>
      <c r="D15" s="36">
        <v>43.827405571937561</v>
      </c>
      <c r="E15" s="36">
        <v>41.654333472251892</v>
      </c>
      <c r="F15" s="36">
        <v>58.716028928756714</v>
      </c>
      <c r="G15" s="36">
        <v>59.578025341033936</v>
      </c>
      <c r="H15" s="36">
        <v>35.624513030052185</v>
      </c>
      <c r="I15" s="36">
        <v>37.129786610603333</v>
      </c>
      <c r="N15" s="19"/>
      <c r="O15" s="19"/>
      <c r="P15" s="19"/>
      <c r="Q15" s="19"/>
    </row>
    <row r="16" spans="2:17">
      <c r="B16" s="83">
        <v>2014</v>
      </c>
      <c r="C16" s="78">
        <v>3</v>
      </c>
      <c r="D16" s="36">
        <v>44.078981876373291</v>
      </c>
      <c r="E16" s="36">
        <v>41.778659820556641</v>
      </c>
      <c r="F16" s="36">
        <v>58.878046274185181</v>
      </c>
      <c r="G16" s="36">
        <v>59.565532207489014</v>
      </c>
      <c r="H16" s="36">
        <v>35.741236805915833</v>
      </c>
      <c r="I16" s="36">
        <v>37.900820374488831</v>
      </c>
      <c r="N16" s="19"/>
      <c r="O16" s="19"/>
      <c r="P16" s="19"/>
      <c r="Q16" s="19"/>
    </row>
    <row r="17" spans="2:17">
      <c r="B17" s="86">
        <v>2014</v>
      </c>
      <c r="C17" s="76">
        <v>4</v>
      </c>
      <c r="D17" s="37">
        <v>44.328176975250244</v>
      </c>
      <c r="E17" s="37">
        <v>41.621619462966919</v>
      </c>
      <c r="F17" s="37">
        <v>58.752495050430298</v>
      </c>
      <c r="G17" s="37">
        <v>59.414118528366089</v>
      </c>
      <c r="H17" s="37">
        <v>36.306512355804443</v>
      </c>
      <c r="I17" s="37">
        <v>38.290831446647644</v>
      </c>
      <c r="N17" s="19"/>
      <c r="O17" s="19"/>
      <c r="P17" s="19"/>
      <c r="Q17" s="19"/>
    </row>
    <row r="18" spans="2:17">
      <c r="B18" s="85">
        <v>2015</v>
      </c>
      <c r="C18" s="78">
        <v>1</v>
      </c>
      <c r="D18" s="36">
        <v>44.211578369140625</v>
      </c>
      <c r="E18" s="36">
        <v>41.427350044250488</v>
      </c>
      <c r="F18" s="36">
        <v>58.5357666015625</v>
      </c>
      <c r="G18" s="36">
        <v>59.79645848274231</v>
      </c>
      <c r="H18" s="36">
        <v>36.248135566711426</v>
      </c>
      <c r="I18" s="36">
        <v>37.992814183235168</v>
      </c>
      <c r="N18" s="19"/>
      <c r="O18" s="19"/>
      <c r="P18" s="19"/>
      <c r="Q18" s="19"/>
    </row>
    <row r="19" spans="2:17">
      <c r="B19" s="83"/>
      <c r="C19" s="78">
        <v>2</v>
      </c>
      <c r="D19" s="36">
        <v>44.636386632919312</v>
      </c>
      <c r="E19" s="36">
        <v>42.441067099571228</v>
      </c>
      <c r="F19" s="36">
        <v>58.803635835647583</v>
      </c>
      <c r="G19" s="36">
        <v>60.93287467956543</v>
      </c>
      <c r="H19" s="36">
        <v>36.679285764694214</v>
      </c>
      <c r="I19" s="36">
        <v>38.100457191467285</v>
      </c>
      <c r="N19" s="19"/>
      <c r="O19" s="19"/>
      <c r="P19" s="19"/>
      <c r="Q19" s="19"/>
    </row>
    <row r="20" spans="2:17">
      <c r="B20" s="83"/>
      <c r="C20" s="78">
        <v>3</v>
      </c>
      <c r="D20" s="36">
        <v>45.046159625053406</v>
      </c>
      <c r="E20" s="36">
        <v>42.290082573890686</v>
      </c>
      <c r="F20" s="36">
        <v>59.207522869110107</v>
      </c>
      <c r="G20" s="36">
        <v>61.297398805618286</v>
      </c>
      <c r="H20" s="36">
        <v>37.019550800323486</v>
      </c>
      <c r="I20" s="36">
        <v>38.745063543319702</v>
      </c>
      <c r="N20" s="19"/>
      <c r="O20" s="19"/>
      <c r="P20" s="19"/>
      <c r="Q20" s="19"/>
    </row>
    <row r="21" spans="2:17">
      <c r="B21" s="83"/>
      <c r="C21" s="78">
        <v>4</v>
      </c>
      <c r="D21" s="36">
        <v>45.19970715045929</v>
      </c>
      <c r="E21" s="36">
        <v>43.513843417167664</v>
      </c>
      <c r="F21" s="36">
        <v>59.44293737411499</v>
      </c>
      <c r="G21" s="36">
        <v>61.42503023147583</v>
      </c>
      <c r="H21" s="36">
        <v>37.04565167427063</v>
      </c>
      <c r="I21" s="36">
        <v>38.930121064186096</v>
      </c>
      <c r="N21" s="19"/>
      <c r="O21" s="19"/>
      <c r="P21" s="19"/>
      <c r="Q21" s="19"/>
    </row>
    <row r="22" spans="2:17">
      <c r="B22" s="85">
        <v>2016</v>
      </c>
      <c r="C22" s="80">
        <v>1</v>
      </c>
      <c r="D22" s="34">
        <v>45.352932810783386</v>
      </c>
      <c r="E22" s="34">
        <v>42.912662029266357</v>
      </c>
      <c r="F22" s="34">
        <v>59.301513433456421</v>
      </c>
      <c r="G22" s="34">
        <v>61.634641885757446</v>
      </c>
      <c r="H22" s="34">
        <v>37.605142593383789</v>
      </c>
      <c r="I22" s="34">
        <v>39.13872241973877</v>
      </c>
      <c r="N22" s="19"/>
      <c r="O22" s="19"/>
      <c r="P22" s="19"/>
      <c r="Q22" s="19"/>
    </row>
    <row r="23" spans="2:17">
      <c r="B23" s="83"/>
      <c r="C23" s="78">
        <v>2</v>
      </c>
      <c r="D23" s="36">
        <v>45.710474252700806</v>
      </c>
      <c r="E23" s="36">
        <v>43.092414736747742</v>
      </c>
      <c r="F23" s="36">
        <v>59.769803285598755</v>
      </c>
      <c r="G23" s="36">
        <v>62.114495038986206</v>
      </c>
      <c r="H23" s="36">
        <v>38.193279504776001</v>
      </c>
      <c r="I23" s="36">
        <v>38.919150829315186</v>
      </c>
      <c r="N23" s="19"/>
      <c r="O23" s="19"/>
      <c r="P23" s="19"/>
      <c r="Q23" s="19"/>
    </row>
    <row r="24" spans="2:17">
      <c r="B24" s="83"/>
      <c r="C24" s="78">
        <v>3</v>
      </c>
      <c r="D24" s="36">
        <v>45.031967759132385</v>
      </c>
      <c r="E24" s="36">
        <v>42.636227607727051</v>
      </c>
      <c r="F24" s="36">
        <v>59.210020303726196</v>
      </c>
      <c r="G24" s="36">
        <v>61.490827798843384</v>
      </c>
      <c r="H24" s="36">
        <v>37.40694522857666</v>
      </c>
      <c r="I24" s="36">
        <v>38.699677586555481</v>
      </c>
      <c r="N24" s="19"/>
      <c r="O24" s="19"/>
      <c r="P24" s="19"/>
      <c r="Q24" s="19"/>
    </row>
    <row r="25" spans="2:17">
      <c r="B25" s="86"/>
      <c r="C25" s="76">
        <v>4</v>
      </c>
      <c r="D25" s="37">
        <v>45.330917835235596</v>
      </c>
      <c r="E25" s="37">
        <v>43.091148138046265</v>
      </c>
      <c r="F25" s="37">
        <v>58.89354944229126</v>
      </c>
      <c r="G25" s="37">
        <v>61.643373966217041</v>
      </c>
      <c r="H25" s="37">
        <v>38.186925649642944</v>
      </c>
      <c r="I25" s="37">
        <v>38.76398503780365</v>
      </c>
      <c r="N25" s="19"/>
      <c r="O25" s="19"/>
      <c r="P25" s="19"/>
      <c r="Q25" s="19"/>
    </row>
    <row r="26" spans="2:17">
      <c r="B26" s="85">
        <v>2017</v>
      </c>
      <c r="C26" s="80">
        <v>1</v>
      </c>
      <c r="D26" s="34">
        <v>45.455193519592285</v>
      </c>
      <c r="E26" s="34">
        <v>42.353031039237976</v>
      </c>
      <c r="F26" s="34">
        <v>58.362549543380737</v>
      </c>
      <c r="G26" s="34">
        <v>61.950993537902832</v>
      </c>
      <c r="H26" s="34">
        <v>38.964956998825073</v>
      </c>
      <c r="I26" s="34">
        <v>38.721266388893127</v>
      </c>
      <c r="N26" s="19"/>
      <c r="O26" s="19"/>
      <c r="P26" s="19"/>
      <c r="Q26" s="19"/>
    </row>
    <row r="27" spans="2:17">
      <c r="B27" s="83"/>
      <c r="C27" s="78">
        <v>2</v>
      </c>
      <c r="D27" s="36">
        <v>46.37683629989624</v>
      </c>
      <c r="E27" s="36">
        <v>43.622353672981262</v>
      </c>
      <c r="F27" s="36">
        <v>59.449630975723267</v>
      </c>
      <c r="G27" s="36">
        <v>62.924027442932129</v>
      </c>
      <c r="H27" s="36">
        <v>39.77922797203064</v>
      </c>
      <c r="I27" s="36">
        <v>39.475110173225403</v>
      </c>
      <c r="N27" s="19"/>
      <c r="O27" s="19"/>
      <c r="P27" s="19"/>
      <c r="Q27" s="19"/>
    </row>
    <row r="28" spans="2:17">
      <c r="B28" s="83"/>
      <c r="C28" s="78">
        <v>3</v>
      </c>
      <c r="D28" s="36">
        <v>46.944451332092285</v>
      </c>
      <c r="E28" s="36">
        <v>44.25320029258728</v>
      </c>
      <c r="F28" s="36">
        <v>59.659063816070557</v>
      </c>
      <c r="G28" s="36">
        <v>61.808615922927856</v>
      </c>
      <c r="H28" s="36">
        <v>40.663108229637146</v>
      </c>
      <c r="I28" s="36">
        <v>40.378615260124207</v>
      </c>
      <c r="N28" s="19"/>
      <c r="O28" s="19"/>
      <c r="P28" s="19"/>
      <c r="Q28" s="19"/>
    </row>
    <row r="29" spans="2:17">
      <c r="B29" s="83"/>
      <c r="C29" s="78">
        <v>4</v>
      </c>
      <c r="D29" s="36">
        <v>47.206714749336243</v>
      </c>
      <c r="E29" s="36">
        <v>44.147774577140808</v>
      </c>
      <c r="F29" s="36">
        <v>59.466898441314697</v>
      </c>
      <c r="G29" s="36">
        <v>62.157243490219116</v>
      </c>
      <c r="H29" s="36">
        <v>40.960195660591125</v>
      </c>
      <c r="I29" s="36">
        <v>41.088804602622986</v>
      </c>
      <c r="N29" s="19"/>
      <c r="O29" s="19"/>
      <c r="P29" s="19"/>
      <c r="Q29" s="19"/>
    </row>
    <row r="30" spans="2:17">
      <c r="B30" s="85">
        <v>2018</v>
      </c>
      <c r="C30" s="80">
        <v>1</v>
      </c>
      <c r="D30" s="34">
        <v>46.781006455421448</v>
      </c>
      <c r="E30" s="34">
        <v>43.525677919387817</v>
      </c>
      <c r="F30" s="34">
        <v>58.722364902496338</v>
      </c>
      <c r="G30" s="34">
        <v>60.953879356384277</v>
      </c>
      <c r="H30" s="34">
        <v>41.012555360794067</v>
      </c>
      <c r="I30" s="34">
        <v>40.661090612411499</v>
      </c>
      <c r="N30" s="19"/>
      <c r="O30" s="19"/>
      <c r="P30" s="19"/>
      <c r="Q30" s="19"/>
    </row>
    <row r="31" spans="2:17">
      <c r="B31" s="83"/>
      <c r="C31" s="78">
        <v>2</v>
      </c>
      <c r="D31" s="36">
        <v>47.157832980155945</v>
      </c>
      <c r="E31" s="36">
        <v>44.439402222633362</v>
      </c>
      <c r="F31" s="36">
        <v>58.977210521697998</v>
      </c>
      <c r="G31" s="36">
        <v>60.9477698802948</v>
      </c>
      <c r="H31" s="36">
        <v>41.57584011554718</v>
      </c>
      <c r="I31" s="36">
        <v>40.607377886772156</v>
      </c>
      <c r="N31" s="19"/>
      <c r="O31" s="19"/>
      <c r="P31" s="19"/>
      <c r="Q31" s="19"/>
    </row>
    <row r="32" spans="2:17">
      <c r="B32" s="83"/>
      <c r="C32" s="78">
        <v>3</v>
      </c>
      <c r="D32" s="36">
        <v>47.713729739189148</v>
      </c>
      <c r="E32" s="36">
        <v>44.756552577018738</v>
      </c>
      <c r="F32" s="36">
        <v>59.765815734863281</v>
      </c>
      <c r="G32" s="36">
        <v>61.839091777801514</v>
      </c>
      <c r="H32" s="36">
        <v>42.030596733093262</v>
      </c>
      <c r="I32" s="36">
        <v>40.834689140319824</v>
      </c>
      <c r="N32" s="19"/>
      <c r="O32" s="19"/>
      <c r="P32" s="19"/>
      <c r="Q32" s="19"/>
    </row>
    <row r="33" spans="2:17">
      <c r="B33" s="83"/>
      <c r="C33" s="78">
        <v>4</v>
      </c>
      <c r="D33" s="36">
        <v>47.831520438194275</v>
      </c>
      <c r="E33" s="36">
        <v>45.213231444358826</v>
      </c>
      <c r="F33" s="36">
        <v>59.639251232147217</v>
      </c>
      <c r="G33" s="36">
        <v>62.278074026107788</v>
      </c>
      <c r="H33" s="36">
        <v>42.084938287734985</v>
      </c>
      <c r="I33" s="36">
        <v>41.23501181602478</v>
      </c>
      <c r="N33" s="19"/>
      <c r="O33" s="19"/>
      <c r="P33" s="19"/>
      <c r="Q33" s="19"/>
    </row>
    <row r="34" spans="2:17">
      <c r="B34" s="85">
        <v>2019</v>
      </c>
      <c r="C34" s="80">
        <v>1</v>
      </c>
      <c r="D34" s="34">
        <v>47.384434938430786</v>
      </c>
      <c r="E34" s="34">
        <v>44.651117920875549</v>
      </c>
      <c r="F34" s="34">
        <v>59.423613548278809</v>
      </c>
      <c r="G34" s="34">
        <v>62.452667951583862</v>
      </c>
      <c r="H34" s="34">
        <v>41.506525874137878</v>
      </c>
      <c r="I34" s="34">
        <v>40.790852904319763</v>
      </c>
      <c r="N34" s="19"/>
      <c r="O34" s="19"/>
    </row>
    <row r="35" spans="2:17">
      <c r="B35" s="83"/>
      <c r="C35" s="78">
        <v>2</v>
      </c>
      <c r="D35" s="36">
        <v>47.976112365722656</v>
      </c>
      <c r="E35" s="36">
        <v>45.184752345085144</v>
      </c>
      <c r="F35" s="36">
        <v>60.138523578643799</v>
      </c>
      <c r="G35" s="36">
        <v>63.532739877700806</v>
      </c>
      <c r="H35" s="36">
        <v>42.167824506759644</v>
      </c>
      <c r="I35" s="36">
        <v>40.762907266616821</v>
      </c>
      <c r="N35" s="19"/>
      <c r="O35" s="19"/>
    </row>
    <row r="36" spans="2:17">
      <c r="B36" s="83"/>
      <c r="C36" s="78">
        <v>3</v>
      </c>
      <c r="D36" s="36"/>
      <c r="E36" s="36"/>
      <c r="F36" s="36"/>
      <c r="G36" s="36"/>
      <c r="H36" s="36"/>
      <c r="I36" s="36"/>
      <c r="N36" s="19"/>
      <c r="O36" s="19"/>
      <c r="P36" s="19"/>
    </row>
    <row r="37" spans="2:17">
      <c r="B37" s="83"/>
      <c r="C37" s="78">
        <v>4</v>
      </c>
      <c r="D37" s="36"/>
      <c r="E37" s="36"/>
      <c r="F37" s="36"/>
      <c r="G37" s="36"/>
      <c r="H37" s="36"/>
      <c r="I37" s="36"/>
      <c r="N37" s="19"/>
      <c r="O37" s="19"/>
    </row>
    <row r="38" spans="2:17" ht="15.75" thickBot="1">
      <c r="B38" s="79"/>
      <c r="C38" s="78"/>
      <c r="D38" s="36"/>
      <c r="E38" s="36"/>
      <c r="F38" s="36"/>
      <c r="G38" s="36"/>
      <c r="H38" s="36"/>
      <c r="I38" s="36"/>
      <c r="N38" s="19"/>
      <c r="O38" s="19"/>
    </row>
    <row r="39" spans="2:17" ht="15.75" thickTop="1">
      <c r="B39" s="99" t="s">
        <v>5</v>
      </c>
      <c r="C39" s="99"/>
      <c r="D39" s="99"/>
      <c r="E39" s="99"/>
      <c r="F39" s="99"/>
      <c r="G39" s="99"/>
      <c r="H39" s="99"/>
      <c r="I39" s="99"/>
      <c r="K39" s="67"/>
      <c r="L39" s="67"/>
      <c r="M39" s="67"/>
      <c r="N39" s="67"/>
    </row>
    <row r="40" spans="2:17">
      <c r="B40" s="214" t="s">
        <v>206</v>
      </c>
      <c r="C40" s="213"/>
      <c r="D40" s="213"/>
      <c r="E40" s="213"/>
      <c r="F40" s="213"/>
      <c r="G40" s="213"/>
      <c r="H40" s="213"/>
    </row>
    <row r="41" spans="2:17">
      <c r="N41" s="19"/>
      <c r="O41" s="19"/>
    </row>
    <row r="42" spans="2:17">
      <c r="N42" s="19"/>
      <c r="O42" s="19"/>
    </row>
    <row r="43" spans="2:17">
      <c r="N43" s="19"/>
      <c r="O43" s="19"/>
    </row>
    <row r="44" spans="2:17">
      <c r="N44" s="19"/>
      <c r="O44" s="19"/>
    </row>
    <row r="45" spans="2:17">
      <c r="N45" s="19"/>
      <c r="O45" s="19"/>
    </row>
    <row r="46" spans="2:17">
      <c r="N46" s="19"/>
      <c r="O46" s="19"/>
    </row>
    <row r="47" spans="2:17">
      <c r="N47" s="19"/>
      <c r="O47" s="19"/>
    </row>
    <row r="48" spans="2:17">
      <c r="N48" s="19"/>
      <c r="O48" s="19"/>
    </row>
    <row r="49" spans="14:15">
      <c r="N49" s="19"/>
      <c r="O49" s="19"/>
    </row>
    <row r="50" spans="14:15">
      <c r="N50" s="19"/>
      <c r="O50" s="19"/>
    </row>
    <row r="51" spans="14:15">
      <c r="N51" s="19"/>
      <c r="O51" s="19"/>
    </row>
    <row r="52" spans="14:15">
      <c r="N52" s="19"/>
      <c r="O52" s="19"/>
    </row>
    <row r="53" spans="14:15">
      <c r="N53" s="19"/>
      <c r="O53" s="19"/>
    </row>
    <row r="54" spans="14:15">
      <c r="N54" s="19"/>
      <c r="O54" s="19"/>
    </row>
  </sheetData>
  <mergeCells count="9">
    <mergeCell ref="B6:B9"/>
    <mergeCell ref="B10:B13"/>
    <mergeCell ref="B14:B17"/>
    <mergeCell ref="B39:I39"/>
    <mergeCell ref="B18:B21"/>
    <mergeCell ref="B22:B25"/>
    <mergeCell ref="B26:B29"/>
    <mergeCell ref="B30:B33"/>
    <mergeCell ref="B34:B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3">
    <tabColor rgb="FF00B050"/>
  </sheetPr>
  <dimension ref="A1:J41"/>
  <sheetViews>
    <sheetView showGridLines="0" workbookViewId="0">
      <selection activeCell="E14" sqref="E14"/>
    </sheetView>
  </sheetViews>
  <sheetFormatPr defaultRowHeight="15"/>
  <cols>
    <col min="1" max="1" width="5.5703125" style="67" customWidth="1"/>
    <col min="2" max="2" width="5" style="70" bestFit="1" customWidth="1"/>
    <col min="3" max="3" width="9.28515625" style="70" bestFit="1" customWidth="1"/>
    <col min="4" max="5" width="20.42578125" style="21" customWidth="1"/>
    <col min="6" max="8" width="9.140625" style="19"/>
    <col min="9" max="9" width="9.140625" style="68"/>
    <col min="10" max="16384" width="9.140625" style="67"/>
  </cols>
  <sheetData>
    <row r="1" spans="2:10">
      <c r="B1" s="90" t="s">
        <v>210</v>
      </c>
    </row>
    <row r="2" spans="2:10">
      <c r="B2" s="154" t="s">
        <v>209</v>
      </c>
    </row>
    <row r="3" spans="2:10">
      <c r="B3" s="90" t="s">
        <v>26</v>
      </c>
    </row>
    <row r="5" spans="2:10" s="94" customFormat="1">
      <c r="B5" s="80" t="s">
        <v>7</v>
      </c>
      <c r="C5" s="80" t="s">
        <v>8</v>
      </c>
      <c r="D5" s="89" t="s">
        <v>9</v>
      </c>
      <c r="E5" s="89" t="s">
        <v>10</v>
      </c>
      <c r="F5" s="95"/>
      <c r="G5" s="95"/>
      <c r="H5" s="95"/>
      <c r="I5" s="95"/>
    </row>
    <row r="6" spans="2:10">
      <c r="B6" s="85">
        <v>2012</v>
      </c>
      <c r="C6" s="80">
        <v>1</v>
      </c>
      <c r="D6" s="34">
        <v>45.941367745399475</v>
      </c>
      <c r="E6" s="35">
        <v>45.286542177200317</v>
      </c>
    </row>
    <row r="7" spans="2:10">
      <c r="B7" s="83">
        <v>2012</v>
      </c>
      <c r="C7" s="78">
        <v>2</v>
      </c>
      <c r="D7" s="36">
        <v>45.457658171653748</v>
      </c>
      <c r="E7" s="36">
        <v>45.589315891265869</v>
      </c>
    </row>
    <row r="8" spans="2:10">
      <c r="B8" s="83">
        <v>2012</v>
      </c>
      <c r="C8" s="78">
        <v>3</v>
      </c>
      <c r="D8" s="36">
        <v>45.340672135353088</v>
      </c>
      <c r="E8" s="36">
        <v>45.386478304862976</v>
      </c>
    </row>
    <row r="9" spans="2:10">
      <c r="B9" s="86">
        <v>2012</v>
      </c>
      <c r="C9" s="76">
        <v>4</v>
      </c>
      <c r="D9" s="37">
        <v>45.019346475601196</v>
      </c>
      <c r="E9" s="37">
        <v>45.326104760169983</v>
      </c>
      <c r="H9" s="31"/>
      <c r="I9" s="93"/>
      <c r="J9" s="152"/>
    </row>
    <row r="10" spans="2:10">
      <c r="B10" s="83">
        <v>2013</v>
      </c>
      <c r="C10" s="78">
        <v>1</v>
      </c>
      <c r="D10" s="36">
        <v>45.241865515708923</v>
      </c>
      <c r="E10" s="36">
        <v>44.628226757049561</v>
      </c>
      <c r="H10" s="31"/>
      <c r="I10" s="93"/>
      <c r="J10" s="152"/>
    </row>
    <row r="11" spans="2:10">
      <c r="B11" s="83">
        <v>2013</v>
      </c>
      <c r="C11" s="78">
        <v>2</v>
      </c>
      <c r="D11" s="36">
        <v>45.122528076171875</v>
      </c>
      <c r="E11" s="36">
        <v>44.980537891387939</v>
      </c>
      <c r="H11" s="31"/>
      <c r="I11" s="93"/>
      <c r="J11" s="152"/>
    </row>
    <row r="12" spans="2:10">
      <c r="B12" s="83">
        <v>2013</v>
      </c>
      <c r="C12" s="78">
        <v>3</v>
      </c>
      <c r="D12" s="36">
        <v>45.304009318351746</v>
      </c>
      <c r="E12" s="36">
        <v>44.332104921340942</v>
      </c>
      <c r="H12" s="31"/>
      <c r="I12" s="93"/>
      <c r="J12" s="152"/>
    </row>
    <row r="13" spans="2:10">
      <c r="B13" s="83">
        <v>2013</v>
      </c>
      <c r="C13" s="78">
        <v>4</v>
      </c>
      <c r="D13" s="36">
        <v>45.21135687828064</v>
      </c>
      <c r="E13" s="36">
        <v>44.252109527587891</v>
      </c>
      <c r="H13" s="31"/>
      <c r="I13" s="93"/>
      <c r="J13" s="152"/>
    </row>
    <row r="14" spans="2:10">
      <c r="B14" s="85">
        <v>2014</v>
      </c>
      <c r="C14" s="80">
        <v>1</v>
      </c>
      <c r="D14" s="34">
        <v>44.479107856750488</v>
      </c>
      <c r="E14" s="34">
        <v>43.315133452415466</v>
      </c>
      <c r="H14" s="31"/>
      <c r="I14" s="93"/>
      <c r="J14" s="152"/>
    </row>
    <row r="15" spans="2:10">
      <c r="B15" s="83">
        <v>2014</v>
      </c>
      <c r="C15" s="78">
        <v>2</v>
      </c>
      <c r="D15" s="36">
        <v>44.38902735710144</v>
      </c>
      <c r="E15" s="36">
        <v>43.07350218296051</v>
      </c>
      <c r="H15" s="31"/>
      <c r="I15" s="93"/>
      <c r="J15" s="152"/>
    </row>
    <row r="16" spans="2:10">
      <c r="B16" s="83">
        <v>2014</v>
      </c>
      <c r="C16" s="78">
        <v>3</v>
      </c>
      <c r="D16" s="36">
        <v>44.53655481338501</v>
      </c>
      <c r="E16" s="36">
        <v>43.463233113288879</v>
      </c>
      <c r="H16" s="31"/>
      <c r="I16" s="93"/>
      <c r="J16" s="152"/>
    </row>
    <row r="17" spans="1:10">
      <c r="B17" s="86">
        <v>2014</v>
      </c>
      <c r="C17" s="76">
        <v>4</v>
      </c>
      <c r="D17" s="37">
        <v>44.695937633514404</v>
      </c>
      <c r="E17" s="37">
        <v>43.839886784553528</v>
      </c>
      <c r="H17" s="31"/>
      <c r="I17" s="93"/>
      <c r="J17" s="152"/>
    </row>
    <row r="18" spans="1:10">
      <c r="B18" s="85">
        <v>2015</v>
      </c>
      <c r="C18" s="78">
        <v>1</v>
      </c>
      <c r="D18" s="36">
        <v>44.918936491012573</v>
      </c>
      <c r="E18" s="36">
        <v>43.26406717300415</v>
      </c>
      <c r="H18" s="31"/>
      <c r="I18" s="93"/>
      <c r="J18" s="152"/>
    </row>
    <row r="19" spans="1:10">
      <c r="B19" s="83"/>
      <c r="C19" s="78">
        <v>2</v>
      </c>
      <c r="D19" s="36">
        <v>45.314830541610718</v>
      </c>
      <c r="E19" s="36">
        <v>43.739330768585205</v>
      </c>
      <c r="H19" s="31"/>
      <c r="I19" s="152"/>
      <c r="J19" s="152"/>
    </row>
    <row r="20" spans="1:10">
      <c r="B20" s="83"/>
      <c r="C20" s="78">
        <v>3</v>
      </c>
      <c r="D20" s="36">
        <v>45.682749152183533</v>
      </c>
      <c r="E20" s="36">
        <v>44.204530119895935</v>
      </c>
      <c r="H20" s="31"/>
      <c r="I20" s="152"/>
      <c r="J20" s="152"/>
    </row>
    <row r="21" spans="1:10">
      <c r="B21" s="83"/>
      <c r="C21" s="78">
        <v>4</v>
      </c>
      <c r="D21" s="36">
        <v>46.302217245101929</v>
      </c>
      <c r="E21" s="36">
        <v>43.724200129508972</v>
      </c>
      <c r="H21" s="31"/>
      <c r="I21" s="152"/>
      <c r="J21" s="152"/>
    </row>
    <row r="22" spans="1:10">
      <c r="B22" s="85">
        <v>2016</v>
      </c>
      <c r="C22" s="80">
        <v>1</v>
      </c>
      <c r="D22" s="34">
        <v>46.857544779777527</v>
      </c>
      <c r="E22" s="34">
        <v>43.323767185211182</v>
      </c>
      <c r="H22" s="31"/>
      <c r="I22" s="152"/>
      <c r="J22" s="152"/>
    </row>
    <row r="23" spans="1:10">
      <c r="B23" s="83"/>
      <c r="C23" s="78">
        <v>2</v>
      </c>
      <c r="D23" s="36">
        <v>46.90726101398468</v>
      </c>
      <c r="E23" s="36">
        <v>44.11177933216095</v>
      </c>
      <c r="H23" s="31"/>
      <c r="I23" s="152"/>
      <c r="J23" s="152"/>
    </row>
    <row r="24" spans="1:10">
      <c r="B24" s="83"/>
      <c r="C24" s="78">
        <v>3</v>
      </c>
      <c r="D24" s="36">
        <v>46.149283647537231</v>
      </c>
      <c r="E24" s="36">
        <v>43.54107677936554</v>
      </c>
      <c r="H24" s="31"/>
      <c r="I24" s="152"/>
      <c r="J24" s="152"/>
    </row>
    <row r="25" spans="1:10">
      <c r="B25" s="86"/>
      <c r="C25" s="76">
        <v>4</v>
      </c>
      <c r="D25" s="37">
        <v>46.365383267402649</v>
      </c>
      <c r="E25" s="37">
        <v>43.96207332611084</v>
      </c>
      <c r="H25" s="31"/>
      <c r="I25" s="152"/>
      <c r="J25" s="152"/>
    </row>
    <row r="26" spans="1:10">
      <c r="B26" s="85">
        <v>2017</v>
      </c>
      <c r="C26" s="80">
        <v>1</v>
      </c>
      <c r="D26" s="34">
        <v>46.669682860374451</v>
      </c>
      <c r="E26" s="34">
        <v>43.851035833358765</v>
      </c>
      <c r="H26" s="31"/>
      <c r="I26" s="152"/>
      <c r="J26" s="152"/>
    </row>
    <row r="27" spans="1:10">
      <c r="B27" s="83"/>
      <c r="C27" s="78">
        <v>2</v>
      </c>
      <c r="D27" s="36">
        <v>47.14144766330719</v>
      </c>
      <c r="E27" s="36">
        <v>45.377901196479797</v>
      </c>
      <c r="H27" s="31"/>
      <c r="I27" s="152"/>
      <c r="J27" s="152"/>
    </row>
    <row r="28" spans="1:10">
      <c r="B28" s="83"/>
      <c r="C28" s="78">
        <v>3</v>
      </c>
      <c r="D28" s="36">
        <v>47.408300638198853</v>
      </c>
      <c r="E28" s="36">
        <v>46.342265605926514</v>
      </c>
      <c r="H28" s="31"/>
      <c r="I28" s="152"/>
      <c r="J28" s="152"/>
    </row>
    <row r="29" spans="1:10">
      <c r="B29" s="83"/>
      <c r="C29" s="78">
        <v>4</v>
      </c>
      <c r="D29" s="36">
        <v>47.757342457771301</v>
      </c>
      <c r="E29" s="36">
        <v>46.49653434753418</v>
      </c>
      <c r="H29" s="31"/>
      <c r="I29" s="152"/>
      <c r="J29" s="152"/>
    </row>
    <row r="30" spans="1:10">
      <c r="A30" s="152"/>
      <c r="B30" s="85">
        <v>2018</v>
      </c>
      <c r="C30" s="80">
        <v>1</v>
      </c>
      <c r="D30" s="34">
        <v>47.386923432350159</v>
      </c>
      <c r="E30" s="34">
        <v>45.994874835014343</v>
      </c>
      <c r="H30" s="31"/>
      <c r="I30" s="152"/>
      <c r="J30" s="152"/>
    </row>
    <row r="31" spans="1:10">
      <c r="A31" s="152"/>
      <c r="B31" s="83"/>
      <c r="C31" s="78">
        <v>2</v>
      </c>
      <c r="D31" s="36">
        <v>47.596967220306396</v>
      </c>
      <c r="E31" s="36">
        <v>46.592569351196289</v>
      </c>
      <c r="H31" s="31"/>
      <c r="I31" s="152"/>
      <c r="J31" s="152"/>
    </row>
    <row r="32" spans="1:10">
      <c r="A32" s="152"/>
      <c r="B32" s="83"/>
      <c r="C32" s="78">
        <v>3</v>
      </c>
      <c r="D32" s="36">
        <v>48.24320375919342</v>
      </c>
      <c r="E32" s="36">
        <v>47.030764818191528</v>
      </c>
    </row>
    <row r="33" spans="1:10">
      <c r="A33" s="92"/>
      <c r="B33" s="86"/>
      <c r="C33" s="76">
        <v>4</v>
      </c>
      <c r="D33" s="37">
        <v>48.402589559555054</v>
      </c>
      <c r="E33" s="37">
        <v>47.101572155952454</v>
      </c>
    </row>
    <row r="34" spans="1:10">
      <c r="B34" s="70">
        <v>2019</v>
      </c>
      <c r="C34" s="70">
        <v>1</v>
      </c>
      <c r="D34" s="36">
        <v>48.332509398460388</v>
      </c>
      <c r="E34" s="36">
        <v>46.163776516914368</v>
      </c>
    </row>
    <row r="35" spans="1:10">
      <c r="C35" s="70">
        <v>2</v>
      </c>
      <c r="D35" s="36">
        <v>48.560342192649841</v>
      </c>
      <c r="E35" s="36">
        <v>47.234517335891724</v>
      </c>
    </row>
    <row r="36" spans="1:10">
      <c r="C36" s="70">
        <v>3</v>
      </c>
      <c r="D36" s="36"/>
      <c r="E36" s="36"/>
    </row>
    <row r="37" spans="1:10">
      <c r="C37" s="70">
        <v>4</v>
      </c>
      <c r="D37" s="36"/>
      <c r="E37" s="36"/>
    </row>
    <row r="39" spans="1:10" ht="15.75" thickBot="1"/>
    <row r="40" spans="1:10" ht="15.75" thickTop="1">
      <c r="B40" s="99" t="s">
        <v>5</v>
      </c>
      <c r="C40" s="99"/>
      <c r="D40" s="99"/>
      <c r="E40" s="99"/>
      <c r="F40" s="31"/>
      <c r="G40" s="31"/>
      <c r="H40" s="31"/>
      <c r="I40" s="152"/>
      <c r="J40" s="152"/>
    </row>
    <row r="41" spans="1:10">
      <c r="B41" s="214" t="s">
        <v>206</v>
      </c>
    </row>
  </sheetData>
  <mergeCells count="8">
    <mergeCell ref="B6:B9"/>
    <mergeCell ref="B10:B13"/>
    <mergeCell ref="B14:B17"/>
    <mergeCell ref="B40:E40"/>
    <mergeCell ref="B18:B21"/>
    <mergeCell ref="B22:B25"/>
    <mergeCell ref="B26:B29"/>
    <mergeCell ref="B30:B3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4">
    <tabColor rgb="FF00B050"/>
  </sheetPr>
  <dimension ref="B1:J40"/>
  <sheetViews>
    <sheetView showGridLines="0" workbookViewId="0">
      <selection activeCell="E14" sqref="E14"/>
    </sheetView>
  </sheetViews>
  <sheetFormatPr defaultRowHeight="15"/>
  <cols>
    <col min="1" max="1" width="5.5703125" style="67" customWidth="1"/>
    <col min="2" max="2" width="5" style="70" bestFit="1" customWidth="1"/>
    <col min="3" max="3" width="9.28515625" style="70" bestFit="1" customWidth="1"/>
    <col min="4" max="4" width="15.28515625" style="21" customWidth="1"/>
    <col min="5" max="5" width="22.28515625" style="21" customWidth="1"/>
    <col min="6" max="6" width="13.7109375" style="21" customWidth="1"/>
    <col min="7" max="7" width="9.140625" style="68"/>
    <col min="8" max="16384" width="9.140625" style="67"/>
  </cols>
  <sheetData>
    <row r="1" spans="2:10">
      <c r="B1" s="90" t="s">
        <v>212</v>
      </c>
    </row>
    <row r="2" spans="2:10">
      <c r="B2" s="154" t="s">
        <v>211</v>
      </c>
    </row>
    <row r="3" spans="2:10">
      <c r="B3" s="90" t="s">
        <v>26</v>
      </c>
    </row>
    <row r="5" spans="2:10" s="97" customFormat="1" ht="30">
      <c r="B5" s="103" t="s">
        <v>7</v>
      </c>
      <c r="C5" s="103" t="s">
        <v>8</v>
      </c>
      <c r="D5" s="33" t="s">
        <v>19</v>
      </c>
      <c r="E5" s="33" t="s">
        <v>18</v>
      </c>
      <c r="F5" s="33" t="s">
        <v>14</v>
      </c>
    </row>
    <row r="6" spans="2:10">
      <c r="B6" s="85">
        <v>2012</v>
      </c>
      <c r="C6" s="80">
        <v>1</v>
      </c>
      <c r="D6" s="34">
        <v>65.775716304779053</v>
      </c>
      <c r="E6" s="35">
        <v>50.310343503952026</v>
      </c>
      <c r="F6" s="34">
        <v>30.159235000610352</v>
      </c>
      <c r="H6" s="68"/>
      <c r="I6" s="68"/>
      <c r="J6" s="218"/>
    </row>
    <row r="7" spans="2:10">
      <c r="B7" s="83">
        <v>2012</v>
      </c>
      <c r="C7" s="78">
        <v>2</v>
      </c>
      <c r="D7" s="36">
        <v>65.892374515533447</v>
      </c>
      <c r="E7" s="36">
        <v>50.630581378936768</v>
      </c>
      <c r="F7" s="36">
        <v>29.783576726913452</v>
      </c>
      <c r="H7" s="68"/>
      <c r="I7" s="68"/>
      <c r="J7" s="218"/>
    </row>
    <row r="8" spans="2:10">
      <c r="B8" s="83">
        <v>2012</v>
      </c>
      <c r="C8" s="78">
        <v>3</v>
      </c>
      <c r="D8" s="36">
        <v>65.702545642852783</v>
      </c>
      <c r="E8" s="36">
        <v>51.008272171020508</v>
      </c>
      <c r="F8" s="36">
        <v>29.736959934234619</v>
      </c>
      <c r="H8" s="68"/>
      <c r="I8" s="68"/>
      <c r="J8" s="218"/>
    </row>
    <row r="9" spans="2:10">
      <c r="B9" s="86">
        <v>2012</v>
      </c>
      <c r="C9" s="76">
        <v>4</v>
      </c>
      <c r="D9" s="37">
        <v>65.909820795059204</v>
      </c>
      <c r="E9" s="37">
        <v>50.486159324645996</v>
      </c>
      <c r="F9" s="37">
        <v>29.459267854690552</v>
      </c>
      <c r="H9" s="68"/>
      <c r="I9" s="68"/>
      <c r="J9" s="218"/>
    </row>
    <row r="10" spans="2:10">
      <c r="B10" s="83">
        <v>2013</v>
      </c>
      <c r="C10" s="78">
        <v>1</v>
      </c>
      <c r="D10" s="36">
        <v>65.936070680618286</v>
      </c>
      <c r="E10" s="36">
        <v>50.45853853225708</v>
      </c>
      <c r="F10" s="36">
        <v>29.769620299339294</v>
      </c>
      <c r="H10" s="68"/>
      <c r="I10" s="68"/>
      <c r="J10" s="218"/>
    </row>
    <row r="11" spans="2:10">
      <c r="B11" s="83">
        <v>2013</v>
      </c>
      <c r="C11" s="78">
        <v>2</v>
      </c>
      <c r="D11" s="36">
        <v>66.111975908279419</v>
      </c>
      <c r="E11" s="36">
        <v>50.309360027313232</v>
      </c>
      <c r="F11" s="36">
        <v>29.94333803653717</v>
      </c>
      <c r="H11" s="68"/>
      <c r="I11" s="68"/>
      <c r="J11" s="218"/>
    </row>
    <row r="12" spans="2:10">
      <c r="B12" s="83">
        <v>2013</v>
      </c>
      <c r="C12" s="78">
        <v>3</v>
      </c>
      <c r="D12" s="36">
        <v>65.815401077270508</v>
      </c>
      <c r="E12" s="36">
        <v>50.292187929153442</v>
      </c>
      <c r="F12" s="36">
        <v>29.893109202384949</v>
      </c>
      <c r="H12" s="68"/>
      <c r="I12" s="68"/>
      <c r="J12" s="218"/>
    </row>
    <row r="13" spans="2:10">
      <c r="B13" s="83">
        <v>2013</v>
      </c>
      <c r="C13" s="78">
        <v>4</v>
      </c>
      <c r="D13" s="36">
        <v>66.206783056259155</v>
      </c>
      <c r="E13" s="36">
        <v>49.998623132705688</v>
      </c>
      <c r="F13" s="36">
        <v>29.659560322761536</v>
      </c>
      <c r="H13" s="68"/>
      <c r="I13" s="68"/>
      <c r="J13" s="218"/>
    </row>
    <row r="14" spans="2:10">
      <c r="B14" s="85">
        <v>2014</v>
      </c>
      <c r="C14" s="80">
        <v>1</v>
      </c>
      <c r="D14" s="34">
        <v>65.579360723495483</v>
      </c>
      <c r="E14" s="34">
        <v>49.77644681930542</v>
      </c>
      <c r="F14" s="34">
        <v>29.282218217849731</v>
      </c>
      <c r="H14" s="68"/>
      <c r="I14" s="68"/>
      <c r="J14" s="218"/>
    </row>
    <row r="15" spans="2:10">
      <c r="B15" s="83">
        <v>2014</v>
      </c>
      <c r="C15" s="78">
        <v>2</v>
      </c>
      <c r="D15" s="36">
        <v>65.767788887023926</v>
      </c>
      <c r="E15" s="36">
        <v>49.274995923042297</v>
      </c>
      <c r="F15" s="36">
        <v>29.297757148742676</v>
      </c>
      <c r="H15" s="68"/>
      <c r="I15" s="68"/>
      <c r="J15" s="218"/>
    </row>
    <row r="16" spans="2:10">
      <c r="B16" s="83">
        <v>2014</v>
      </c>
      <c r="C16" s="78">
        <v>3</v>
      </c>
      <c r="D16" s="36">
        <v>65.669351816177368</v>
      </c>
      <c r="E16" s="36">
        <v>49.507588148117065</v>
      </c>
      <c r="F16" s="36">
        <v>29.669457674026489</v>
      </c>
      <c r="H16" s="68"/>
      <c r="I16" s="68"/>
      <c r="J16" s="217"/>
    </row>
    <row r="17" spans="2:10">
      <c r="B17" s="86">
        <v>2014</v>
      </c>
      <c r="C17" s="76">
        <v>4</v>
      </c>
      <c r="D17" s="37">
        <v>65.461236238479614</v>
      </c>
      <c r="E17" s="37">
        <v>50.076663494110107</v>
      </c>
      <c r="F17" s="37">
        <v>30.18825352191925</v>
      </c>
      <c r="H17" s="68"/>
      <c r="I17" s="68"/>
      <c r="J17" s="217"/>
    </row>
    <row r="18" spans="2:10">
      <c r="B18" s="85">
        <v>2015</v>
      </c>
      <c r="C18" s="78">
        <v>1</v>
      </c>
      <c r="D18" s="36">
        <v>65.819990634918213</v>
      </c>
      <c r="E18" s="36">
        <v>50.222867727279663</v>
      </c>
      <c r="F18" s="36">
        <v>30.082297325134277</v>
      </c>
      <c r="H18" s="68"/>
      <c r="I18" s="68"/>
      <c r="J18" s="217"/>
    </row>
    <row r="19" spans="2:10">
      <c r="B19" s="83"/>
      <c r="C19" s="78">
        <v>2</v>
      </c>
      <c r="D19" s="36">
        <v>66.414666175842285</v>
      </c>
      <c r="E19" s="36">
        <v>50.375998020172119</v>
      </c>
      <c r="F19" s="36">
        <v>30.657204985618591</v>
      </c>
      <c r="H19" s="68"/>
      <c r="I19" s="68"/>
      <c r="J19" s="217"/>
    </row>
    <row r="20" spans="2:10">
      <c r="B20" s="83"/>
      <c r="C20" s="78">
        <v>3</v>
      </c>
      <c r="D20" s="36">
        <v>66.57903790473938</v>
      </c>
      <c r="E20" s="36">
        <v>51.135683059692383</v>
      </c>
      <c r="F20" s="36">
        <v>31.334123015403748</v>
      </c>
      <c r="H20" s="68"/>
      <c r="I20" s="68"/>
      <c r="J20" s="217"/>
    </row>
    <row r="21" spans="2:10">
      <c r="B21" s="83"/>
      <c r="C21" s="78">
        <v>4</v>
      </c>
      <c r="D21" s="36">
        <v>65.995371341705322</v>
      </c>
      <c r="E21" s="36">
        <v>51.343226432800293</v>
      </c>
      <c r="F21" s="36">
        <v>32.045769691467285</v>
      </c>
      <c r="H21" s="68"/>
      <c r="I21" s="68"/>
      <c r="J21" s="217"/>
    </row>
    <row r="22" spans="2:10">
      <c r="B22" s="85">
        <v>2016</v>
      </c>
      <c r="C22" s="80">
        <v>1</v>
      </c>
      <c r="D22" s="34">
        <v>66.526287794113159</v>
      </c>
      <c r="E22" s="34">
        <v>52.113193273544312</v>
      </c>
      <c r="F22" s="34">
        <v>32.369706034660339</v>
      </c>
      <c r="H22" s="68"/>
      <c r="I22" s="68"/>
      <c r="J22" s="217"/>
    </row>
    <row r="23" spans="2:10">
      <c r="B23" s="83"/>
      <c r="C23" s="78">
        <v>2</v>
      </c>
      <c r="D23" s="36">
        <v>66.668063402175903</v>
      </c>
      <c r="E23" s="36">
        <v>52.479261159896851</v>
      </c>
      <c r="F23" s="36">
        <v>32.824689149856567</v>
      </c>
      <c r="H23" s="68"/>
      <c r="I23" s="68"/>
      <c r="J23" s="217"/>
    </row>
    <row r="24" spans="2:10">
      <c r="B24" s="83"/>
      <c r="C24" s="78">
        <v>3</v>
      </c>
      <c r="D24" s="36">
        <v>66.223198175430298</v>
      </c>
      <c r="E24" s="36">
        <v>51.858419179916382</v>
      </c>
      <c r="F24" s="36">
        <v>32.491663098335266</v>
      </c>
      <c r="H24" s="68"/>
      <c r="I24" s="68"/>
      <c r="J24" s="217"/>
    </row>
    <row r="25" spans="2:10">
      <c r="B25" s="86"/>
      <c r="C25" s="76">
        <v>4</v>
      </c>
      <c r="D25" s="37">
        <v>66.700130701065063</v>
      </c>
      <c r="E25" s="37">
        <v>52.924400568008423</v>
      </c>
      <c r="F25" s="37">
        <v>32.706853747367859</v>
      </c>
      <c r="H25" s="68"/>
      <c r="I25" s="68"/>
      <c r="J25" s="217"/>
    </row>
    <row r="26" spans="2:10">
      <c r="B26" s="85">
        <v>2017</v>
      </c>
      <c r="C26" s="80">
        <v>1</v>
      </c>
      <c r="D26" s="34">
        <v>66.691279411315918</v>
      </c>
      <c r="E26" s="34">
        <v>53.334248065948486</v>
      </c>
      <c r="F26" s="34">
        <v>33.110165596008301</v>
      </c>
      <c r="H26" s="68"/>
      <c r="I26" s="68"/>
      <c r="J26" s="217"/>
    </row>
    <row r="27" spans="2:10">
      <c r="B27" s="83"/>
      <c r="C27" s="78">
        <v>2</v>
      </c>
      <c r="D27" s="36">
        <v>66.879814863204956</v>
      </c>
      <c r="E27" s="36">
        <v>54.382681846618652</v>
      </c>
      <c r="F27" s="36">
        <v>34.308350086212158</v>
      </c>
      <c r="H27" s="68"/>
      <c r="I27" s="68"/>
      <c r="J27" s="217"/>
    </row>
    <row r="28" spans="2:10">
      <c r="B28" s="83"/>
      <c r="C28" s="78">
        <v>3</v>
      </c>
      <c r="D28" s="36">
        <v>67.580389976501465</v>
      </c>
      <c r="E28" s="36">
        <v>55.322325229644775</v>
      </c>
      <c r="F28" s="36">
        <v>34.872075915336609</v>
      </c>
      <c r="H28" s="68"/>
      <c r="I28" s="68"/>
      <c r="J28" s="217"/>
    </row>
    <row r="29" spans="2:10">
      <c r="B29" s="83"/>
      <c r="C29" s="78">
        <v>4</v>
      </c>
      <c r="D29" s="36">
        <v>67.898392677307129</v>
      </c>
      <c r="E29" s="36">
        <v>55.789196491241455</v>
      </c>
      <c r="F29" s="36">
        <v>35.089895129203796</v>
      </c>
      <c r="H29" s="68"/>
      <c r="I29" s="68"/>
      <c r="J29" s="217"/>
    </row>
    <row r="30" spans="2:10">
      <c r="B30" s="85">
        <v>2018</v>
      </c>
      <c r="C30" s="80">
        <v>1</v>
      </c>
      <c r="D30" s="34">
        <v>67.672371864318848</v>
      </c>
      <c r="E30" s="34">
        <v>55.219537019729614</v>
      </c>
      <c r="F30" s="34">
        <v>35.05232036113739</v>
      </c>
      <c r="H30" s="68"/>
      <c r="I30" s="68"/>
      <c r="J30" s="217"/>
    </row>
    <row r="31" spans="2:10">
      <c r="B31" s="83"/>
      <c r="C31" s="78">
        <v>2</v>
      </c>
      <c r="D31" s="36">
        <v>67.708253860473633</v>
      </c>
      <c r="E31" s="36">
        <v>55.7178795337677</v>
      </c>
      <c r="F31" s="36">
        <v>35.695493221282959</v>
      </c>
      <c r="H31" s="68"/>
      <c r="I31" s="68"/>
      <c r="J31" s="217"/>
    </row>
    <row r="32" spans="2:10">
      <c r="B32" s="83"/>
      <c r="C32" s="78">
        <v>3</v>
      </c>
      <c r="D32" s="36">
        <v>69.121748208999634</v>
      </c>
      <c r="E32" s="36">
        <v>56.10349178314209</v>
      </c>
      <c r="F32" s="36">
        <v>36.066368222236633</v>
      </c>
      <c r="H32" s="68"/>
      <c r="I32" s="68"/>
    </row>
    <row r="33" spans="2:10">
      <c r="B33" s="86"/>
      <c r="C33" s="76">
        <v>4</v>
      </c>
      <c r="D33" s="37">
        <v>68.878358602523804</v>
      </c>
      <c r="E33" s="37">
        <v>56.307542324066162</v>
      </c>
      <c r="F33" s="37">
        <v>36.613452434539795</v>
      </c>
      <c r="H33" s="68"/>
      <c r="I33" s="68"/>
    </row>
    <row r="34" spans="2:10">
      <c r="B34" s="85">
        <v>2019</v>
      </c>
      <c r="C34" s="80">
        <v>1</v>
      </c>
      <c r="D34" s="34">
        <v>68.775248527526855</v>
      </c>
      <c r="E34" s="34">
        <v>56.210923194885254</v>
      </c>
      <c r="F34" s="34">
        <v>36.308890581130981</v>
      </c>
      <c r="H34" s="68"/>
      <c r="I34" s="68"/>
    </row>
    <row r="35" spans="2:10">
      <c r="B35" s="83"/>
      <c r="C35" s="78">
        <v>2</v>
      </c>
      <c r="D35" s="36">
        <v>69.366186857223511</v>
      </c>
      <c r="E35" s="36">
        <v>57.012420892715454</v>
      </c>
      <c r="F35" s="36">
        <v>36.828768253326416</v>
      </c>
      <c r="H35" s="68"/>
      <c r="I35" s="68"/>
    </row>
    <row r="36" spans="2:10">
      <c r="B36" s="83"/>
      <c r="C36" s="78">
        <v>3</v>
      </c>
      <c r="D36" s="36"/>
      <c r="E36" s="36"/>
      <c r="F36" s="36"/>
      <c r="H36" s="68"/>
      <c r="I36" s="68"/>
    </row>
    <row r="37" spans="2:10">
      <c r="B37" s="83"/>
      <c r="C37" s="78">
        <v>4</v>
      </c>
      <c r="D37" s="36"/>
      <c r="E37" s="36"/>
      <c r="F37" s="36"/>
      <c r="H37" s="68"/>
      <c r="I37" s="68"/>
    </row>
    <row r="38" spans="2:10" ht="15.75" thickBot="1"/>
    <row r="39" spans="2:10" ht="15.75" thickTop="1">
      <c r="B39" s="99" t="s">
        <v>5</v>
      </c>
      <c r="C39" s="99"/>
      <c r="D39" s="99"/>
      <c r="E39" s="99"/>
      <c r="F39" s="99"/>
      <c r="G39" s="152"/>
      <c r="H39" s="152"/>
      <c r="I39" s="152"/>
      <c r="J39" s="152"/>
    </row>
    <row r="40" spans="2:10">
      <c r="B40" s="214" t="s">
        <v>206</v>
      </c>
    </row>
  </sheetData>
  <mergeCells count="9">
    <mergeCell ref="B6:B9"/>
    <mergeCell ref="B10:B13"/>
    <mergeCell ref="B14:B17"/>
    <mergeCell ref="B39:F39"/>
    <mergeCell ref="B18:B21"/>
    <mergeCell ref="B22:B25"/>
    <mergeCell ref="B26:B29"/>
    <mergeCell ref="B30:B33"/>
    <mergeCell ref="B34:B37"/>
  </mergeCells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5">
    <tabColor rgb="FF00B050"/>
  </sheetPr>
  <dimension ref="B1:N40"/>
  <sheetViews>
    <sheetView showGridLines="0" workbookViewId="0">
      <selection activeCell="E14" sqref="E14"/>
    </sheetView>
  </sheetViews>
  <sheetFormatPr defaultRowHeight="15"/>
  <cols>
    <col min="1" max="1" width="5.5703125" style="67" customWidth="1"/>
    <col min="2" max="2" width="5" style="70" bestFit="1" customWidth="1"/>
    <col min="3" max="3" width="9.28515625" style="70" bestFit="1" customWidth="1"/>
    <col min="4" max="6" width="14.5703125" style="21" customWidth="1"/>
    <col min="7" max="9" width="9.140625" style="19"/>
    <col min="10" max="10" width="9.140625" style="68"/>
    <col min="11" max="16384" width="9.140625" style="67"/>
  </cols>
  <sheetData>
    <row r="1" spans="2:14">
      <c r="B1" s="90" t="s">
        <v>214</v>
      </c>
    </row>
    <row r="2" spans="2:14">
      <c r="B2" s="154" t="s">
        <v>213</v>
      </c>
    </row>
    <row r="3" spans="2:14">
      <c r="B3" s="90" t="s">
        <v>26</v>
      </c>
    </row>
    <row r="5" spans="2:14" s="94" customFormat="1">
      <c r="B5" s="80" t="s">
        <v>7</v>
      </c>
      <c r="C5" s="80" t="s">
        <v>8</v>
      </c>
      <c r="D5" s="89" t="s">
        <v>11</v>
      </c>
      <c r="E5" s="89" t="s">
        <v>12</v>
      </c>
      <c r="F5" s="89" t="s">
        <v>13</v>
      </c>
      <c r="G5" s="95"/>
      <c r="H5" s="95"/>
      <c r="I5" s="95"/>
      <c r="J5" s="95"/>
      <c r="K5" s="95"/>
      <c r="L5" s="95"/>
      <c r="M5" s="95"/>
      <c r="N5" s="95"/>
    </row>
    <row r="6" spans="2:14">
      <c r="B6" s="85">
        <v>2012</v>
      </c>
      <c r="C6" s="80">
        <v>1</v>
      </c>
      <c r="D6" s="34">
        <v>48.762300610542297</v>
      </c>
      <c r="E6" s="35">
        <v>43.023756146430969</v>
      </c>
      <c r="F6" s="34">
        <v>68.71563196182251</v>
      </c>
      <c r="J6" s="19"/>
    </row>
    <row r="7" spans="2:14">
      <c r="B7" s="83">
        <v>2012</v>
      </c>
      <c r="C7" s="78">
        <v>2</v>
      </c>
      <c r="D7" s="36">
        <v>49.172306060791016</v>
      </c>
      <c r="E7" s="36">
        <v>42.827624082565308</v>
      </c>
      <c r="F7" s="36">
        <v>67.758369445800781</v>
      </c>
      <c r="J7" s="19"/>
    </row>
    <row r="8" spans="2:14">
      <c r="B8" s="83">
        <v>2012</v>
      </c>
      <c r="C8" s="78">
        <v>3</v>
      </c>
      <c r="D8" s="36">
        <v>48.833510279655457</v>
      </c>
      <c r="E8" s="36">
        <v>42.582753300666809</v>
      </c>
      <c r="F8" s="36">
        <v>68.670707941055298</v>
      </c>
      <c r="J8" s="19"/>
    </row>
    <row r="9" spans="2:14">
      <c r="B9" s="86">
        <v>2012</v>
      </c>
      <c r="C9" s="76">
        <v>4</v>
      </c>
      <c r="D9" s="37">
        <v>49.009999632835388</v>
      </c>
      <c r="E9" s="37">
        <v>42.378389835357666</v>
      </c>
      <c r="F9" s="37">
        <v>67.06768274307251</v>
      </c>
      <c r="J9" s="19"/>
    </row>
    <row r="10" spans="2:14">
      <c r="B10" s="83">
        <v>2013</v>
      </c>
      <c r="C10" s="78">
        <v>1</v>
      </c>
      <c r="D10" s="36">
        <v>48.227450251579285</v>
      </c>
      <c r="E10" s="36">
        <v>42.353397607803345</v>
      </c>
      <c r="F10" s="36">
        <v>67.293787002563477</v>
      </c>
      <c r="J10" s="19"/>
    </row>
    <row r="11" spans="2:14">
      <c r="B11" s="83">
        <v>2013</v>
      </c>
      <c r="C11" s="78">
        <v>2</v>
      </c>
      <c r="D11" s="36">
        <v>48.175236582756042</v>
      </c>
      <c r="E11" s="36">
        <v>42.525482177734375</v>
      </c>
      <c r="F11" s="36">
        <v>66.554880142211914</v>
      </c>
      <c r="J11" s="19"/>
    </row>
    <row r="12" spans="2:14">
      <c r="B12" s="83">
        <v>2013</v>
      </c>
      <c r="C12" s="78">
        <v>3</v>
      </c>
      <c r="D12" s="36">
        <v>48.486626148223877</v>
      </c>
      <c r="E12" s="36">
        <v>42.35808253288269</v>
      </c>
      <c r="F12" s="36">
        <v>65.573877096176147</v>
      </c>
      <c r="J12" s="19"/>
    </row>
    <row r="13" spans="2:14">
      <c r="B13" s="83">
        <v>2013</v>
      </c>
      <c r="C13" s="78">
        <v>4</v>
      </c>
      <c r="D13" s="36">
        <v>48.242673277854919</v>
      </c>
      <c r="E13" s="36">
        <v>42.307561635971069</v>
      </c>
      <c r="F13" s="36">
        <v>65.116125345230103</v>
      </c>
      <c r="J13" s="19"/>
    </row>
    <row r="14" spans="2:14">
      <c r="B14" s="85">
        <v>2014</v>
      </c>
      <c r="C14" s="80">
        <v>1</v>
      </c>
      <c r="D14" s="34">
        <v>47.293755412101746</v>
      </c>
      <c r="E14" s="34">
        <v>41.492748260498047</v>
      </c>
      <c r="F14" s="34">
        <v>65.081155300140381</v>
      </c>
      <c r="J14" s="19"/>
    </row>
    <row r="15" spans="2:14">
      <c r="B15" s="83">
        <v>2014</v>
      </c>
      <c r="C15" s="78">
        <v>2</v>
      </c>
      <c r="D15" s="36">
        <v>46.942400932312012</v>
      </c>
      <c r="E15" s="36">
        <v>41.3318932056427</v>
      </c>
      <c r="F15" s="36">
        <v>65.445631742477417</v>
      </c>
      <c r="J15" s="19"/>
    </row>
    <row r="16" spans="2:14">
      <c r="B16" s="83">
        <v>2014</v>
      </c>
      <c r="C16" s="78">
        <v>3</v>
      </c>
      <c r="D16" s="36">
        <v>47.636240720748901</v>
      </c>
      <c r="E16" s="36">
        <v>41.548046469688416</v>
      </c>
      <c r="F16" s="36">
        <v>64.662343263626099</v>
      </c>
      <c r="J16" s="19"/>
    </row>
    <row r="17" spans="2:10">
      <c r="B17" s="86">
        <v>2014</v>
      </c>
      <c r="C17" s="76">
        <v>4</v>
      </c>
      <c r="D17" s="37">
        <v>47.944614291191101</v>
      </c>
      <c r="E17" s="37">
        <v>41.740614175796509</v>
      </c>
      <c r="F17" s="37">
        <v>65.089023113250732</v>
      </c>
      <c r="J17" s="19"/>
    </row>
    <row r="18" spans="2:10">
      <c r="B18" s="85">
        <v>2015</v>
      </c>
      <c r="C18" s="78">
        <v>1</v>
      </c>
      <c r="D18" s="36">
        <v>47.803381085395813</v>
      </c>
      <c r="E18" s="36">
        <v>41.627100110054016</v>
      </c>
      <c r="F18" s="36">
        <v>65.01314640045166</v>
      </c>
      <c r="J18" s="31"/>
    </row>
    <row r="19" spans="2:10">
      <c r="B19" s="83"/>
      <c r="C19" s="78">
        <v>2</v>
      </c>
      <c r="D19" s="36">
        <v>48.651519417762756</v>
      </c>
      <c r="E19" s="36">
        <v>42.023032903671265</v>
      </c>
      <c r="F19" s="36">
        <v>64.478158950805664</v>
      </c>
      <c r="J19" s="31"/>
    </row>
    <row r="20" spans="2:10">
      <c r="B20" s="83"/>
      <c r="C20" s="78">
        <v>3</v>
      </c>
      <c r="D20" s="36">
        <v>48.849394917488098</v>
      </c>
      <c r="E20" s="36">
        <v>42.511796951293945</v>
      </c>
      <c r="F20" s="36">
        <v>64.534151554107666</v>
      </c>
      <c r="J20" s="31"/>
    </row>
    <row r="21" spans="2:10">
      <c r="B21" s="83"/>
      <c r="C21" s="78">
        <v>4</v>
      </c>
      <c r="D21" s="36">
        <v>48.95133376121521</v>
      </c>
      <c r="E21" s="36">
        <v>42.78089702129364</v>
      </c>
      <c r="F21" s="36">
        <v>63.880574703216553</v>
      </c>
      <c r="J21" s="31"/>
    </row>
    <row r="22" spans="2:10">
      <c r="B22" s="85">
        <v>2016</v>
      </c>
      <c r="C22" s="80">
        <v>1</v>
      </c>
      <c r="D22" s="34">
        <v>48.889642953872681</v>
      </c>
      <c r="E22" s="34">
        <v>43.017783761024475</v>
      </c>
      <c r="F22" s="34">
        <v>63.553643226623535</v>
      </c>
      <c r="J22" s="31"/>
    </row>
    <row r="23" spans="2:10">
      <c r="B23" s="83"/>
      <c r="C23" s="78">
        <v>2</v>
      </c>
      <c r="D23" s="36">
        <v>49.641600251197815</v>
      </c>
      <c r="E23" s="36">
        <v>43.379238247871399</v>
      </c>
      <c r="F23" s="36">
        <v>63.250172138214111</v>
      </c>
      <c r="J23" s="31"/>
    </row>
    <row r="24" spans="2:10">
      <c r="B24" s="83"/>
      <c r="C24" s="78">
        <v>3</v>
      </c>
      <c r="D24" s="36">
        <v>49.825078248977661</v>
      </c>
      <c r="E24" s="36">
        <v>42.607700824737549</v>
      </c>
      <c r="F24" s="36">
        <v>62.248539924621582</v>
      </c>
      <c r="J24" s="31"/>
    </row>
    <row r="25" spans="2:10">
      <c r="B25" s="86"/>
      <c r="C25" s="76">
        <v>4</v>
      </c>
      <c r="D25" s="37">
        <v>50.987517833709717</v>
      </c>
      <c r="E25" s="37">
        <v>42.708215117454529</v>
      </c>
      <c r="F25" s="37">
        <v>62.231814861297607</v>
      </c>
      <c r="J25" s="31"/>
    </row>
    <row r="26" spans="2:10">
      <c r="B26" s="85">
        <v>2017</v>
      </c>
      <c r="C26" s="80">
        <v>1</v>
      </c>
      <c r="D26" s="34">
        <v>51.053160429000854</v>
      </c>
      <c r="E26" s="34">
        <v>42.856046557426453</v>
      </c>
      <c r="F26" s="34">
        <v>62.388592958450317</v>
      </c>
      <c r="J26" s="31"/>
    </row>
    <row r="27" spans="2:10">
      <c r="B27" s="83"/>
      <c r="C27" s="78">
        <v>2</v>
      </c>
      <c r="D27" s="36">
        <v>51.47775411605835</v>
      </c>
      <c r="E27" s="36">
        <v>43.909657001495361</v>
      </c>
      <c r="F27" s="36">
        <v>62.446075677871704</v>
      </c>
      <c r="J27" s="31"/>
    </row>
    <row r="28" spans="2:10">
      <c r="B28" s="83"/>
      <c r="C28" s="78">
        <v>3</v>
      </c>
      <c r="D28" s="36">
        <v>52.550441026687622</v>
      </c>
      <c r="E28" s="36">
        <v>44.281548261642456</v>
      </c>
      <c r="F28" s="36">
        <v>63.649159669876099</v>
      </c>
      <c r="J28" s="31"/>
    </row>
    <row r="29" spans="2:10">
      <c r="B29" s="83"/>
      <c r="C29" s="78">
        <v>4</v>
      </c>
      <c r="D29" s="36">
        <v>53.374844789505005</v>
      </c>
      <c r="E29" s="36">
        <v>44.343641400337219</v>
      </c>
      <c r="F29" s="36">
        <v>64.506715536117554</v>
      </c>
      <c r="J29" s="31"/>
    </row>
    <row r="30" spans="2:10">
      <c r="B30" s="85">
        <v>2018</v>
      </c>
      <c r="C30" s="80">
        <v>1</v>
      </c>
      <c r="D30" s="34">
        <v>52.989393472671509</v>
      </c>
      <c r="E30" s="34">
        <v>43.928930163383484</v>
      </c>
      <c r="F30" s="34">
        <v>64.103531837463379</v>
      </c>
      <c r="J30" s="31"/>
    </row>
    <row r="31" spans="2:10" s="152" customFormat="1">
      <c r="B31" s="83"/>
      <c r="C31" s="78">
        <v>2</v>
      </c>
      <c r="D31" s="36">
        <v>52.77600884437561</v>
      </c>
      <c r="E31" s="36">
        <v>44.359087944030762</v>
      </c>
      <c r="F31" s="36">
        <v>64.785605669021606</v>
      </c>
      <c r="G31" s="19"/>
      <c r="H31" s="19"/>
      <c r="I31" s="19"/>
      <c r="J31" s="31"/>
    </row>
    <row r="32" spans="2:10">
      <c r="B32" s="83"/>
      <c r="C32" s="78">
        <v>3</v>
      </c>
      <c r="D32" s="36">
        <v>53.409504890441895</v>
      </c>
      <c r="E32" s="36">
        <v>44.892066717147827</v>
      </c>
      <c r="F32" s="36">
        <v>64.878123998641968</v>
      </c>
    </row>
    <row r="33" spans="2:10">
      <c r="B33" s="83"/>
      <c r="C33" s="78">
        <v>4</v>
      </c>
      <c r="D33" s="36">
        <v>53.770917654037476</v>
      </c>
      <c r="E33" s="36">
        <v>45.000296831130981</v>
      </c>
      <c r="F33" s="36">
        <v>64.688748121261597</v>
      </c>
    </row>
    <row r="34" spans="2:10">
      <c r="B34" s="85">
        <v>2019</v>
      </c>
      <c r="C34" s="80">
        <v>1</v>
      </c>
      <c r="D34" s="34">
        <v>52.895903587341309</v>
      </c>
      <c r="E34" s="34">
        <v>44.594773650169373</v>
      </c>
      <c r="F34" s="34">
        <v>64.488035440444946</v>
      </c>
    </row>
    <row r="35" spans="2:10">
      <c r="B35" s="83"/>
      <c r="C35" s="78">
        <v>2</v>
      </c>
      <c r="D35" s="36">
        <v>53.517758846282959</v>
      </c>
      <c r="E35" s="36">
        <v>45.283585786819458</v>
      </c>
      <c r="F35" s="36">
        <v>64.216464757919312</v>
      </c>
    </row>
    <row r="36" spans="2:10">
      <c r="B36" s="83"/>
      <c r="C36" s="78">
        <v>3</v>
      </c>
      <c r="D36" s="36"/>
      <c r="E36" s="36"/>
      <c r="F36" s="36"/>
    </row>
    <row r="37" spans="2:10">
      <c r="B37" s="83"/>
      <c r="C37" s="78">
        <v>4</v>
      </c>
      <c r="D37" s="36"/>
      <c r="E37" s="36"/>
      <c r="F37" s="36"/>
    </row>
    <row r="38" spans="2:10" ht="15.75" thickBot="1"/>
    <row r="39" spans="2:10" ht="15.75" thickTop="1">
      <c r="B39" s="99" t="s">
        <v>5</v>
      </c>
      <c r="C39" s="99"/>
      <c r="D39" s="99"/>
      <c r="E39" s="99"/>
      <c r="F39" s="99"/>
      <c r="G39" s="31"/>
      <c r="H39" s="31"/>
      <c r="I39" s="31"/>
      <c r="J39" s="152"/>
    </row>
    <row r="40" spans="2:10">
      <c r="B40" s="214" t="s">
        <v>206</v>
      </c>
    </row>
  </sheetData>
  <mergeCells count="9">
    <mergeCell ref="B6:B9"/>
    <mergeCell ref="B10:B13"/>
    <mergeCell ref="B14:B17"/>
    <mergeCell ref="B39:F39"/>
    <mergeCell ref="B18:B21"/>
    <mergeCell ref="B22:B25"/>
    <mergeCell ref="B26:B29"/>
    <mergeCell ref="B30:B33"/>
    <mergeCell ref="B34:B37"/>
  </mergeCells>
  <pageMargins left="0.511811024" right="0.511811024" top="0.78740157499999996" bottom="0.78740157499999996" header="0.31496062000000002" footer="0.3149606200000000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6">
    <tabColor rgb="FF00B050"/>
  </sheetPr>
  <dimension ref="B1:V41"/>
  <sheetViews>
    <sheetView showGridLines="0" workbookViewId="0">
      <selection activeCell="E14" sqref="E14"/>
    </sheetView>
  </sheetViews>
  <sheetFormatPr defaultRowHeight="15"/>
  <cols>
    <col min="1" max="1" width="5.5703125" style="67" customWidth="1"/>
    <col min="2" max="2" width="5" style="70" bestFit="1" customWidth="1"/>
    <col min="3" max="3" width="9.28515625" style="70" bestFit="1" customWidth="1"/>
    <col min="4" max="7" width="18.5703125" style="21" customWidth="1"/>
    <col min="8" max="8" width="20.85546875" style="21" bestFit="1" customWidth="1"/>
    <col min="9" max="9" width="18.5703125" style="21" customWidth="1"/>
    <col min="10" max="10" width="18.5703125" style="19" customWidth="1"/>
    <col min="11" max="13" width="9.140625" style="19"/>
    <col min="14" max="14" width="9.140625" style="68"/>
    <col min="15" max="16384" width="9.140625" style="67"/>
  </cols>
  <sheetData>
    <row r="1" spans="2:22">
      <c r="B1" s="90" t="s">
        <v>216</v>
      </c>
    </row>
    <row r="2" spans="2:22">
      <c r="B2" s="154" t="s">
        <v>215</v>
      </c>
    </row>
    <row r="3" spans="2:22">
      <c r="B3" s="90" t="s">
        <v>26</v>
      </c>
    </row>
    <row r="5" spans="2:22" s="94" customFormat="1">
      <c r="B5" s="80" t="s">
        <v>7</v>
      </c>
      <c r="C5" s="80" t="s">
        <v>8</v>
      </c>
      <c r="D5" s="89" t="s">
        <v>103</v>
      </c>
      <c r="E5" s="89" t="s">
        <v>102</v>
      </c>
      <c r="F5" s="89" t="s">
        <v>101</v>
      </c>
      <c r="G5" s="89" t="s">
        <v>100</v>
      </c>
      <c r="H5" s="89" t="s">
        <v>99</v>
      </c>
      <c r="I5" s="89" t="s">
        <v>98</v>
      </c>
      <c r="J5" s="89" t="s">
        <v>97</v>
      </c>
      <c r="K5" s="95"/>
      <c r="L5" s="95"/>
      <c r="M5" s="95"/>
      <c r="N5" s="95"/>
    </row>
    <row r="6" spans="2:22">
      <c r="B6" s="85">
        <v>2012</v>
      </c>
      <c r="C6" s="80">
        <v>1</v>
      </c>
      <c r="D6" s="34">
        <v>81.732475757598877</v>
      </c>
      <c r="E6" s="35">
        <v>29.240527749061584</v>
      </c>
      <c r="F6" s="34">
        <v>64.20978307723999</v>
      </c>
      <c r="G6" s="34">
        <v>43.763867020606995</v>
      </c>
      <c r="H6" s="34">
        <v>19.968105852603912</v>
      </c>
      <c r="I6" s="34">
        <v>42.483818531036377</v>
      </c>
      <c r="J6" s="34">
        <v>52.237838506698608</v>
      </c>
      <c r="N6" s="19"/>
      <c r="O6" s="19"/>
      <c r="P6" s="19"/>
      <c r="Q6" s="19"/>
      <c r="R6" s="19"/>
      <c r="S6" s="19"/>
      <c r="T6" s="19"/>
      <c r="U6" s="19"/>
      <c r="V6" s="19"/>
    </row>
    <row r="7" spans="2:22">
      <c r="B7" s="83">
        <v>2012</v>
      </c>
      <c r="C7" s="78">
        <v>2</v>
      </c>
      <c r="D7" s="36">
        <v>81.724250316619873</v>
      </c>
      <c r="E7" s="36">
        <v>28.477972745895386</v>
      </c>
      <c r="F7" s="36">
        <v>62.19744086265564</v>
      </c>
      <c r="G7" s="36">
        <v>44.449543952941895</v>
      </c>
      <c r="H7" s="36">
        <v>20.271541178226471</v>
      </c>
      <c r="I7" s="36">
        <v>42.439159750938416</v>
      </c>
      <c r="J7" s="36">
        <v>57.089763879776001</v>
      </c>
      <c r="N7" s="19"/>
      <c r="O7" s="19"/>
      <c r="P7" s="19"/>
      <c r="Q7" s="19"/>
      <c r="R7" s="19"/>
      <c r="S7" s="19"/>
      <c r="T7" s="19"/>
      <c r="U7" s="19"/>
      <c r="V7" s="19"/>
    </row>
    <row r="8" spans="2:22">
      <c r="B8" s="83">
        <v>2012</v>
      </c>
      <c r="C8" s="78">
        <v>3</v>
      </c>
      <c r="D8" s="36">
        <v>81.038516759872437</v>
      </c>
      <c r="E8" s="36">
        <v>28.03979218006134</v>
      </c>
      <c r="F8" s="36">
        <v>62.169343233108521</v>
      </c>
      <c r="G8" s="36">
        <v>43.889930844306946</v>
      </c>
      <c r="H8" s="36">
        <v>21.057596802711487</v>
      </c>
      <c r="I8" s="36">
        <v>42.629054188728333</v>
      </c>
      <c r="J8" s="36">
        <v>70.089989900588989</v>
      </c>
      <c r="N8" s="19"/>
      <c r="O8" s="19"/>
      <c r="P8" s="19"/>
      <c r="Q8" s="19"/>
      <c r="R8" s="19"/>
      <c r="S8" s="19"/>
      <c r="T8" s="19"/>
      <c r="U8" s="19"/>
      <c r="V8" s="19"/>
    </row>
    <row r="9" spans="2:22">
      <c r="B9" s="86">
        <v>2012</v>
      </c>
      <c r="C9" s="76">
        <v>4</v>
      </c>
      <c r="D9" s="37">
        <v>81.245094537734985</v>
      </c>
      <c r="E9" s="37">
        <v>28.142648935317993</v>
      </c>
      <c r="F9" s="37">
        <v>62.195247411727905</v>
      </c>
      <c r="G9" s="37">
        <v>43.44489574432373</v>
      </c>
      <c r="H9" s="37">
        <v>19.809675216674805</v>
      </c>
      <c r="I9" s="37">
        <v>42.408236861228943</v>
      </c>
      <c r="J9" s="37">
        <v>59.3650221824646</v>
      </c>
      <c r="N9" s="19"/>
      <c r="O9" s="19"/>
      <c r="P9" s="19"/>
      <c r="Q9" s="19"/>
      <c r="R9" s="19"/>
      <c r="S9" s="19"/>
      <c r="T9" s="19"/>
      <c r="U9" s="19"/>
      <c r="V9" s="19"/>
    </row>
    <row r="10" spans="2:22">
      <c r="B10" s="83">
        <v>2013</v>
      </c>
      <c r="C10" s="78">
        <v>1</v>
      </c>
      <c r="D10" s="36">
        <v>81.825190782546997</v>
      </c>
      <c r="E10" s="36">
        <v>28.100892901420593</v>
      </c>
      <c r="F10" s="36">
        <v>61.886698007583618</v>
      </c>
      <c r="G10" s="36">
        <v>43.474522233009338</v>
      </c>
      <c r="H10" s="36">
        <v>18.910282850265503</v>
      </c>
      <c r="I10" s="36">
        <v>42.202597856521606</v>
      </c>
      <c r="J10" s="36">
        <v>51.953315734863281</v>
      </c>
      <c r="N10" s="19"/>
      <c r="O10" s="19"/>
      <c r="P10" s="19"/>
      <c r="Q10" s="19"/>
      <c r="R10" s="19"/>
      <c r="S10" s="19"/>
      <c r="T10" s="19"/>
      <c r="U10" s="19"/>
      <c r="V10" s="19"/>
    </row>
    <row r="11" spans="2:22">
      <c r="B11" s="83">
        <v>2013</v>
      </c>
      <c r="C11" s="78">
        <v>2</v>
      </c>
      <c r="D11" s="36">
        <v>82.357943058013916</v>
      </c>
      <c r="E11" s="36">
        <v>27.532610297203064</v>
      </c>
      <c r="F11" s="36">
        <v>62.235033512115479</v>
      </c>
      <c r="G11" s="36">
        <v>43.052637577056885</v>
      </c>
      <c r="H11" s="36">
        <v>20.041067898273468</v>
      </c>
      <c r="I11" s="36">
        <v>42.170506715774536</v>
      </c>
      <c r="J11" s="36">
        <v>46.312099695205688</v>
      </c>
      <c r="N11" s="19"/>
      <c r="O11" s="19"/>
      <c r="P11" s="19"/>
      <c r="Q11" s="19"/>
      <c r="R11" s="19"/>
      <c r="S11" s="19"/>
      <c r="T11" s="19"/>
      <c r="U11" s="19"/>
      <c r="V11" s="19"/>
    </row>
    <row r="12" spans="2:22">
      <c r="B12" s="83">
        <v>2013</v>
      </c>
      <c r="C12" s="78">
        <v>3</v>
      </c>
      <c r="D12" s="36">
        <v>81.778490543365479</v>
      </c>
      <c r="E12" s="36">
        <v>27.254787087440491</v>
      </c>
      <c r="F12" s="36">
        <v>62.271088361740112</v>
      </c>
      <c r="G12" s="36">
        <v>43.435096740722656</v>
      </c>
      <c r="H12" s="36">
        <v>21.112561225891113</v>
      </c>
      <c r="I12" s="36">
        <v>41.493633389472961</v>
      </c>
      <c r="J12" s="36">
        <v>58.181506395339966</v>
      </c>
      <c r="N12" s="19"/>
      <c r="O12" s="19"/>
      <c r="P12" s="19"/>
      <c r="Q12" s="19"/>
      <c r="R12" s="19"/>
      <c r="S12" s="19"/>
      <c r="T12" s="19"/>
      <c r="U12" s="19"/>
      <c r="V12" s="19"/>
    </row>
    <row r="13" spans="2:22">
      <c r="B13" s="83">
        <v>2013</v>
      </c>
      <c r="C13" s="78">
        <v>4</v>
      </c>
      <c r="D13" s="36">
        <v>81.835299730300903</v>
      </c>
      <c r="E13" s="36">
        <v>27.298995852470398</v>
      </c>
      <c r="F13" s="36">
        <v>62.833172082901001</v>
      </c>
      <c r="G13" s="36">
        <v>42.966771125793457</v>
      </c>
      <c r="H13" s="36">
        <v>21.036024391651154</v>
      </c>
      <c r="I13" s="36">
        <v>41.25828742980957</v>
      </c>
      <c r="J13" s="36">
        <v>43.583124876022339</v>
      </c>
      <c r="N13" s="19"/>
      <c r="O13" s="19"/>
      <c r="P13" s="19"/>
      <c r="Q13" s="19"/>
      <c r="R13" s="19"/>
      <c r="S13" s="19"/>
      <c r="T13" s="19"/>
      <c r="U13" s="19"/>
      <c r="V13" s="19"/>
    </row>
    <row r="14" spans="2:22">
      <c r="B14" s="85">
        <v>2014</v>
      </c>
      <c r="C14" s="80">
        <v>1</v>
      </c>
      <c r="D14" s="34">
        <v>82.326287031173706</v>
      </c>
      <c r="E14" s="34">
        <v>27.012595534324646</v>
      </c>
      <c r="F14" s="34">
        <v>62.678796052932739</v>
      </c>
      <c r="G14" s="34">
        <v>42.25829541683197</v>
      </c>
      <c r="H14" s="34">
        <v>19.82218325138092</v>
      </c>
      <c r="I14" s="34">
        <v>40.574795007705688</v>
      </c>
      <c r="J14" s="34">
        <v>56.069415807723999</v>
      </c>
      <c r="N14" s="19"/>
      <c r="O14" s="19"/>
      <c r="P14" s="19"/>
      <c r="Q14" s="19"/>
      <c r="R14" s="19"/>
      <c r="S14" s="19"/>
      <c r="T14" s="19"/>
      <c r="U14" s="19"/>
      <c r="V14" s="19"/>
    </row>
    <row r="15" spans="2:22">
      <c r="B15" s="83">
        <v>2014</v>
      </c>
      <c r="C15" s="78">
        <v>2</v>
      </c>
      <c r="D15" s="36">
        <v>81.96445107460022</v>
      </c>
      <c r="E15" s="36">
        <v>26.627808809280396</v>
      </c>
      <c r="F15" s="36">
        <v>63.448172807693481</v>
      </c>
      <c r="G15" s="36">
        <v>41.892853379249573</v>
      </c>
      <c r="H15" s="36">
        <v>20.22307813167572</v>
      </c>
      <c r="I15" s="36">
        <v>40.575024485588074</v>
      </c>
      <c r="J15" s="36">
        <v>49.288439750671387</v>
      </c>
      <c r="N15" s="19"/>
      <c r="O15" s="19"/>
      <c r="P15" s="19"/>
      <c r="Q15" s="19"/>
      <c r="R15" s="19"/>
      <c r="S15" s="19"/>
      <c r="T15" s="19"/>
      <c r="U15" s="19"/>
      <c r="V15" s="19"/>
    </row>
    <row r="16" spans="2:22">
      <c r="B16" s="83">
        <v>2014</v>
      </c>
      <c r="C16" s="78">
        <v>3</v>
      </c>
      <c r="D16" s="36">
        <v>81.435644626617432</v>
      </c>
      <c r="E16" s="36">
        <v>26.96782648563385</v>
      </c>
      <c r="F16" s="36">
        <v>64.854001998901367</v>
      </c>
      <c r="G16" s="36">
        <v>41.899198293685913</v>
      </c>
      <c r="H16" s="36">
        <v>20.37147581577301</v>
      </c>
      <c r="I16" s="36">
        <v>41.285791993141174</v>
      </c>
      <c r="J16" s="36">
        <v>49.749711155891418</v>
      </c>
      <c r="N16" s="19"/>
      <c r="O16" s="19"/>
      <c r="P16" s="19"/>
      <c r="Q16" s="19"/>
      <c r="R16" s="19"/>
      <c r="S16" s="19"/>
      <c r="T16" s="19"/>
      <c r="U16" s="19"/>
      <c r="V16" s="19"/>
    </row>
    <row r="17" spans="2:22">
      <c r="B17" s="86">
        <v>2014</v>
      </c>
      <c r="C17" s="76">
        <v>4</v>
      </c>
      <c r="D17" s="37">
        <v>81.095641851425171</v>
      </c>
      <c r="E17" s="37">
        <v>27.745652198791504</v>
      </c>
      <c r="F17" s="37">
        <v>65.471875667572021</v>
      </c>
      <c r="G17" s="37">
        <v>42.521488666534424</v>
      </c>
      <c r="H17" s="37">
        <v>19.81959193944931</v>
      </c>
      <c r="I17" s="37">
        <v>41.226422786712646</v>
      </c>
      <c r="J17" s="37">
        <v>40.422725677490234</v>
      </c>
      <c r="N17" s="19"/>
      <c r="O17" s="19"/>
      <c r="P17" s="19"/>
      <c r="Q17" s="19"/>
      <c r="R17" s="19"/>
      <c r="S17" s="19"/>
      <c r="T17" s="19"/>
      <c r="U17" s="19"/>
      <c r="V17" s="19"/>
    </row>
    <row r="18" spans="2:22">
      <c r="B18" s="85">
        <v>2015</v>
      </c>
      <c r="C18" s="78">
        <v>1</v>
      </c>
      <c r="D18" s="36">
        <v>81.373465061187744</v>
      </c>
      <c r="E18" s="36">
        <v>27.145722508430481</v>
      </c>
      <c r="F18" s="36">
        <v>66.359293460845947</v>
      </c>
      <c r="G18" s="36">
        <v>42.337581515312195</v>
      </c>
      <c r="H18" s="36">
        <v>19.323937594890594</v>
      </c>
      <c r="I18" s="36">
        <v>40.811100602149963</v>
      </c>
      <c r="J18" s="36">
        <v>60.749334096908569</v>
      </c>
      <c r="N18" s="19"/>
      <c r="O18" s="19"/>
      <c r="P18" s="19"/>
      <c r="Q18" s="19"/>
      <c r="R18" s="19"/>
      <c r="S18" s="19"/>
      <c r="T18" s="19"/>
      <c r="U18" s="19"/>
      <c r="V18" s="19"/>
    </row>
    <row r="19" spans="2:22">
      <c r="B19" s="83"/>
      <c r="C19" s="78">
        <v>2</v>
      </c>
      <c r="D19" s="36">
        <v>81.760084629058838</v>
      </c>
      <c r="E19" s="36">
        <v>27.405309677124023</v>
      </c>
      <c r="F19" s="36">
        <v>68.299192190170288</v>
      </c>
      <c r="G19" s="36">
        <v>43.115487694740295</v>
      </c>
      <c r="H19" s="36">
        <v>19.107671082019806</v>
      </c>
      <c r="I19" s="36">
        <v>41.235533356666565</v>
      </c>
      <c r="J19" s="36">
        <v>36.244493722915649</v>
      </c>
      <c r="N19" s="19"/>
      <c r="O19" s="19"/>
      <c r="P19" s="19"/>
      <c r="Q19" s="19"/>
      <c r="R19" s="19"/>
      <c r="S19" s="19"/>
      <c r="T19" s="19"/>
      <c r="U19" s="19"/>
      <c r="V19" s="19"/>
    </row>
    <row r="20" spans="2:22">
      <c r="B20" s="83"/>
      <c r="C20" s="78">
        <v>3</v>
      </c>
      <c r="D20" s="36">
        <v>82.014083862304688</v>
      </c>
      <c r="E20" s="36">
        <v>28.640180826187134</v>
      </c>
      <c r="F20" s="36">
        <v>68.330550193786621</v>
      </c>
      <c r="G20" s="36">
        <v>42.653915286064148</v>
      </c>
      <c r="H20" s="36">
        <v>19.798830151557922</v>
      </c>
      <c r="I20" s="36">
        <v>41.753324866294861</v>
      </c>
      <c r="J20" s="36">
        <v>86.464357376098633</v>
      </c>
      <c r="N20" s="19"/>
      <c r="O20" s="19"/>
      <c r="P20" s="19"/>
      <c r="Q20" s="19"/>
      <c r="R20" s="19"/>
      <c r="S20" s="19"/>
      <c r="T20" s="19"/>
      <c r="U20" s="19"/>
      <c r="V20" s="19"/>
    </row>
    <row r="21" spans="2:22">
      <c r="B21" s="83"/>
      <c r="C21" s="78">
        <v>4</v>
      </c>
      <c r="D21" s="36">
        <v>80.62785267829895</v>
      </c>
      <c r="E21" s="36">
        <v>29.259389638900757</v>
      </c>
      <c r="F21" s="36">
        <v>67.183792591094971</v>
      </c>
      <c r="G21" s="36">
        <v>42.570564150810242</v>
      </c>
      <c r="H21" s="36">
        <v>19.550579786300659</v>
      </c>
      <c r="I21" s="36">
        <v>41.994968056678772</v>
      </c>
      <c r="J21" s="36">
        <v>61.258089542388916</v>
      </c>
      <c r="N21" s="19"/>
      <c r="O21" s="19"/>
      <c r="P21" s="19"/>
      <c r="Q21" s="19"/>
      <c r="R21" s="19"/>
      <c r="S21" s="19"/>
      <c r="T21" s="19"/>
      <c r="U21" s="19"/>
      <c r="V21" s="19"/>
    </row>
    <row r="22" spans="2:22">
      <c r="B22" s="85">
        <v>2016</v>
      </c>
      <c r="C22" s="80">
        <v>1</v>
      </c>
      <c r="D22" s="34">
        <v>81.132632493972778</v>
      </c>
      <c r="E22" s="34">
        <v>29.256200790405273</v>
      </c>
      <c r="F22" s="34">
        <v>68.148726224899292</v>
      </c>
      <c r="G22" s="34">
        <v>43.329975008964539</v>
      </c>
      <c r="H22" s="34">
        <v>18.631371855735779</v>
      </c>
      <c r="I22" s="34">
        <v>41.579830646514893</v>
      </c>
      <c r="J22" s="34">
        <v>68.228977918624878</v>
      </c>
      <c r="N22" s="19"/>
      <c r="O22" s="19"/>
      <c r="P22" s="19"/>
      <c r="Q22" s="19"/>
      <c r="R22" s="19"/>
      <c r="S22" s="19"/>
      <c r="T22" s="19"/>
      <c r="U22" s="19"/>
      <c r="V22" s="19"/>
    </row>
    <row r="23" spans="2:22">
      <c r="B23" s="83"/>
      <c r="C23" s="78">
        <v>2</v>
      </c>
      <c r="D23" s="36">
        <v>81.213867664337158</v>
      </c>
      <c r="E23" s="36">
        <v>29.495918750762939</v>
      </c>
      <c r="F23" s="36">
        <v>68.577617406845093</v>
      </c>
      <c r="G23" s="36">
        <v>43.059924244880676</v>
      </c>
      <c r="H23" s="36">
        <v>19.345152378082275</v>
      </c>
      <c r="I23" s="36">
        <v>42.454430460929871</v>
      </c>
      <c r="J23" s="36">
        <v>7.6892539858818054</v>
      </c>
      <c r="N23" s="19"/>
      <c r="O23" s="19"/>
      <c r="P23" s="19"/>
      <c r="Q23" s="19"/>
      <c r="R23" s="19"/>
      <c r="S23" s="19"/>
      <c r="T23" s="19"/>
      <c r="U23" s="19"/>
      <c r="V23" s="19"/>
    </row>
    <row r="24" spans="2:22">
      <c r="B24" s="83"/>
      <c r="C24" s="78">
        <v>3</v>
      </c>
      <c r="D24" s="36">
        <v>79.812353849411011</v>
      </c>
      <c r="E24" s="36">
        <v>28.714078664779663</v>
      </c>
      <c r="F24" s="36">
        <v>67.993515729904175</v>
      </c>
      <c r="G24" s="36">
        <v>42.265388369560242</v>
      </c>
      <c r="H24" s="36">
        <v>18.571250140666962</v>
      </c>
      <c r="I24" s="36">
        <v>42.492201924324036</v>
      </c>
      <c r="J24" s="36">
        <v>45.795834064483643</v>
      </c>
      <c r="N24" s="19"/>
      <c r="O24" s="19"/>
      <c r="P24" s="19"/>
      <c r="Q24" s="19"/>
      <c r="R24" s="19"/>
      <c r="S24" s="19"/>
      <c r="T24" s="19"/>
      <c r="U24" s="19"/>
      <c r="V24" s="19"/>
    </row>
    <row r="25" spans="2:22">
      <c r="B25" s="86"/>
      <c r="C25" s="76">
        <v>4</v>
      </c>
      <c r="D25" s="37">
        <v>79.599118232727051</v>
      </c>
      <c r="E25" s="37">
        <v>29.63796854019165</v>
      </c>
      <c r="F25" s="37">
        <v>68.496441841125488</v>
      </c>
      <c r="G25" s="37">
        <v>42.777568101882935</v>
      </c>
      <c r="H25" s="37">
        <v>18.040814995765686</v>
      </c>
      <c r="I25" s="37">
        <v>42.737579345703125</v>
      </c>
      <c r="J25" s="37">
        <v>68.768578767776489</v>
      </c>
      <c r="N25" s="19"/>
      <c r="O25" s="19"/>
      <c r="P25" s="19"/>
      <c r="Q25" s="19"/>
      <c r="R25" s="19"/>
      <c r="S25" s="19"/>
      <c r="T25" s="19"/>
      <c r="U25" s="19"/>
      <c r="V25" s="19"/>
    </row>
    <row r="26" spans="2:22">
      <c r="B26" s="85">
        <v>2017</v>
      </c>
      <c r="C26" s="80">
        <v>1</v>
      </c>
      <c r="D26" s="34">
        <v>80.088412761688232</v>
      </c>
      <c r="E26" s="34">
        <v>30.040264129638672</v>
      </c>
      <c r="F26" s="34">
        <v>69.973295927047729</v>
      </c>
      <c r="G26" s="34">
        <v>42.668819427490234</v>
      </c>
      <c r="H26" s="34">
        <v>17.086151242256165</v>
      </c>
      <c r="I26" s="34">
        <v>42.865940928459167</v>
      </c>
      <c r="J26" s="34">
        <v>50.300717353820801</v>
      </c>
      <c r="N26" s="19"/>
      <c r="O26" s="19"/>
      <c r="P26" s="19"/>
      <c r="Q26" s="19"/>
      <c r="R26" s="19"/>
      <c r="S26" s="19"/>
      <c r="T26" s="19"/>
      <c r="U26" s="19"/>
      <c r="V26" s="19"/>
    </row>
    <row r="27" spans="2:22">
      <c r="B27" s="83"/>
      <c r="C27" s="78">
        <v>2</v>
      </c>
      <c r="D27" s="36">
        <v>80.33795952796936</v>
      </c>
      <c r="E27" s="36">
        <v>30.677783489227295</v>
      </c>
      <c r="F27" s="36">
        <v>69.746649265289307</v>
      </c>
      <c r="G27" s="36">
        <v>43.76753568649292</v>
      </c>
      <c r="H27" s="36">
        <v>20.599611103534698</v>
      </c>
      <c r="I27" s="36">
        <v>44.176635146141052</v>
      </c>
      <c r="J27" s="36">
        <v>65.663743019104004</v>
      </c>
      <c r="N27" s="19"/>
      <c r="O27" s="19"/>
      <c r="P27" s="19"/>
      <c r="Q27" s="19"/>
      <c r="R27" s="19"/>
      <c r="S27" s="19"/>
      <c r="T27" s="19"/>
      <c r="U27" s="19"/>
      <c r="V27" s="19"/>
    </row>
    <row r="28" spans="2:22">
      <c r="B28" s="83"/>
      <c r="C28" s="78">
        <v>3</v>
      </c>
      <c r="D28" s="36">
        <v>79.470521211624146</v>
      </c>
      <c r="E28" s="36">
        <v>30.899259448051453</v>
      </c>
      <c r="F28" s="36">
        <v>70.771795511245728</v>
      </c>
      <c r="G28" s="36">
        <v>44.682914018630981</v>
      </c>
      <c r="H28" s="36">
        <v>21.179969608783722</v>
      </c>
      <c r="I28" s="36">
        <v>44.944587349891663</v>
      </c>
      <c r="J28" s="36">
        <v>75.594985485076904</v>
      </c>
      <c r="N28" s="19"/>
      <c r="O28" s="19"/>
      <c r="P28" s="19"/>
      <c r="Q28" s="19"/>
      <c r="R28" s="19"/>
      <c r="S28" s="19"/>
      <c r="T28" s="19"/>
      <c r="U28" s="19"/>
      <c r="V28" s="19"/>
    </row>
    <row r="29" spans="2:22">
      <c r="B29" s="83"/>
      <c r="C29" s="78">
        <v>4</v>
      </c>
      <c r="D29" s="36">
        <v>79.267984628677368</v>
      </c>
      <c r="E29" s="36">
        <v>32.281863689422607</v>
      </c>
      <c r="F29" s="36">
        <v>71.139377355575562</v>
      </c>
      <c r="G29" s="36">
        <v>44.462302327156067</v>
      </c>
      <c r="H29" s="36">
        <v>21.885411441326141</v>
      </c>
      <c r="I29" s="36">
        <v>45.269697904586792</v>
      </c>
      <c r="J29" s="36">
        <v>89.138191938400269</v>
      </c>
      <c r="N29" s="19"/>
      <c r="O29" s="19"/>
      <c r="P29" s="19"/>
      <c r="Q29" s="19"/>
      <c r="R29" s="19"/>
      <c r="S29" s="19"/>
      <c r="T29" s="19"/>
      <c r="U29" s="19"/>
      <c r="V29" s="19"/>
    </row>
    <row r="30" spans="2:22">
      <c r="B30" s="85">
        <v>2018</v>
      </c>
      <c r="C30" s="80">
        <v>1</v>
      </c>
      <c r="D30" s="34">
        <v>79.051268100738525</v>
      </c>
      <c r="E30" s="34">
        <v>31.307268142700195</v>
      </c>
      <c r="F30" s="34">
        <v>71.418857574462891</v>
      </c>
      <c r="G30" s="34">
        <v>44.376540184020996</v>
      </c>
      <c r="H30" s="34">
        <v>19.881477952003479</v>
      </c>
      <c r="I30" s="34">
        <v>44.898119568824768</v>
      </c>
      <c r="J30" s="34">
        <v>59.058278799057007</v>
      </c>
      <c r="N30" s="19"/>
      <c r="O30" s="19"/>
      <c r="P30" s="19"/>
      <c r="Q30" s="19"/>
      <c r="R30" s="19"/>
      <c r="S30" s="19"/>
      <c r="T30" s="19"/>
      <c r="U30" s="19"/>
      <c r="V30" s="19"/>
    </row>
    <row r="31" spans="2:22">
      <c r="B31" s="83"/>
      <c r="C31" s="78">
        <v>2</v>
      </c>
      <c r="D31" s="36">
        <v>79.085737466812134</v>
      </c>
      <c r="E31" s="36">
        <v>31.790569424629211</v>
      </c>
      <c r="F31" s="36">
        <v>70.974630117416382</v>
      </c>
      <c r="G31" s="36">
        <v>43.869352340698242</v>
      </c>
      <c r="H31" s="36">
        <v>21.177683770656586</v>
      </c>
      <c r="I31" s="36">
        <v>45.84357738494873</v>
      </c>
      <c r="J31" s="36">
        <v>75.35284161567688</v>
      </c>
      <c r="N31" s="19"/>
      <c r="O31" s="19"/>
      <c r="P31" s="19"/>
      <c r="Q31" s="19"/>
      <c r="R31" s="19"/>
      <c r="S31" s="19"/>
      <c r="T31" s="19"/>
      <c r="U31" s="19"/>
      <c r="V31" s="19"/>
    </row>
    <row r="32" spans="2:22">
      <c r="B32" s="83"/>
      <c r="C32" s="78">
        <v>3</v>
      </c>
      <c r="D32" s="36">
        <v>79.059898853302002</v>
      </c>
      <c r="E32" s="36">
        <v>32.34860897064209</v>
      </c>
      <c r="F32" s="36">
        <v>71.901154518127441</v>
      </c>
      <c r="G32" s="36">
        <v>44.228646159172058</v>
      </c>
      <c r="H32" s="36">
        <v>21.341212093830109</v>
      </c>
      <c r="I32" s="36">
        <v>46.287259459495544</v>
      </c>
      <c r="J32" s="36">
        <v>76.288014650344849</v>
      </c>
      <c r="N32" s="19"/>
      <c r="O32" s="19"/>
      <c r="P32" s="19"/>
      <c r="Q32" s="19"/>
      <c r="R32" s="19"/>
      <c r="S32" s="19"/>
    </row>
    <row r="33" spans="2:19">
      <c r="B33" s="83"/>
      <c r="C33" s="78">
        <v>4</v>
      </c>
      <c r="D33" s="36">
        <v>78.739738464355469</v>
      </c>
      <c r="E33" s="36">
        <v>32.976171374320984</v>
      </c>
      <c r="F33" s="36">
        <v>71.649640798568726</v>
      </c>
      <c r="G33" s="36">
        <v>44.425716996192932</v>
      </c>
      <c r="H33" s="36">
        <v>20.714254677295685</v>
      </c>
      <c r="I33" s="36">
        <v>46.662437915802002</v>
      </c>
      <c r="J33" s="36">
        <v>79.514986276626587</v>
      </c>
      <c r="N33" s="19"/>
      <c r="O33" s="19"/>
      <c r="P33" s="19"/>
      <c r="Q33" s="19"/>
      <c r="R33" s="19"/>
      <c r="S33" s="19"/>
    </row>
    <row r="34" spans="2:19">
      <c r="B34" s="85">
        <v>2019</v>
      </c>
      <c r="C34" s="80">
        <v>1</v>
      </c>
      <c r="D34" s="34">
        <v>79.245954751968384</v>
      </c>
      <c r="E34" s="34">
        <v>31.708124279975891</v>
      </c>
      <c r="F34" s="34">
        <v>71.547359228134155</v>
      </c>
      <c r="G34" s="34">
        <v>44.749462604522705</v>
      </c>
      <c r="H34" s="34">
        <v>19.028548896312714</v>
      </c>
      <c r="I34" s="34">
        <v>46.113857626914978</v>
      </c>
      <c r="J34" s="34">
        <v>52.169144153594971</v>
      </c>
      <c r="N34" s="19"/>
      <c r="O34" s="19"/>
      <c r="P34" s="19"/>
      <c r="Q34" s="19"/>
      <c r="R34" s="19"/>
      <c r="S34" s="19"/>
    </row>
    <row r="35" spans="2:19">
      <c r="B35" s="83"/>
      <c r="C35" s="78">
        <v>2</v>
      </c>
      <c r="D35" s="36">
        <v>79.767334461212158</v>
      </c>
      <c r="E35" s="36">
        <v>32.268396019935608</v>
      </c>
      <c r="F35" s="36">
        <v>72.198480367660522</v>
      </c>
      <c r="G35" s="36">
        <v>44.410514831542969</v>
      </c>
      <c r="H35" s="36">
        <v>21.062289178371429</v>
      </c>
      <c r="I35" s="36">
        <v>46.852639317512512</v>
      </c>
      <c r="J35" s="36">
        <v>59.158039093017578</v>
      </c>
      <c r="N35" s="19"/>
      <c r="O35" s="19"/>
      <c r="P35" s="19"/>
      <c r="Q35" s="19"/>
      <c r="R35" s="19"/>
      <c r="S35" s="19"/>
    </row>
    <row r="36" spans="2:19">
      <c r="B36" s="83"/>
      <c r="C36" s="78">
        <v>3</v>
      </c>
      <c r="D36" s="36"/>
      <c r="E36" s="36"/>
      <c r="F36" s="36"/>
      <c r="G36" s="36"/>
      <c r="H36" s="36"/>
      <c r="I36" s="36"/>
      <c r="J36" s="36"/>
      <c r="N36" s="19"/>
      <c r="O36" s="19"/>
      <c r="P36" s="19"/>
      <c r="Q36" s="19"/>
      <c r="R36" s="19"/>
      <c r="S36" s="19"/>
    </row>
    <row r="37" spans="2:19">
      <c r="B37" s="83"/>
      <c r="C37" s="78">
        <v>4</v>
      </c>
      <c r="D37" s="36"/>
      <c r="E37" s="36"/>
      <c r="F37" s="36"/>
      <c r="G37" s="36"/>
      <c r="H37" s="36"/>
      <c r="I37" s="36"/>
      <c r="J37" s="36"/>
      <c r="N37" s="19"/>
      <c r="O37" s="19"/>
      <c r="P37" s="19"/>
      <c r="Q37" s="19"/>
      <c r="R37" s="19"/>
      <c r="S37" s="19"/>
    </row>
    <row r="39" spans="2:19" ht="15.75" thickBot="1"/>
    <row r="40" spans="2:19" ht="15.75" thickTop="1">
      <c r="B40" s="99" t="s">
        <v>5</v>
      </c>
      <c r="C40" s="99"/>
      <c r="D40" s="99"/>
      <c r="E40" s="99"/>
      <c r="F40" s="99"/>
      <c r="G40" s="99"/>
      <c r="H40" s="99"/>
      <c r="I40" s="99"/>
      <c r="J40" s="99"/>
      <c r="N40" s="67"/>
    </row>
    <row r="41" spans="2:19" s="68" customFormat="1">
      <c r="B41" s="214" t="s">
        <v>206</v>
      </c>
      <c r="C41" s="70"/>
      <c r="D41" s="21"/>
      <c r="E41" s="21"/>
      <c r="F41" s="21"/>
      <c r="G41" s="21"/>
      <c r="H41" s="21"/>
      <c r="I41" s="21"/>
      <c r="J41" s="19"/>
      <c r="K41" s="19"/>
      <c r="L41" s="19"/>
      <c r="M41" s="19"/>
    </row>
  </sheetData>
  <mergeCells count="9">
    <mergeCell ref="B40:J40"/>
    <mergeCell ref="B26:B29"/>
    <mergeCell ref="B6:B9"/>
    <mergeCell ref="B10:B13"/>
    <mergeCell ref="B14:B17"/>
    <mergeCell ref="B18:B21"/>
    <mergeCell ref="B22:B25"/>
    <mergeCell ref="B30:B33"/>
    <mergeCell ref="B34:B37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tabColor rgb="FF00B050"/>
  </sheetPr>
  <dimension ref="A1:O39"/>
  <sheetViews>
    <sheetView topLeftCell="A22" workbookViewId="0">
      <selection activeCell="A39" sqref="A39:E39"/>
    </sheetView>
  </sheetViews>
  <sheetFormatPr defaultRowHeight="15"/>
  <cols>
    <col min="1" max="1" width="3.42578125" style="1" customWidth="1"/>
    <col min="2" max="2" width="5" style="4" bestFit="1" customWidth="1"/>
    <col min="3" max="3" width="9.28515625" style="4" bestFit="1" customWidth="1"/>
    <col min="4" max="4" width="18.85546875" style="13" customWidth="1"/>
    <col min="5" max="5" width="23.5703125" style="13" bestFit="1" customWidth="1"/>
    <col min="6" max="6" width="12.7109375" style="13" customWidth="1"/>
    <col min="7" max="14" width="9.140625" style="5"/>
    <col min="15" max="16384" width="9.140625" style="1"/>
  </cols>
  <sheetData>
    <row r="1" spans="2:15">
      <c r="B1" s="23" t="s">
        <v>20</v>
      </c>
    </row>
    <row r="2" spans="2:15" s="30" customFormat="1" ht="15" customHeight="1">
      <c r="B2" s="28" t="s">
        <v>28</v>
      </c>
      <c r="C2" s="28"/>
      <c r="D2" s="28"/>
      <c r="E2" s="28"/>
      <c r="F2" s="7"/>
      <c r="G2" s="29"/>
      <c r="H2" s="29"/>
      <c r="I2" s="29"/>
      <c r="J2" s="29"/>
      <c r="K2" s="29"/>
      <c r="L2" s="29"/>
      <c r="M2" s="29"/>
      <c r="N2" s="29"/>
    </row>
    <row r="3" spans="2:15">
      <c r="B3" s="23"/>
    </row>
    <row r="5" spans="2:15" s="18" customFormat="1" ht="30">
      <c r="B5" s="32" t="s">
        <v>7</v>
      </c>
      <c r="C5" s="32" t="s">
        <v>8</v>
      </c>
      <c r="D5" s="33" t="s">
        <v>19</v>
      </c>
      <c r="E5" s="33" t="s">
        <v>18</v>
      </c>
      <c r="F5" s="33" t="s">
        <v>14</v>
      </c>
    </row>
    <row r="6" spans="2:15" s="5" customFormat="1">
      <c r="B6" s="60">
        <v>2012</v>
      </c>
      <c r="C6" s="2">
        <v>1</v>
      </c>
      <c r="D6" s="24">
        <v>31649836.642991535</v>
      </c>
      <c r="E6" s="24">
        <v>16948133.120067004</v>
      </c>
      <c r="F6" s="24">
        <v>46593325.525844142</v>
      </c>
      <c r="O6" s="1"/>
    </row>
    <row r="7" spans="2:15" s="5" customFormat="1">
      <c r="B7" s="61">
        <v>2012</v>
      </c>
      <c r="C7" s="6">
        <v>2</v>
      </c>
      <c r="D7" s="26">
        <v>31938130.545452032</v>
      </c>
      <c r="E7" s="26">
        <v>17142375.6469975</v>
      </c>
      <c r="F7" s="26">
        <v>47294138.582489491</v>
      </c>
      <c r="O7" s="1"/>
    </row>
    <row r="8" spans="2:15" s="5" customFormat="1">
      <c r="B8" s="61">
        <v>2012</v>
      </c>
      <c r="C8" s="6">
        <v>3</v>
      </c>
      <c r="D8" s="26">
        <v>31674330.166110687</v>
      </c>
      <c r="E8" s="26">
        <v>17163546.918791108</v>
      </c>
      <c r="F8" s="26">
        <v>47616268.080081739</v>
      </c>
      <c r="O8" s="1"/>
    </row>
    <row r="9" spans="2:15" s="5" customFormat="1">
      <c r="B9" s="62">
        <v>2012</v>
      </c>
      <c r="C9" s="8">
        <v>4</v>
      </c>
      <c r="D9" s="27">
        <v>31710125.529248714</v>
      </c>
      <c r="E9" s="27">
        <v>16963084.729209788</v>
      </c>
      <c r="F9" s="27">
        <v>47794574.375045367</v>
      </c>
      <c r="O9" s="1"/>
    </row>
    <row r="10" spans="2:15" s="5" customFormat="1">
      <c r="B10" s="61">
        <v>2013</v>
      </c>
      <c r="C10" s="6">
        <v>1</v>
      </c>
      <c r="D10" s="26">
        <v>30912643.747580186</v>
      </c>
      <c r="E10" s="26">
        <v>16773796.769529602</v>
      </c>
      <c r="F10" s="26">
        <v>49015935.405790135</v>
      </c>
      <c r="O10" s="1"/>
    </row>
    <row r="11" spans="2:15" s="5" customFormat="1">
      <c r="B11" s="61">
        <v>2013</v>
      </c>
      <c r="C11" s="6">
        <v>2</v>
      </c>
      <c r="D11" s="26">
        <v>31042935.455887508</v>
      </c>
      <c r="E11" s="26">
        <v>16913019.276579183</v>
      </c>
      <c r="F11" s="26">
        <v>49367406.906216219</v>
      </c>
      <c r="O11" s="1"/>
    </row>
    <row r="12" spans="2:15" s="5" customFormat="1">
      <c r="B12" s="61">
        <v>2013</v>
      </c>
      <c r="C12" s="6">
        <v>3</v>
      </c>
      <c r="D12" s="26">
        <v>30723093.377553936</v>
      </c>
      <c r="E12" s="26">
        <v>17267598.680994134</v>
      </c>
      <c r="F12" s="26">
        <v>49469434.987018488</v>
      </c>
      <c r="O12" s="1"/>
    </row>
    <row r="13" spans="2:15" s="5" customFormat="1">
      <c r="B13" s="61">
        <v>2013</v>
      </c>
      <c r="C13" s="6">
        <v>4</v>
      </c>
      <c r="D13" s="26">
        <v>30665859.063993309</v>
      </c>
      <c r="E13" s="26">
        <v>17231952.558507655</v>
      </c>
      <c r="F13" s="26">
        <v>49518485.078015558</v>
      </c>
      <c r="O13" s="1"/>
    </row>
    <row r="14" spans="2:15" s="5" customFormat="1">
      <c r="B14" s="60">
        <v>2014</v>
      </c>
      <c r="C14" s="2">
        <v>1</v>
      </c>
      <c r="D14" s="24">
        <v>29697185.215941533</v>
      </c>
      <c r="E14" s="24">
        <v>17286943.424709521</v>
      </c>
      <c r="F14" s="24">
        <v>50799184.145911418</v>
      </c>
      <c r="O14" s="1"/>
    </row>
    <row r="15" spans="2:15" s="5" customFormat="1">
      <c r="B15" s="61">
        <v>2014</v>
      </c>
      <c r="C15" s="6">
        <v>2</v>
      </c>
      <c r="D15" s="26">
        <v>29567109.424563311</v>
      </c>
      <c r="E15" s="26">
        <v>17341023.453865938</v>
      </c>
      <c r="F15" s="26">
        <v>51391847.275745094</v>
      </c>
      <c r="O15" s="1"/>
    </row>
    <row r="16" spans="2:15" s="5" customFormat="1">
      <c r="B16" s="61">
        <v>2014</v>
      </c>
      <c r="C16" s="6">
        <v>3</v>
      </c>
      <c r="D16" s="26">
        <v>29707549.817569625</v>
      </c>
      <c r="E16" s="26">
        <v>17434303.376920458</v>
      </c>
      <c r="F16" s="26">
        <v>51314634.021293901</v>
      </c>
      <c r="O16" s="1"/>
    </row>
    <row r="17" spans="2:15" s="5" customFormat="1">
      <c r="B17" s="62">
        <v>2014</v>
      </c>
      <c r="C17" s="8">
        <v>4</v>
      </c>
      <c r="D17" s="27">
        <v>29790736.854281023</v>
      </c>
      <c r="E17" s="27">
        <v>17356717.33429249</v>
      </c>
      <c r="F17" s="27">
        <v>51657817.192363374</v>
      </c>
      <c r="O17" s="1"/>
    </row>
    <row r="18" spans="2:15" s="5" customFormat="1">
      <c r="B18" s="60">
        <v>2015</v>
      </c>
      <c r="C18" s="6">
        <v>1</v>
      </c>
      <c r="D18" s="26">
        <v>29425534.961681474</v>
      </c>
      <c r="E18" s="26">
        <v>17183578.661151394</v>
      </c>
      <c r="F18" s="26">
        <v>52829006.962075166</v>
      </c>
      <c r="O18" s="1"/>
    </row>
    <row r="19" spans="2:15">
      <c r="B19" s="61"/>
      <c r="C19" s="6">
        <v>2</v>
      </c>
      <c r="D19" s="26">
        <v>29403154.192207675</v>
      </c>
      <c r="E19" s="26">
        <v>17399895.454599749</v>
      </c>
      <c r="F19" s="26">
        <v>53247118.380591027</v>
      </c>
      <c r="G19" s="29"/>
      <c r="H19" s="29"/>
      <c r="I19" s="29"/>
    </row>
    <row r="20" spans="2:15">
      <c r="B20" s="61"/>
      <c r="C20" s="6">
        <v>3</v>
      </c>
      <c r="D20" s="26">
        <v>29376482.986558106</v>
      </c>
      <c r="E20" s="26">
        <v>17322393.30810345</v>
      </c>
      <c r="F20" s="26">
        <v>53858586.897653602</v>
      </c>
      <c r="G20" s="29"/>
      <c r="H20" s="29"/>
      <c r="I20" s="29"/>
    </row>
    <row r="21" spans="2:15">
      <c r="B21" s="61"/>
      <c r="C21" s="6">
        <v>4</v>
      </c>
      <c r="D21" s="26">
        <v>29536439.412840534</v>
      </c>
      <c r="E21" s="26">
        <v>16726851.76395593</v>
      </c>
      <c r="F21" s="26">
        <v>54555132.119697772</v>
      </c>
      <c r="G21" s="29"/>
      <c r="H21" s="29"/>
      <c r="I21" s="29"/>
    </row>
    <row r="22" spans="2:15">
      <c r="B22" s="60">
        <v>2016</v>
      </c>
      <c r="C22" s="2">
        <v>1</v>
      </c>
      <c r="D22" s="24">
        <v>28615598.151949871</v>
      </c>
      <c r="E22" s="24">
        <v>16787889.812908873</v>
      </c>
      <c r="F22" s="24">
        <v>55835177.147674985</v>
      </c>
      <c r="G22" s="29"/>
      <c r="H22" s="29"/>
      <c r="I22" s="29"/>
    </row>
    <row r="23" spans="2:15">
      <c r="B23" s="61"/>
      <c r="C23" s="6">
        <v>2</v>
      </c>
      <c r="D23" s="26">
        <v>28972639.457669064</v>
      </c>
      <c r="E23" s="26">
        <v>16887189.92672389</v>
      </c>
      <c r="F23" s="26">
        <v>56042143.53938435</v>
      </c>
      <c r="G23" s="29"/>
      <c r="H23" s="29"/>
      <c r="I23" s="29"/>
    </row>
    <row r="24" spans="2:15">
      <c r="B24" s="61"/>
      <c r="C24" s="6">
        <v>3</v>
      </c>
      <c r="D24" s="26">
        <v>28223395.412494838</v>
      </c>
      <c r="E24" s="26">
        <v>16682968.103840744</v>
      </c>
      <c r="F24" s="26">
        <v>56485132.712644137</v>
      </c>
      <c r="G24" s="29"/>
      <c r="H24" s="29"/>
      <c r="I24" s="29"/>
    </row>
    <row r="25" spans="2:15">
      <c r="B25" s="61"/>
      <c r="C25" s="8">
        <v>4</v>
      </c>
      <c r="D25" s="27">
        <v>28200241.329343524</v>
      </c>
      <c r="E25" s="27">
        <v>16884786.981361251</v>
      </c>
      <c r="F25" s="27">
        <v>57064804.102295324</v>
      </c>
      <c r="G25" s="29"/>
      <c r="H25" s="29"/>
      <c r="I25" s="29"/>
    </row>
    <row r="26" spans="2:15">
      <c r="B26" s="60">
        <v>2017</v>
      </c>
      <c r="C26" s="2">
        <v>1</v>
      </c>
      <c r="D26" s="24">
        <v>27796350.999857161</v>
      </c>
      <c r="E26" s="24">
        <v>16735146.948938942</v>
      </c>
      <c r="F26" s="24">
        <v>58152754.750381842</v>
      </c>
      <c r="G26" s="29"/>
      <c r="H26" s="29"/>
      <c r="I26" s="29"/>
    </row>
    <row r="27" spans="2:15">
      <c r="B27" s="61"/>
      <c r="C27" s="6">
        <v>2</v>
      </c>
      <c r="D27" s="26">
        <v>28178600.184370428</v>
      </c>
      <c r="E27" s="26">
        <v>16841505.244283434</v>
      </c>
      <c r="F27" s="26">
        <v>58277950.734220557</v>
      </c>
    </row>
    <row r="28" spans="2:15">
      <c r="B28" s="61"/>
      <c r="C28" s="6">
        <v>3</v>
      </c>
      <c r="D28" s="26">
        <v>27992217.262557033</v>
      </c>
      <c r="E28" s="26">
        <v>17022208.284684312</v>
      </c>
      <c r="F28" s="26">
        <v>58844523.864282571</v>
      </c>
    </row>
    <row r="29" spans="2:15">
      <c r="B29" s="62"/>
      <c r="C29" s="8">
        <v>4</v>
      </c>
      <c r="D29" s="27">
        <v>28068376.828241032</v>
      </c>
      <c r="E29" s="27">
        <v>16884140.225215599</v>
      </c>
      <c r="F29" s="27">
        <v>59084096.733485058</v>
      </c>
    </row>
    <row r="30" spans="2:15">
      <c r="B30" s="60">
        <v>2018</v>
      </c>
      <c r="C30" s="2">
        <v>1</v>
      </c>
      <c r="D30" s="24">
        <v>27490841.380339593</v>
      </c>
      <c r="E30" s="24">
        <v>16342357.341561019</v>
      </c>
      <c r="F30" s="24">
        <v>60073336.678567737</v>
      </c>
    </row>
    <row r="31" spans="2:15">
      <c r="B31" s="61"/>
      <c r="C31" s="6">
        <v>2</v>
      </c>
      <c r="D31" s="26">
        <v>27183433.091447856</v>
      </c>
      <c r="E31" s="26">
        <v>16365566.927772805</v>
      </c>
      <c r="F31" s="26">
        <v>60315000.829995275</v>
      </c>
    </row>
    <row r="32" spans="2:15">
      <c r="B32" s="61"/>
      <c r="C32" s="6">
        <v>3</v>
      </c>
      <c r="D32" s="26">
        <v>27155881.974930938</v>
      </c>
      <c r="E32" s="26">
        <v>16595878.893783869</v>
      </c>
      <c r="F32" s="26">
        <v>61030812.653080642</v>
      </c>
    </row>
    <row r="33" spans="1:6">
      <c r="B33" s="62"/>
      <c r="C33" s="8">
        <v>4</v>
      </c>
      <c r="D33" s="27">
        <v>26821677.245868031</v>
      </c>
      <c r="E33" s="27">
        <v>16415991.311657295</v>
      </c>
      <c r="F33" s="27">
        <v>61650808.129820079</v>
      </c>
    </row>
    <row r="34" spans="1:6">
      <c r="B34" s="60">
        <v>2019</v>
      </c>
      <c r="C34" s="4">
        <v>1</v>
      </c>
      <c r="D34" s="26">
        <v>26066271.080217637</v>
      </c>
      <c r="E34" s="26">
        <v>16299234.538889436</v>
      </c>
      <c r="F34" s="26">
        <v>62884337.100741997</v>
      </c>
    </row>
    <row r="35" spans="1:6">
      <c r="B35" s="61"/>
      <c r="C35" s="4">
        <v>2</v>
      </c>
      <c r="D35" s="26">
        <v>26384899.833663762</v>
      </c>
      <c r="E35" s="26">
        <v>16462696.5414855</v>
      </c>
      <c r="F35" s="26">
        <v>63260275.778014928</v>
      </c>
    </row>
    <row r="36" spans="1:6">
      <c r="B36" s="61"/>
      <c r="C36" s="4">
        <v>3</v>
      </c>
    </row>
    <row r="37" spans="1:6">
      <c r="B37" s="61"/>
      <c r="C37" s="4">
        <v>4</v>
      </c>
    </row>
    <row r="38" spans="1:6" ht="15.75" thickBot="1"/>
    <row r="39" spans="1:6">
      <c r="A39" s="63" t="s">
        <v>5</v>
      </c>
      <c r="B39" s="63"/>
      <c r="C39" s="63"/>
      <c r="D39" s="63"/>
      <c r="E39" s="63"/>
    </row>
  </sheetData>
  <mergeCells count="9">
    <mergeCell ref="B6:B9"/>
    <mergeCell ref="B10:B13"/>
    <mergeCell ref="B14:B17"/>
    <mergeCell ref="A39:E39"/>
    <mergeCell ref="B18:B21"/>
    <mergeCell ref="B22:B25"/>
    <mergeCell ref="B30:B33"/>
    <mergeCell ref="B26:B29"/>
    <mergeCell ref="B34:B37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tabColor rgb="FF00B050"/>
  </sheetPr>
  <dimension ref="A1:N38"/>
  <sheetViews>
    <sheetView topLeftCell="A16" workbookViewId="0">
      <selection activeCell="G30" sqref="G30"/>
    </sheetView>
  </sheetViews>
  <sheetFormatPr defaultRowHeight="15"/>
  <cols>
    <col min="1" max="1" width="3.5703125" style="1" customWidth="1"/>
    <col min="2" max="2" width="5" style="4" bestFit="1" customWidth="1"/>
    <col min="3" max="3" width="9.28515625" style="4" bestFit="1" customWidth="1"/>
    <col min="4" max="5" width="11.42578125" style="13" bestFit="1" customWidth="1"/>
    <col min="6" max="6" width="14.140625" style="13" customWidth="1"/>
    <col min="7" max="14" width="9.140625" style="5"/>
    <col min="15" max="16384" width="9.140625" style="1"/>
  </cols>
  <sheetData>
    <row r="1" spans="2:14">
      <c r="B1" s="23" t="s">
        <v>21</v>
      </c>
    </row>
    <row r="2" spans="2:14" s="30" customFormat="1" ht="15" customHeight="1">
      <c r="B2" s="28" t="s">
        <v>29</v>
      </c>
      <c r="C2" s="28"/>
      <c r="D2" s="28"/>
      <c r="E2" s="28"/>
      <c r="F2" s="7"/>
      <c r="G2" s="29"/>
      <c r="H2" s="29"/>
      <c r="I2" s="29"/>
      <c r="J2" s="29"/>
      <c r="K2" s="29"/>
      <c r="L2" s="29"/>
      <c r="M2" s="29"/>
      <c r="N2" s="29"/>
    </row>
    <row r="3" spans="2:14">
      <c r="B3" s="23"/>
    </row>
    <row r="5" spans="2:14" s="16" customFormat="1">
      <c r="B5" s="2" t="s">
        <v>7</v>
      </c>
      <c r="C5" s="2" t="s">
        <v>8</v>
      </c>
      <c r="D5" s="14" t="s">
        <v>11</v>
      </c>
      <c r="E5" s="14" t="s">
        <v>12</v>
      </c>
      <c r="F5" s="14" t="s">
        <v>13</v>
      </c>
      <c r="G5" s="15"/>
      <c r="H5" s="15"/>
      <c r="I5" s="15"/>
      <c r="J5" s="15"/>
      <c r="K5" s="15"/>
      <c r="L5" s="15"/>
      <c r="M5" s="15"/>
      <c r="N5" s="15"/>
    </row>
    <row r="6" spans="2:14">
      <c r="B6" s="60">
        <v>2012</v>
      </c>
      <c r="C6" s="2">
        <v>1</v>
      </c>
      <c r="D6" s="24">
        <v>19134021.273428831</v>
      </c>
      <c r="E6" s="24">
        <v>70434308.235267922</v>
      </c>
      <c r="F6" s="24">
        <v>5622965.7802026793</v>
      </c>
    </row>
    <row r="7" spans="2:14">
      <c r="B7" s="61">
        <v>2012</v>
      </c>
      <c r="C7" s="6">
        <v>2</v>
      </c>
      <c r="D7" s="26">
        <v>19259097.237560544</v>
      </c>
      <c r="E7" s="26">
        <v>71466871.044143826</v>
      </c>
      <c r="F7" s="26">
        <v>5648676.4932340896</v>
      </c>
    </row>
    <row r="8" spans="2:14">
      <c r="B8" s="61">
        <v>2012</v>
      </c>
      <c r="C8" s="6">
        <v>3</v>
      </c>
      <c r="D8" s="26">
        <v>19089935.310657889</v>
      </c>
      <c r="E8" s="26">
        <v>71587279.193739668</v>
      </c>
      <c r="F8" s="26">
        <v>5776930.6605835985</v>
      </c>
    </row>
    <row r="9" spans="2:14">
      <c r="B9" s="62">
        <v>2012</v>
      </c>
      <c r="C9" s="8">
        <v>4</v>
      </c>
      <c r="D9" s="27">
        <v>18825684.923663795</v>
      </c>
      <c r="E9" s="27">
        <v>71726776.602354169</v>
      </c>
      <c r="F9" s="27">
        <v>5915323.1074845279</v>
      </c>
    </row>
    <row r="10" spans="2:14">
      <c r="B10" s="61">
        <v>2013</v>
      </c>
      <c r="C10" s="6">
        <v>1</v>
      </c>
      <c r="D10" s="26">
        <v>18746029.308820717</v>
      </c>
      <c r="E10" s="26">
        <v>72079971.341553107</v>
      </c>
      <c r="F10" s="26">
        <v>5876375.2725212499</v>
      </c>
    </row>
    <row r="11" spans="2:14">
      <c r="B11" s="61">
        <v>2013</v>
      </c>
      <c r="C11" s="6">
        <v>2</v>
      </c>
      <c r="D11" s="26">
        <v>18436989.033776503</v>
      </c>
      <c r="E11" s="26">
        <v>72877748.923780978</v>
      </c>
      <c r="F11" s="26">
        <v>6008623.6811207198</v>
      </c>
    </row>
    <row r="12" spans="2:14">
      <c r="B12" s="61">
        <v>2013</v>
      </c>
      <c r="C12" s="6">
        <v>3</v>
      </c>
      <c r="D12" s="26">
        <v>18362583.388517663</v>
      </c>
      <c r="E12" s="26">
        <v>73167918.705473721</v>
      </c>
      <c r="F12" s="26">
        <v>5929624.9515708443</v>
      </c>
    </row>
    <row r="13" spans="2:14">
      <c r="B13" s="61">
        <v>2013</v>
      </c>
      <c r="C13" s="6">
        <v>4</v>
      </c>
      <c r="D13" s="26">
        <v>18025308.189621285</v>
      </c>
      <c r="E13" s="26">
        <v>73330469.857931018</v>
      </c>
      <c r="F13" s="26">
        <v>6060518.6529713478</v>
      </c>
    </row>
    <row r="14" spans="2:14">
      <c r="B14" s="60">
        <v>2014</v>
      </c>
      <c r="C14" s="2">
        <v>1</v>
      </c>
      <c r="D14" s="24">
        <v>18129173.117299784</v>
      </c>
      <c r="E14" s="24">
        <v>73657835.626625374</v>
      </c>
      <c r="F14" s="24">
        <v>5996304.0426337812</v>
      </c>
    </row>
    <row r="15" spans="2:14">
      <c r="B15" s="61">
        <v>2014</v>
      </c>
      <c r="C15" s="6">
        <v>2</v>
      </c>
      <c r="D15" s="26">
        <v>17863958.771344848</v>
      </c>
      <c r="E15" s="26">
        <v>74324887.653679565</v>
      </c>
      <c r="F15" s="26">
        <v>6111133.7291503707</v>
      </c>
    </row>
    <row r="16" spans="2:14">
      <c r="B16" s="61">
        <v>2014</v>
      </c>
      <c r="C16" s="6">
        <v>3</v>
      </c>
      <c r="D16" s="26">
        <v>17797682.084763963</v>
      </c>
      <c r="E16" s="26">
        <v>74422106.810757011</v>
      </c>
      <c r="F16" s="26">
        <v>6236698.3202652736</v>
      </c>
    </row>
    <row r="17" spans="2:10">
      <c r="B17" s="62">
        <v>2014</v>
      </c>
      <c r="C17" s="8">
        <v>4</v>
      </c>
      <c r="D17" s="27">
        <v>17663287.805440769</v>
      </c>
      <c r="E17" s="27">
        <v>74749826.49761039</v>
      </c>
      <c r="F17" s="27">
        <v>6392157.0778869241</v>
      </c>
    </row>
    <row r="18" spans="2:10">
      <c r="B18" s="60">
        <v>2015</v>
      </c>
      <c r="C18" s="6">
        <v>1</v>
      </c>
      <c r="D18" s="26">
        <v>17892434.285534881</v>
      </c>
      <c r="E18" s="26">
        <v>75118273.676898971</v>
      </c>
      <c r="F18" s="26">
        <v>6427412.6224803319</v>
      </c>
    </row>
    <row r="19" spans="2:10">
      <c r="B19" s="61"/>
      <c r="C19" s="6">
        <v>2</v>
      </c>
      <c r="D19" s="26">
        <v>17814318.636409625</v>
      </c>
      <c r="E19" s="26">
        <v>75622374.277078971</v>
      </c>
      <c r="F19" s="26">
        <v>6613475.1139143799</v>
      </c>
    </row>
    <row r="20" spans="2:10">
      <c r="B20" s="61"/>
      <c r="C20" s="6">
        <v>3</v>
      </c>
      <c r="D20" s="26">
        <v>17846337.906533346</v>
      </c>
      <c r="E20" s="26">
        <v>76055550.531665325</v>
      </c>
      <c r="F20" s="26">
        <v>6655574.7541143233</v>
      </c>
      <c r="G20" s="29"/>
      <c r="H20" s="29"/>
      <c r="I20" s="29"/>
    </row>
    <row r="21" spans="2:10">
      <c r="B21" s="61"/>
      <c r="C21" s="6">
        <v>4</v>
      </c>
      <c r="D21" s="26">
        <v>17966234.044080038</v>
      </c>
      <c r="E21" s="26">
        <v>76321033.128655314</v>
      </c>
      <c r="F21" s="26">
        <v>6531156.1237585796</v>
      </c>
      <c r="G21" s="29"/>
      <c r="H21" s="29"/>
      <c r="I21" s="29"/>
      <c r="J21" s="29"/>
    </row>
    <row r="22" spans="2:10">
      <c r="B22" s="60">
        <v>2016</v>
      </c>
      <c r="C22" s="2">
        <v>1</v>
      </c>
      <c r="D22" s="24">
        <v>18064788.476409078</v>
      </c>
      <c r="E22" s="24">
        <v>76500094.716146886</v>
      </c>
      <c r="F22" s="24">
        <v>6673781.9199802792</v>
      </c>
      <c r="G22" s="29"/>
      <c r="H22" s="29"/>
      <c r="I22" s="29"/>
      <c r="J22" s="29"/>
    </row>
    <row r="23" spans="2:10">
      <c r="B23" s="61"/>
      <c r="C23" s="6">
        <v>2</v>
      </c>
      <c r="D23" s="26">
        <v>18133855.440564193</v>
      </c>
      <c r="E23" s="26">
        <v>77101575.917946681</v>
      </c>
      <c r="F23" s="26">
        <v>6666541.5652649645</v>
      </c>
      <c r="G23" s="29"/>
      <c r="H23" s="29"/>
      <c r="I23" s="29"/>
      <c r="J23" s="29"/>
    </row>
    <row r="24" spans="2:10">
      <c r="B24" s="61"/>
      <c r="C24" s="6">
        <v>3</v>
      </c>
      <c r="D24" s="26">
        <v>17800099.352437165</v>
      </c>
      <c r="E24" s="26">
        <v>77042534.6985991</v>
      </c>
      <c r="F24" s="26">
        <v>6548862.1779348981</v>
      </c>
      <c r="G24" s="29"/>
      <c r="H24" s="29"/>
      <c r="I24" s="29"/>
      <c r="J24" s="29"/>
    </row>
    <row r="25" spans="2:10">
      <c r="B25" s="61"/>
      <c r="C25" s="8">
        <v>4</v>
      </c>
      <c r="D25" s="27">
        <v>17987586.496205628</v>
      </c>
      <c r="E25" s="27">
        <v>77359420.597465485</v>
      </c>
      <c r="F25" s="27">
        <v>6802825.3193250513</v>
      </c>
      <c r="G25" s="29"/>
      <c r="H25" s="29"/>
      <c r="I25" s="29"/>
      <c r="J25" s="29"/>
    </row>
    <row r="26" spans="2:10">
      <c r="B26" s="60">
        <v>2017</v>
      </c>
      <c r="C26" s="2">
        <v>1</v>
      </c>
      <c r="D26" s="24">
        <v>18375666.721279405</v>
      </c>
      <c r="E26" s="24">
        <v>77512209.643389344</v>
      </c>
      <c r="F26" s="24">
        <v>6796376.3345141299</v>
      </c>
      <c r="G26" s="29"/>
      <c r="H26" s="29"/>
      <c r="I26" s="29"/>
    </row>
    <row r="27" spans="2:10">
      <c r="B27" s="61"/>
      <c r="C27" s="6">
        <v>2</v>
      </c>
      <c r="D27" s="26">
        <v>18435725.123372056</v>
      </c>
      <c r="E27" s="26">
        <v>77890487.098984957</v>
      </c>
      <c r="F27" s="26">
        <v>6971843.9405318797</v>
      </c>
      <c r="G27" s="29"/>
      <c r="H27" s="29"/>
      <c r="I27" s="29"/>
    </row>
    <row r="28" spans="2:10">
      <c r="B28" s="43"/>
      <c r="C28" s="6">
        <v>3</v>
      </c>
      <c r="D28" s="26">
        <v>18431985.684947472</v>
      </c>
      <c r="E28" s="26">
        <v>78230400.931749046</v>
      </c>
      <c r="F28" s="26">
        <v>7196562.7948239977</v>
      </c>
      <c r="G28" s="29"/>
      <c r="H28" s="29"/>
      <c r="I28" s="29"/>
    </row>
    <row r="29" spans="2:10">
      <c r="B29" s="44"/>
      <c r="C29" s="8">
        <v>4</v>
      </c>
      <c r="D29" s="27">
        <v>18368115.479411427</v>
      </c>
      <c r="E29" s="27">
        <v>78314075.685357094</v>
      </c>
      <c r="F29" s="27">
        <v>7354422.6221684134</v>
      </c>
      <c r="G29" s="29"/>
      <c r="H29" s="29"/>
      <c r="I29" s="29"/>
    </row>
    <row r="30" spans="2:10">
      <c r="B30" s="43">
        <v>2018</v>
      </c>
      <c r="C30" s="6">
        <v>1</v>
      </c>
      <c r="D30" s="26">
        <v>18394588.14924901</v>
      </c>
      <c r="E30" s="26">
        <v>78165690.052138299</v>
      </c>
      <c r="F30" s="26">
        <v>7346257.1990771042</v>
      </c>
      <c r="G30" s="29"/>
      <c r="H30" s="29"/>
      <c r="I30" s="29"/>
    </row>
    <row r="31" spans="2:10">
      <c r="B31" s="48"/>
      <c r="C31" s="6">
        <v>2</v>
      </c>
      <c r="D31" s="26">
        <v>17990388.966600459</v>
      </c>
      <c r="E31" s="26">
        <v>78357638.435166076</v>
      </c>
      <c r="F31" s="26">
        <v>7515973.4474389581</v>
      </c>
      <c r="G31" s="29"/>
      <c r="H31" s="29"/>
      <c r="I31" s="29"/>
    </row>
    <row r="32" spans="2:10">
      <c r="C32" s="4">
        <v>3</v>
      </c>
      <c r="D32" s="26">
        <v>18168010.170808274</v>
      </c>
      <c r="E32" s="26">
        <v>78830896.367081314</v>
      </c>
      <c r="F32" s="26">
        <v>7783666.9839049662</v>
      </c>
    </row>
    <row r="33" spans="1:6">
      <c r="A33" s="55"/>
      <c r="B33" s="8"/>
      <c r="C33" s="8">
        <v>4</v>
      </c>
      <c r="D33" s="27">
        <v>18018931.329694059</v>
      </c>
      <c r="E33" s="27">
        <v>79066017.8776346</v>
      </c>
      <c r="F33" s="27">
        <v>7803527.480019046</v>
      </c>
    </row>
    <row r="34" spans="1:6">
      <c r="B34" s="4">
        <v>2019</v>
      </c>
      <c r="C34" s="4">
        <v>1</v>
      </c>
      <c r="D34" s="26">
        <v>18135457.060664259</v>
      </c>
      <c r="E34" s="26">
        <v>79202009.462649375</v>
      </c>
      <c r="F34" s="26">
        <v>7912376.196532771</v>
      </c>
    </row>
    <row r="35" spans="1:6">
      <c r="C35" s="4">
        <v>2</v>
      </c>
      <c r="D35" s="26">
        <v>18194662.500250231</v>
      </c>
      <c r="E35" s="26">
        <v>79946981.703321427</v>
      </c>
      <c r="F35" s="26">
        <v>7966227.9495912902</v>
      </c>
    </row>
    <row r="36" spans="1:6">
      <c r="C36" s="4">
        <v>3</v>
      </c>
    </row>
    <row r="37" spans="1:6" ht="15.75" thickBot="1">
      <c r="C37" s="4">
        <v>4</v>
      </c>
    </row>
    <row r="38" spans="1:6">
      <c r="B38" s="63" t="s">
        <v>5</v>
      </c>
      <c r="C38" s="63"/>
      <c r="D38" s="63"/>
      <c r="E38" s="63"/>
      <c r="F38" s="63"/>
    </row>
  </sheetData>
  <mergeCells count="7">
    <mergeCell ref="B6:B9"/>
    <mergeCell ref="B10:B13"/>
    <mergeCell ref="B14:B17"/>
    <mergeCell ref="B38:F38"/>
    <mergeCell ref="B18:B21"/>
    <mergeCell ref="B22:B25"/>
    <mergeCell ref="B26:B27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tabColor rgb="FF00B050"/>
  </sheetPr>
  <dimension ref="A1:W53"/>
  <sheetViews>
    <sheetView topLeftCell="A22" workbookViewId="0">
      <selection activeCell="B35" sqref="B35"/>
    </sheetView>
  </sheetViews>
  <sheetFormatPr defaultRowHeight="15"/>
  <cols>
    <col min="1" max="1" width="2.7109375" style="1" customWidth="1"/>
    <col min="2" max="2" width="5" style="4" bestFit="1" customWidth="1"/>
    <col min="3" max="3" width="9.28515625" style="4" bestFit="1" customWidth="1"/>
    <col min="4" max="9" width="18.140625" style="21" customWidth="1"/>
    <col min="10" max="10" width="9.140625" style="19"/>
    <col min="11" max="21" width="9.140625" style="1"/>
    <col min="22" max="23" width="9.5703125" style="1" bestFit="1" customWidth="1"/>
    <col min="24" max="16384" width="9.140625" style="1"/>
  </cols>
  <sheetData>
    <row r="1" spans="2:23">
      <c r="B1" s="23" t="s">
        <v>22</v>
      </c>
    </row>
    <row r="2" spans="2:23" s="30" customFormat="1" ht="15" customHeight="1">
      <c r="B2" s="28" t="s">
        <v>31</v>
      </c>
      <c r="C2" s="28"/>
      <c r="D2" s="28"/>
      <c r="E2" s="28"/>
      <c r="F2" s="20"/>
      <c r="G2" s="20"/>
      <c r="H2" s="20"/>
      <c r="I2" s="20"/>
      <c r="J2" s="31"/>
    </row>
    <row r="3" spans="2:23">
      <c r="B3" s="23" t="s">
        <v>26</v>
      </c>
    </row>
    <row r="5" spans="2:23" s="4" customFormat="1">
      <c r="B5" s="2" t="s">
        <v>7</v>
      </c>
      <c r="C5" s="2" t="s">
        <v>8</v>
      </c>
      <c r="D5" s="3" t="s">
        <v>0</v>
      </c>
      <c r="E5" s="3" t="s">
        <v>15</v>
      </c>
      <c r="F5" s="3" t="s">
        <v>1</v>
      </c>
      <c r="G5" s="3" t="s">
        <v>2</v>
      </c>
      <c r="H5" s="3" t="s">
        <v>3</v>
      </c>
      <c r="I5" s="3" t="s">
        <v>4</v>
      </c>
    </row>
    <row r="6" spans="2:23">
      <c r="B6" s="60">
        <v>2012</v>
      </c>
      <c r="C6" s="2">
        <v>1</v>
      </c>
      <c r="D6" s="34">
        <v>61.149281263351398</v>
      </c>
      <c r="E6" s="35">
        <v>64.903390407562256</v>
      </c>
      <c r="F6" s="34">
        <v>56.810438632965088</v>
      </c>
      <c r="G6" s="34">
        <v>61.08735203742981</v>
      </c>
      <c r="H6" s="34">
        <v>62.303656339645386</v>
      </c>
      <c r="I6" s="34">
        <v>63.837045431137085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</row>
    <row r="7" spans="2:23">
      <c r="B7" s="61">
        <v>2012</v>
      </c>
      <c r="C7" s="6">
        <v>2</v>
      </c>
      <c r="D7" s="36">
        <v>61.693465709686279</v>
      </c>
      <c r="E7" s="36">
        <v>65.103387832641602</v>
      </c>
      <c r="F7" s="36">
        <v>56.814008951187134</v>
      </c>
      <c r="G7" s="36">
        <v>62.420356273651123</v>
      </c>
      <c r="H7" s="36">
        <v>63.053733110427856</v>
      </c>
      <c r="I7" s="36">
        <v>64.493680000305176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</row>
    <row r="8" spans="2:23">
      <c r="B8" s="61">
        <v>2012</v>
      </c>
      <c r="C8" s="6">
        <v>3</v>
      </c>
      <c r="D8" s="36">
        <v>61.524391174316406</v>
      </c>
      <c r="E8" s="36">
        <v>64.763945341110229</v>
      </c>
      <c r="F8" s="36">
        <v>56.97166919708252</v>
      </c>
      <c r="G8" s="36">
        <v>61.792552471160889</v>
      </c>
      <c r="H8" s="36">
        <v>62.857991456985474</v>
      </c>
      <c r="I8" s="36">
        <v>64.136314392089844</v>
      </c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</row>
    <row r="9" spans="2:23">
      <c r="B9" s="62">
        <v>2012</v>
      </c>
      <c r="C9" s="8">
        <v>4</v>
      </c>
      <c r="D9" s="37">
        <v>61.278313398361206</v>
      </c>
      <c r="E9" s="37">
        <v>64.828044176101685</v>
      </c>
      <c r="F9" s="37">
        <v>56.269371509552002</v>
      </c>
      <c r="G9" s="37">
        <v>62.622344493865967</v>
      </c>
      <c r="H9" s="37">
        <v>62.619620561599731</v>
      </c>
      <c r="I9" s="37">
        <v>63.985097408294678</v>
      </c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</row>
    <row r="10" spans="2:23">
      <c r="B10" s="61">
        <v>2013</v>
      </c>
      <c r="C10" s="6">
        <v>1</v>
      </c>
      <c r="D10" s="36">
        <v>61.177146434783936</v>
      </c>
      <c r="E10" s="36">
        <v>65.069746971130371</v>
      </c>
      <c r="F10" s="36">
        <v>55.961596965789795</v>
      </c>
      <c r="G10" s="36">
        <v>62.268459796905518</v>
      </c>
      <c r="H10" s="36">
        <v>62.501001358032227</v>
      </c>
      <c r="I10" s="36">
        <v>64.233559370040894</v>
      </c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</row>
    <row r="11" spans="2:23">
      <c r="B11" s="61">
        <v>2013</v>
      </c>
      <c r="C11" s="6">
        <v>2</v>
      </c>
      <c r="D11" s="36">
        <v>61.484807729721069</v>
      </c>
      <c r="E11" s="36">
        <v>65.179681777954102</v>
      </c>
      <c r="F11" s="36">
        <v>56.036180257797241</v>
      </c>
      <c r="G11" s="36">
        <v>62.013721466064453</v>
      </c>
      <c r="H11" s="36">
        <v>63.152408599853516</v>
      </c>
      <c r="I11" s="36">
        <v>64.343172311782837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</row>
    <row r="12" spans="2:23">
      <c r="B12" s="61">
        <v>2013</v>
      </c>
      <c r="C12" s="6">
        <v>3</v>
      </c>
      <c r="D12" s="36">
        <v>61.344635486602783</v>
      </c>
      <c r="E12" s="36">
        <v>65.711480379104614</v>
      </c>
      <c r="F12" s="36">
        <v>55.911761522293091</v>
      </c>
      <c r="G12" s="36">
        <v>60.965758562088013</v>
      </c>
      <c r="H12" s="36">
        <v>63.058286905288696</v>
      </c>
      <c r="I12" s="36">
        <v>64.184725284576416</v>
      </c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</row>
    <row r="13" spans="2:23">
      <c r="B13" s="61">
        <v>2013</v>
      </c>
      <c r="C13" s="6">
        <v>4</v>
      </c>
      <c r="D13" s="36">
        <v>61.042827367782593</v>
      </c>
      <c r="E13" s="36">
        <v>64.872086048126221</v>
      </c>
      <c r="F13" s="36">
        <v>56.590938568115234</v>
      </c>
      <c r="G13" s="36">
        <v>61.083263158798218</v>
      </c>
      <c r="H13" s="36">
        <v>62.100952863693237</v>
      </c>
      <c r="I13" s="36">
        <v>64.074456691741943</v>
      </c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</row>
    <row r="14" spans="2:23">
      <c r="B14" s="60">
        <v>2014</v>
      </c>
      <c r="C14" s="2">
        <v>1</v>
      </c>
      <c r="D14" s="34">
        <v>61.13010048866272</v>
      </c>
      <c r="E14" s="34">
        <v>64.832353591918945</v>
      </c>
      <c r="F14" s="34">
        <v>56.87488317489624</v>
      </c>
      <c r="G14" s="34">
        <v>61.202841997146606</v>
      </c>
      <c r="H14" s="34">
        <v>62.078344821929932</v>
      </c>
      <c r="I14" s="34">
        <v>64.180552959442139</v>
      </c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</row>
    <row r="15" spans="2:23">
      <c r="B15" s="61">
        <v>2014</v>
      </c>
      <c r="C15" s="6">
        <v>2</v>
      </c>
      <c r="D15" s="36">
        <v>61.092561483383179</v>
      </c>
      <c r="E15" s="36">
        <v>65.165442228317261</v>
      </c>
      <c r="F15" s="36">
        <v>56.883770227432251</v>
      </c>
      <c r="G15" s="36">
        <v>61.281925439834595</v>
      </c>
      <c r="H15" s="36">
        <v>62.050175666809082</v>
      </c>
      <c r="I15" s="36">
        <v>63.772189617156982</v>
      </c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</row>
    <row r="16" spans="2:23">
      <c r="B16" s="61">
        <v>2014</v>
      </c>
      <c r="C16" s="6">
        <v>3</v>
      </c>
      <c r="D16" s="36">
        <v>60.920333862304688</v>
      </c>
      <c r="E16" s="36">
        <v>65.069568157196045</v>
      </c>
      <c r="F16" s="36">
        <v>56.775552034378052</v>
      </c>
      <c r="G16" s="36">
        <v>61.15991473197937</v>
      </c>
      <c r="H16" s="36">
        <v>61.74323558807373</v>
      </c>
      <c r="I16" s="36">
        <v>63.81651759147644</v>
      </c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</row>
    <row r="17" spans="2:23">
      <c r="B17" s="62">
        <v>2014</v>
      </c>
      <c r="C17" s="8">
        <v>4</v>
      </c>
      <c r="D17" s="37">
        <v>60.871011018753052</v>
      </c>
      <c r="E17" s="37">
        <v>64.970141649246216</v>
      </c>
      <c r="F17" s="37">
        <v>56.820040941238403</v>
      </c>
      <c r="G17" s="37">
        <v>60.677051544189453</v>
      </c>
      <c r="H17" s="37">
        <v>61.792463064193726</v>
      </c>
      <c r="I17" s="37">
        <v>63.558322191238403</v>
      </c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</row>
    <row r="18" spans="2:23">
      <c r="B18" s="60">
        <v>2015</v>
      </c>
      <c r="C18" s="6">
        <v>1</v>
      </c>
      <c r="D18" s="36">
        <v>61.013054847717285</v>
      </c>
      <c r="E18" s="36">
        <v>65.077173709869385</v>
      </c>
      <c r="F18" s="36">
        <v>56.830042600631714</v>
      </c>
      <c r="G18" s="36">
        <v>61.334335803985596</v>
      </c>
      <c r="H18" s="36">
        <v>61.882007122039795</v>
      </c>
      <c r="I18" s="36">
        <v>63.832789659500122</v>
      </c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</row>
    <row r="19" spans="2:23">
      <c r="B19" s="61"/>
      <c r="C19" s="6">
        <v>2</v>
      </c>
      <c r="D19" s="36">
        <v>61.272817850112915</v>
      </c>
      <c r="E19" s="36">
        <v>65.166503190994263</v>
      </c>
      <c r="F19" s="36">
        <v>57.118499279022217</v>
      </c>
      <c r="G19" s="36">
        <v>61.107128858566284</v>
      </c>
      <c r="H19" s="36">
        <v>62.280035018920898</v>
      </c>
      <c r="I19" s="36">
        <v>63.984465599060059</v>
      </c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</row>
    <row r="20" spans="2:23">
      <c r="B20" s="61"/>
      <c r="C20" s="6">
        <v>3</v>
      </c>
      <c r="D20" s="36">
        <v>61.430490016937256</v>
      </c>
      <c r="E20" s="36">
        <v>64.665460586547852</v>
      </c>
      <c r="F20" s="36">
        <v>57.423639297485352</v>
      </c>
      <c r="G20" s="36">
        <v>61.711329221725464</v>
      </c>
      <c r="H20" s="36">
        <v>62.482571601867676</v>
      </c>
      <c r="I20" s="36">
        <v>63.840740919113159</v>
      </c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</row>
    <row r="21" spans="2:23">
      <c r="B21" s="61"/>
      <c r="C21" s="6">
        <v>4</v>
      </c>
      <c r="D21" s="36">
        <v>61.418056488037109</v>
      </c>
      <c r="E21" s="36">
        <v>64.766609668731689</v>
      </c>
      <c r="F21" s="36">
        <v>56.537365913391113</v>
      </c>
      <c r="G21" s="36">
        <v>61.349505186080933</v>
      </c>
      <c r="H21" s="36">
        <v>62.830382585525513</v>
      </c>
      <c r="I21" s="36">
        <v>64.481163024902344</v>
      </c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</row>
    <row r="22" spans="2:23">
      <c r="B22" s="60">
        <v>2016</v>
      </c>
      <c r="C22" s="2">
        <v>1</v>
      </c>
      <c r="D22" s="34">
        <v>61.440563201904297</v>
      </c>
      <c r="E22" s="34">
        <v>64.827847480773926</v>
      </c>
      <c r="F22" s="34">
        <v>56.097900867462158</v>
      </c>
      <c r="G22" s="34">
        <v>61.433160305023193</v>
      </c>
      <c r="H22" s="34">
        <v>63.099431991577148</v>
      </c>
      <c r="I22" s="34">
        <v>64.558309316635132</v>
      </c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</row>
    <row r="23" spans="2:23">
      <c r="B23" s="61"/>
      <c r="C23" s="6">
        <v>2</v>
      </c>
      <c r="D23" s="36">
        <v>61.57568097114563</v>
      </c>
      <c r="E23" s="36">
        <v>65.532922744750977</v>
      </c>
      <c r="F23" s="36">
        <v>55.986273288726807</v>
      </c>
      <c r="G23" s="36">
        <v>61.240899562835693</v>
      </c>
      <c r="H23" s="36">
        <v>63.481307029724121</v>
      </c>
      <c r="I23" s="36">
        <v>64.293617010116577</v>
      </c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</row>
    <row r="24" spans="2:23">
      <c r="B24" s="61"/>
      <c r="C24" s="6">
        <v>3</v>
      </c>
      <c r="D24" s="36">
        <v>61.176800727844238</v>
      </c>
      <c r="E24" s="36">
        <v>64.89642858505249</v>
      </c>
      <c r="F24" s="36">
        <v>54.985886812210083</v>
      </c>
      <c r="G24" s="36">
        <v>60.276442766189575</v>
      </c>
      <c r="H24" s="36">
        <v>63.603079319000244</v>
      </c>
      <c r="I24" s="36">
        <v>63.930988311767578</v>
      </c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</row>
    <row r="25" spans="2:23">
      <c r="B25" s="61"/>
      <c r="C25" s="8">
        <v>4</v>
      </c>
      <c r="D25" s="37">
        <v>61.387628316879272</v>
      </c>
      <c r="E25" s="37">
        <v>65.598452091217041</v>
      </c>
      <c r="F25" s="37">
        <v>54.988676309585571</v>
      </c>
      <c r="G25" s="37">
        <v>60.509276390075684</v>
      </c>
      <c r="H25" s="37">
        <v>63.794195652008057</v>
      </c>
      <c r="I25" s="37">
        <v>64.315110445022583</v>
      </c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</row>
    <row r="26" spans="2:23">
      <c r="B26" s="53">
        <v>2017</v>
      </c>
      <c r="C26" s="2">
        <v>1</v>
      </c>
      <c r="D26" s="34">
        <v>61.558777093887329</v>
      </c>
      <c r="E26" s="34">
        <v>65.170490741729736</v>
      </c>
      <c r="F26" s="34">
        <v>54.670619964599609</v>
      </c>
      <c r="G26" s="34">
        <v>59.924483299255371</v>
      </c>
      <c r="H26" s="34">
        <v>64.423322677612305</v>
      </c>
      <c r="I26" s="34">
        <v>64.773917198181152</v>
      </c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</row>
    <row r="27" spans="2:23">
      <c r="B27" s="54"/>
      <c r="C27" s="6">
        <v>2</v>
      </c>
      <c r="D27" s="36">
        <v>61.695533990859985</v>
      </c>
      <c r="E27" s="36">
        <v>65.699625015258789</v>
      </c>
      <c r="F27" s="36">
        <v>54.718667268753052</v>
      </c>
      <c r="G27" s="36">
        <v>60.284113883972168</v>
      </c>
      <c r="H27" s="36">
        <v>64.594578742980957</v>
      </c>
      <c r="I27" s="36">
        <v>64.620882272720337</v>
      </c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</row>
    <row r="28" spans="2:23">
      <c r="B28" s="43"/>
      <c r="C28" s="6">
        <v>3</v>
      </c>
      <c r="D28" s="36">
        <v>61.806637048721313</v>
      </c>
      <c r="E28" s="36">
        <v>65.701597929000854</v>
      </c>
      <c r="F28" s="36">
        <v>54.695826768875122</v>
      </c>
      <c r="G28" s="36">
        <v>60.179126262664795</v>
      </c>
      <c r="H28" s="36">
        <v>64.917951822280884</v>
      </c>
      <c r="I28" s="36">
        <v>64.529299736022949</v>
      </c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</row>
    <row r="29" spans="2:23">
      <c r="B29" s="44"/>
      <c r="C29" s="8">
        <v>4</v>
      </c>
      <c r="D29" s="37">
        <v>61.780828237533569</v>
      </c>
      <c r="E29" s="37">
        <v>65.112149715423584</v>
      </c>
      <c r="F29" s="37">
        <v>54.865318536758423</v>
      </c>
      <c r="G29" s="37">
        <v>60.409849882125854</v>
      </c>
      <c r="H29" s="37">
        <v>64.767807722091675</v>
      </c>
      <c r="I29" s="37">
        <v>64.644867181777954</v>
      </c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</row>
    <row r="30" spans="2:23">
      <c r="B30" s="43">
        <v>2018</v>
      </c>
      <c r="C30" s="6">
        <v>1</v>
      </c>
      <c r="D30" s="36">
        <v>61.662757396697998</v>
      </c>
      <c r="E30" s="46">
        <v>65.090101957321167</v>
      </c>
      <c r="F30" s="36">
        <v>54.593706130981445</v>
      </c>
      <c r="G30" s="36">
        <v>59.607183933258057</v>
      </c>
      <c r="H30" s="36">
        <v>65.023654699325562</v>
      </c>
      <c r="I30" s="36">
        <v>64.035946130752563</v>
      </c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</row>
    <row r="31" spans="2:23">
      <c r="B31" s="48"/>
      <c r="C31" s="6">
        <v>2</v>
      </c>
      <c r="D31" s="36">
        <v>61.370301246643066</v>
      </c>
      <c r="E31" s="36">
        <v>65.377098321914673</v>
      </c>
      <c r="F31" s="36">
        <v>53.891921043395996</v>
      </c>
      <c r="G31" s="36">
        <v>59.386885166168213</v>
      </c>
      <c r="H31" s="36">
        <v>64.940547943115234</v>
      </c>
      <c r="I31" s="36">
        <v>63.555198907852173</v>
      </c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</row>
    <row r="32" spans="2:23">
      <c r="C32" s="4">
        <v>3</v>
      </c>
      <c r="D32" s="36">
        <v>61.733525991439819</v>
      </c>
      <c r="E32" s="36">
        <v>65.674328804016113</v>
      </c>
      <c r="F32" s="36">
        <v>54.756456613540649</v>
      </c>
      <c r="G32" s="36">
        <v>59.717059135437012</v>
      </c>
      <c r="H32" s="36">
        <v>65.062183141708374</v>
      </c>
      <c r="I32" s="36">
        <v>63.761025667190552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</row>
    <row r="33" spans="1:23">
      <c r="A33" s="55"/>
      <c r="B33" s="56"/>
      <c r="C33" s="57">
        <v>4</v>
      </c>
      <c r="D33" s="37">
        <v>61.691230535507202</v>
      </c>
      <c r="E33" s="37">
        <v>65.878152847290039</v>
      </c>
      <c r="F33" s="37">
        <v>54.76309061050415</v>
      </c>
      <c r="G33" s="37">
        <v>60.017728805541992</v>
      </c>
      <c r="H33" s="37">
        <v>64.73051905632019</v>
      </c>
      <c r="I33" s="37">
        <v>64.129817485809326</v>
      </c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</row>
    <row r="34" spans="1:23">
      <c r="B34" s="4">
        <v>2019</v>
      </c>
      <c r="C34" s="4">
        <v>1</v>
      </c>
      <c r="D34" s="36">
        <v>61.730128526687622</v>
      </c>
      <c r="E34" s="36">
        <v>66.234272718429565</v>
      </c>
      <c r="F34" s="36">
        <v>54.453331232070923</v>
      </c>
      <c r="G34" s="36">
        <v>59.691870212554932</v>
      </c>
      <c r="H34" s="36">
        <v>64.940005540847778</v>
      </c>
      <c r="I34" s="36">
        <v>64.342677593231201</v>
      </c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</row>
    <row r="35" spans="1:23">
      <c r="C35" s="4">
        <v>2</v>
      </c>
      <c r="D35" s="36">
        <v>62.100696563720703</v>
      </c>
      <c r="E35" s="36">
        <v>66.985231637954712</v>
      </c>
      <c r="F35" s="36">
        <v>54.704082012176514</v>
      </c>
      <c r="G35" s="36">
        <v>60.08002758026123</v>
      </c>
      <c r="H35" s="36">
        <v>65.360146760940552</v>
      </c>
      <c r="I35" s="36">
        <v>64.578574895858765</v>
      </c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</row>
    <row r="36" spans="1:23">
      <c r="C36" s="4">
        <v>3</v>
      </c>
      <c r="D36" s="36"/>
      <c r="E36" s="36"/>
      <c r="F36" s="36"/>
      <c r="G36" s="36"/>
      <c r="H36" s="36"/>
      <c r="I36" s="36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</row>
    <row r="37" spans="1:23" ht="15.75" thickBot="1">
      <c r="C37" s="4">
        <v>4</v>
      </c>
      <c r="D37" s="36"/>
      <c r="E37" s="36"/>
      <c r="F37" s="36"/>
      <c r="G37" s="36"/>
      <c r="H37" s="36"/>
      <c r="I37" s="36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</row>
    <row r="38" spans="1:23" ht="15.75" thickTop="1">
      <c r="B38" s="64" t="s">
        <v>5</v>
      </c>
      <c r="C38" s="64"/>
      <c r="D38" s="64"/>
      <c r="E38" s="64"/>
      <c r="F38" s="64"/>
      <c r="G38" s="64"/>
      <c r="H38" s="64"/>
      <c r="I38" s="64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</row>
    <row r="39" spans="1:23">
      <c r="D39" s="9"/>
      <c r="E39" s="9"/>
      <c r="F39" s="9"/>
      <c r="G39" s="9"/>
      <c r="H39" s="9"/>
      <c r="I39" s="9"/>
    </row>
    <row r="40" spans="1:23">
      <c r="D40" s="9"/>
      <c r="E40" s="9"/>
      <c r="F40" s="9"/>
      <c r="G40" s="9"/>
      <c r="H40" s="9"/>
      <c r="I40" s="9"/>
    </row>
    <row r="41" spans="1:23">
      <c r="D41" s="9"/>
      <c r="E41" s="9"/>
      <c r="F41" s="9"/>
      <c r="G41" s="9"/>
      <c r="H41" s="9"/>
      <c r="I41" s="9"/>
    </row>
    <row r="42" spans="1:23">
      <c r="D42" s="9"/>
      <c r="E42" s="9"/>
      <c r="F42" s="9"/>
      <c r="G42" s="9"/>
      <c r="H42" s="9"/>
      <c r="I42" s="9"/>
    </row>
    <row r="43" spans="1:23">
      <c r="D43" s="9"/>
      <c r="E43" s="9"/>
      <c r="F43" s="9"/>
      <c r="G43" s="9"/>
      <c r="H43" s="9"/>
      <c r="I43" s="9"/>
    </row>
    <row r="44" spans="1:23">
      <c r="D44" s="9"/>
      <c r="E44" s="9"/>
      <c r="F44" s="9"/>
      <c r="G44" s="9"/>
      <c r="H44" s="9"/>
      <c r="I44" s="9"/>
    </row>
    <row r="45" spans="1:23">
      <c r="D45" s="9"/>
      <c r="E45" s="9"/>
      <c r="F45" s="9"/>
      <c r="G45" s="9"/>
      <c r="H45" s="9"/>
      <c r="I45" s="9"/>
    </row>
    <row r="46" spans="1:23">
      <c r="D46" s="9"/>
      <c r="E46" s="9"/>
      <c r="F46" s="9"/>
      <c r="G46" s="9"/>
      <c r="H46" s="9"/>
      <c r="I46" s="9"/>
    </row>
    <row r="47" spans="1:23">
      <c r="D47" s="9"/>
      <c r="E47" s="9"/>
      <c r="F47" s="9"/>
      <c r="G47" s="9"/>
      <c r="H47" s="9"/>
      <c r="I47" s="9"/>
    </row>
    <row r="48" spans="1:23">
      <c r="D48" s="9"/>
      <c r="E48" s="9"/>
      <c r="F48" s="9"/>
      <c r="G48" s="9"/>
      <c r="H48" s="9"/>
      <c r="I48" s="9"/>
    </row>
    <row r="49" spans="4:9">
      <c r="D49" s="9"/>
      <c r="E49" s="9"/>
      <c r="F49" s="9"/>
      <c r="G49" s="9"/>
      <c r="H49" s="9"/>
      <c r="I49" s="9"/>
    </row>
    <row r="50" spans="4:9">
      <c r="D50" s="9"/>
      <c r="E50" s="9"/>
      <c r="F50" s="9"/>
      <c r="G50" s="9"/>
      <c r="H50" s="9"/>
      <c r="I50" s="9"/>
    </row>
    <row r="51" spans="4:9">
      <c r="D51" s="9"/>
      <c r="E51" s="9"/>
      <c r="F51" s="9"/>
      <c r="G51" s="9"/>
      <c r="H51" s="9"/>
      <c r="I51" s="9"/>
    </row>
    <row r="52" spans="4:9">
      <c r="D52" s="9"/>
      <c r="E52" s="9"/>
      <c r="F52" s="9"/>
      <c r="G52" s="9"/>
      <c r="H52" s="9"/>
      <c r="I52" s="9"/>
    </row>
    <row r="53" spans="4:9">
      <c r="D53" s="9"/>
      <c r="E53" s="9"/>
      <c r="F53" s="9"/>
      <c r="G53" s="9"/>
      <c r="H53" s="9"/>
      <c r="I53" s="9"/>
    </row>
  </sheetData>
  <mergeCells count="6">
    <mergeCell ref="B6:B9"/>
    <mergeCell ref="B10:B13"/>
    <mergeCell ref="B14:B17"/>
    <mergeCell ref="B38:I38"/>
    <mergeCell ref="B18:B21"/>
    <mergeCell ref="B22:B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>
    <tabColor rgb="FF00B050"/>
  </sheetPr>
  <dimension ref="A1:J40"/>
  <sheetViews>
    <sheetView topLeftCell="A19" workbookViewId="0">
      <selection activeCell="I41" sqref="I41"/>
    </sheetView>
  </sheetViews>
  <sheetFormatPr defaultRowHeight="15"/>
  <cols>
    <col min="1" max="1" width="2.7109375" style="1" customWidth="1"/>
    <col min="2" max="2" width="5" style="4" bestFit="1" customWidth="1"/>
    <col min="3" max="3" width="13.140625" style="4" customWidth="1"/>
    <col min="4" max="5" width="13.140625" style="21" customWidth="1"/>
    <col min="6" max="16384" width="9.140625" style="1"/>
  </cols>
  <sheetData>
    <row r="1" spans="2:10">
      <c r="B1" s="23" t="s">
        <v>23</v>
      </c>
    </row>
    <row r="2" spans="2:10" s="30" customFormat="1" ht="15" customHeight="1">
      <c r="B2" s="28" t="s">
        <v>32</v>
      </c>
      <c r="C2" s="28"/>
      <c r="D2" s="28"/>
      <c r="E2" s="28"/>
    </row>
    <row r="3" spans="2:10">
      <c r="B3" s="23" t="s">
        <v>26</v>
      </c>
    </row>
    <row r="5" spans="2:10" s="16" customFormat="1">
      <c r="B5" s="2" t="s">
        <v>7</v>
      </c>
      <c r="C5" s="2" t="s">
        <v>8</v>
      </c>
      <c r="D5" s="3" t="s">
        <v>9</v>
      </c>
      <c r="E5" s="3" t="s">
        <v>10</v>
      </c>
      <c r="G5" s="39"/>
      <c r="H5" s="39"/>
      <c r="I5" s="39"/>
      <c r="J5" s="39"/>
    </row>
    <row r="6" spans="2:10">
      <c r="B6" s="60">
        <v>2012</v>
      </c>
      <c r="C6" s="2">
        <v>1</v>
      </c>
      <c r="D6" s="34">
        <v>72.968941926956177</v>
      </c>
      <c r="E6" s="35">
        <v>50.361210107803345</v>
      </c>
      <c r="H6" s="40"/>
      <c r="I6" s="40"/>
      <c r="J6" s="40"/>
    </row>
    <row r="7" spans="2:10">
      <c r="B7" s="61">
        <v>2012</v>
      </c>
      <c r="C7" s="6">
        <v>2</v>
      </c>
      <c r="D7" s="36">
        <v>73.321050405502319</v>
      </c>
      <c r="E7" s="36">
        <v>51.103413105010986</v>
      </c>
      <c r="H7" s="40"/>
      <c r="I7" s="40"/>
      <c r="J7" s="40"/>
    </row>
    <row r="8" spans="2:10">
      <c r="B8" s="61">
        <v>2012</v>
      </c>
      <c r="C8" s="6">
        <v>3</v>
      </c>
      <c r="D8" s="36">
        <v>73.006653785705566</v>
      </c>
      <c r="E8" s="36">
        <v>51.079422235488892</v>
      </c>
      <c r="H8" s="40"/>
      <c r="I8" s="40"/>
      <c r="J8" s="40"/>
    </row>
    <row r="9" spans="2:10">
      <c r="B9" s="62">
        <v>2012</v>
      </c>
      <c r="C9" s="8">
        <v>4</v>
      </c>
      <c r="D9" s="37">
        <v>73.007923364639282</v>
      </c>
      <c r="E9" s="37">
        <v>50.641971826553345</v>
      </c>
      <c r="H9" s="40"/>
      <c r="I9" s="40"/>
      <c r="J9" s="40"/>
    </row>
    <row r="10" spans="2:10">
      <c r="B10" s="61">
        <v>2013</v>
      </c>
      <c r="C10" s="6">
        <v>1</v>
      </c>
      <c r="D10" s="36">
        <v>72.812557220458984</v>
      </c>
      <c r="E10" s="36">
        <v>50.586885213851929</v>
      </c>
      <c r="H10" s="40"/>
      <c r="I10" s="40"/>
      <c r="J10" s="40"/>
    </row>
    <row r="11" spans="2:10">
      <c r="B11" s="61">
        <v>2013</v>
      </c>
      <c r="C11" s="6">
        <v>2</v>
      </c>
      <c r="D11" s="36">
        <v>73.113036155700684</v>
      </c>
      <c r="E11" s="36">
        <v>50.894010066986084</v>
      </c>
      <c r="H11" s="40"/>
      <c r="I11" s="40"/>
      <c r="J11" s="40"/>
    </row>
    <row r="12" spans="2:10">
      <c r="B12" s="61">
        <v>2013</v>
      </c>
      <c r="C12" s="6">
        <v>3</v>
      </c>
      <c r="D12" s="36">
        <v>72.919368743896484</v>
      </c>
      <c r="E12" s="36">
        <v>50.810575485229492</v>
      </c>
      <c r="H12" s="40"/>
      <c r="I12" s="40"/>
      <c r="J12" s="40"/>
    </row>
    <row r="13" spans="2:10">
      <c r="B13" s="61">
        <v>2013</v>
      </c>
      <c r="C13" s="6">
        <v>4</v>
      </c>
      <c r="D13" s="36">
        <v>72.733449935913086</v>
      </c>
      <c r="E13" s="36">
        <v>50.418412685394287</v>
      </c>
      <c r="H13" s="40"/>
      <c r="I13" s="40"/>
      <c r="J13" s="40"/>
    </row>
    <row r="14" spans="2:10">
      <c r="B14" s="60">
        <v>2014</v>
      </c>
      <c r="C14" s="2">
        <v>1</v>
      </c>
      <c r="D14" s="34">
        <v>72.594457864761353</v>
      </c>
      <c r="E14" s="34">
        <v>50.717329978942871</v>
      </c>
      <c r="H14" s="40"/>
      <c r="I14" s="40"/>
      <c r="J14" s="40"/>
    </row>
    <row r="15" spans="2:10">
      <c r="B15" s="61">
        <v>2014</v>
      </c>
      <c r="C15" s="6">
        <v>2</v>
      </c>
      <c r="D15" s="36">
        <v>72.636491060256958</v>
      </c>
      <c r="E15" s="36">
        <v>50.577980279922485</v>
      </c>
      <c r="H15" s="40"/>
      <c r="I15" s="40"/>
      <c r="J15" s="40"/>
    </row>
    <row r="16" spans="2:10">
      <c r="B16" s="61">
        <v>2014</v>
      </c>
      <c r="C16" s="6">
        <v>3</v>
      </c>
      <c r="D16" s="36">
        <v>72.41356372833252</v>
      </c>
      <c r="E16" s="36">
        <v>50.443035364151001</v>
      </c>
      <c r="H16" s="40"/>
      <c r="I16" s="40"/>
      <c r="J16" s="40"/>
    </row>
    <row r="17" spans="2:10">
      <c r="B17" s="62">
        <v>2014</v>
      </c>
      <c r="C17" s="8">
        <v>4</v>
      </c>
      <c r="D17" s="37">
        <v>72.207546234130859</v>
      </c>
      <c r="E17" s="37">
        <v>50.571119785308838</v>
      </c>
      <c r="H17" s="40"/>
      <c r="I17" s="40"/>
      <c r="J17" s="40"/>
    </row>
    <row r="18" spans="2:10">
      <c r="B18" s="60">
        <v>2015</v>
      </c>
      <c r="C18" s="6">
        <v>1</v>
      </c>
      <c r="D18" s="36">
        <v>72.159504890441895</v>
      </c>
      <c r="E18" s="36">
        <v>50.833827257156372</v>
      </c>
      <c r="H18" s="40"/>
      <c r="I18" s="40"/>
      <c r="J18" s="40"/>
    </row>
    <row r="19" spans="2:10">
      <c r="B19" s="61"/>
      <c r="C19" s="6">
        <v>2</v>
      </c>
      <c r="D19" s="36">
        <v>72.254377603530884</v>
      </c>
      <c r="E19" s="36">
        <v>51.266169548034668</v>
      </c>
      <c r="H19" s="40"/>
      <c r="I19" s="40"/>
      <c r="J19" s="40"/>
    </row>
    <row r="20" spans="2:10">
      <c r="B20" s="61"/>
      <c r="C20" s="6">
        <v>3</v>
      </c>
      <c r="D20" s="36">
        <v>72.390943765640259</v>
      </c>
      <c r="E20" s="36">
        <v>51.434606313705444</v>
      </c>
      <c r="H20" s="41"/>
      <c r="I20" s="41"/>
      <c r="J20" s="40"/>
    </row>
    <row r="21" spans="2:10">
      <c r="B21" s="61"/>
      <c r="C21" s="6">
        <v>4</v>
      </c>
      <c r="D21" s="36">
        <v>72.587549686431885</v>
      </c>
      <c r="E21" s="36">
        <v>51.199543476104736</v>
      </c>
      <c r="H21" s="41"/>
      <c r="I21" s="41"/>
      <c r="J21" s="41"/>
    </row>
    <row r="22" spans="2:10">
      <c r="B22" s="60">
        <v>2016</v>
      </c>
      <c r="C22" s="2">
        <v>1</v>
      </c>
      <c r="D22" s="34">
        <v>72.673237323760986</v>
      </c>
      <c r="E22" s="34">
        <v>51.160383224487305</v>
      </c>
      <c r="H22" s="41"/>
      <c r="I22" s="41"/>
      <c r="J22" s="41"/>
    </row>
    <row r="23" spans="2:10">
      <c r="B23" s="61"/>
      <c r="C23" s="6">
        <v>2</v>
      </c>
      <c r="D23" s="36">
        <v>72.540944814682007</v>
      </c>
      <c r="E23" s="36">
        <v>51.547634601593018</v>
      </c>
      <c r="H23" s="41"/>
      <c r="I23" s="41"/>
      <c r="J23" s="41"/>
    </row>
    <row r="24" spans="2:10">
      <c r="B24" s="61"/>
      <c r="C24" s="6">
        <v>3</v>
      </c>
      <c r="D24" s="36">
        <v>71.976554393768311</v>
      </c>
      <c r="E24" s="36">
        <v>51.2642502784729</v>
      </c>
      <c r="H24" s="41"/>
      <c r="I24" s="41"/>
      <c r="J24" s="41"/>
    </row>
    <row r="25" spans="2:10">
      <c r="B25" s="61"/>
      <c r="C25" s="8">
        <v>4</v>
      </c>
      <c r="D25" s="37">
        <v>72.034609317779541</v>
      </c>
      <c r="E25" s="37">
        <v>51.638102531433105</v>
      </c>
      <c r="H25" s="41"/>
      <c r="I25" s="41"/>
      <c r="J25" s="41"/>
    </row>
    <row r="26" spans="2:10">
      <c r="B26" s="60">
        <v>2017</v>
      </c>
      <c r="C26" s="2">
        <v>1</v>
      </c>
      <c r="D26" s="34">
        <v>71.996140480041504</v>
      </c>
      <c r="E26" s="34">
        <v>52.009928226470947</v>
      </c>
      <c r="H26" s="41"/>
      <c r="I26" s="41"/>
      <c r="J26" s="41"/>
    </row>
    <row r="27" spans="2:10">
      <c r="B27" s="61"/>
      <c r="C27" s="6">
        <v>2</v>
      </c>
      <c r="D27" s="36">
        <v>71.941781044006348</v>
      </c>
      <c r="E27" s="36">
        <v>52.331173419952393</v>
      </c>
      <c r="H27" s="41"/>
      <c r="I27" s="41"/>
      <c r="J27" s="41"/>
    </row>
    <row r="28" spans="2:10">
      <c r="B28" s="43"/>
      <c r="C28" s="6">
        <v>3</v>
      </c>
      <c r="D28" s="36">
        <v>72.039437294006348</v>
      </c>
      <c r="E28" s="36">
        <v>52.47652530670166</v>
      </c>
      <c r="H28" s="41"/>
      <c r="I28" s="41"/>
      <c r="J28" s="41"/>
    </row>
    <row r="29" spans="2:10">
      <c r="B29" s="44"/>
      <c r="C29" s="8">
        <v>4</v>
      </c>
      <c r="D29" s="37">
        <v>72.024601697921753</v>
      </c>
      <c r="E29" s="37">
        <v>52.472835779190063</v>
      </c>
      <c r="H29" s="41"/>
      <c r="I29" s="41"/>
      <c r="J29" s="41"/>
    </row>
    <row r="30" spans="2:10">
      <c r="B30" s="43">
        <v>2018</v>
      </c>
      <c r="C30" s="6">
        <v>1</v>
      </c>
      <c r="D30" s="36">
        <v>71.934694051742554</v>
      </c>
      <c r="E30" s="36">
        <v>52.341324090957642</v>
      </c>
      <c r="H30" s="41"/>
      <c r="I30" s="41"/>
      <c r="J30" s="41"/>
    </row>
    <row r="31" spans="2:10">
      <c r="B31" s="48"/>
      <c r="C31" s="6">
        <v>2</v>
      </c>
      <c r="D31" s="36">
        <v>71.463382244110107</v>
      </c>
      <c r="E31" s="36">
        <v>52.21971869468689</v>
      </c>
      <c r="H31" s="41"/>
      <c r="I31" s="41"/>
      <c r="J31" s="41"/>
    </row>
    <row r="32" spans="2:10">
      <c r="C32" s="4">
        <v>3</v>
      </c>
      <c r="D32" s="36">
        <v>71.822410821914673</v>
      </c>
      <c r="E32" s="36">
        <v>52.54862904548645</v>
      </c>
    </row>
    <row r="33" spans="1:5">
      <c r="A33" s="55"/>
      <c r="B33" s="56"/>
      <c r="C33" s="57">
        <v>4</v>
      </c>
      <c r="D33" s="37">
        <v>71.540927886962891</v>
      </c>
      <c r="E33" s="37">
        <v>52.756214141845703</v>
      </c>
    </row>
    <row r="34" spans="1:5">
      <c r="B34" s="60">
        <v>2019</v>
      </c>
      <c r="C34" s="4">
        <v>1</v>
      </c>
      <c r="D34" s="36">
        <v>71.561247110366821</v>
      </c>
      <c r="E34" s="36">
        <v>52.8067946434021</v>
      </c>
    </row>
    <row r="35" spans="1:5">
      <c r="B35" s="65"/>
      <c r="C35" s="4">
        <v>2</v>
      </c>
      <c r="D35" s="36">
        <v>71.724200248718262</v>
      </c>
      <c r="E35" s="36">
        <v>53.388428688049316</v>
      </c>
    </row>
    <row r="36" spans="1:5">
      <c r="B36" s="65"/>
      <c r="C36" s="4">
        <v>3</v>
      </c>
      <c r="D36" s="36"/>
      <c r="E36" s="36"/>
    </row>
    <row r="37" spans="1:5">
      <c r="B37" s="65"/>
      <c r="C37" s="4">
        <v>4</v>
      </c>
      <c r="D37" s="36"/>
      <c r="E37" s="36"/>
    </row>
    <row r="39" spans="1:5" ht="15.75" thickBot="1"/>
    <row r="40" spans="1:5" ht="15.75" thickTop="1">
      <c r="B40" s="64" t="s">
        <v>5</v>
      </c>
      <c r="C40" s="64"/>
      <c r="D40" s="64"/>
      <c r="E40" s="64"/>
    </row>
  </sheetData>
  <mergeCells count="8">
    <mergeCell ref="B6:B9"/>
    <mergeCell ref="B10:B13"/>
    <mergeCell ref="B14:B17"/>
    <mergeCell ref="B40:E40"/>
    <mergeCell ref="B18:B21"/>
    <mergeCell ref="B22:B25"/>
    <mergeCell ref="B26:B27"/>
    <mergeCell ref="B34:B37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>
    <tabColor rgb="FF00B050"/>
  </sheetPr>
  <dimension ref="B1:Q39"/>
  <sheetViews>
    <sheetView topLeftCell="A27" workbookViewId="0">
      <selection activeCell="H50" sqref="H50"/>
    </sheetView>
  </sheetViews>
  <sheetFormatPr defaultRowHeight="15"/>
  <cols>
    <col min="1" max="1" width="2.7109375" style="1" customWidth="1"/>
    <col min="2" max="2" width="5" style="4" bestFit="1" customWidth="1"/>
    <col min="3" max="3" width="9.28515625" style="4" bestFit="1" customWidth="1"/>
    <col min="4" max="4" width="12.7109375" style="21" bestFit="1" customWidth="1"/>
    <col min="5" max="5" width="22.28515625" style="21" bestFit="1" customWidth="1"/>
    <col min="6" max="6" width="9.42578125" style="21" bestFit="1" customWidth="1"/>
    <col min="7" max="11" width="9.140625" style="1"/>
    <col min="12" max="12" width="9.85546875" style="1" bestFit="1" customWidth="1"/>
    <col min="13" max="16384" width="9.140625" style="1"/>
  </cols>
  <sheetData>
    <row r="1" spans="2:17">
      <c r="B1" s="23" t="s">
        <v>24</v>
      </c>
    </row>
    <row r="2" spans="2:17" s="30" customFormat="1" ht="15" customHeight="1">
      <c r="B2" s="28" t="s">
        <v>33</v>
      </c>
      <c r="C2" s="28"/>
      <c r="D2" s="28"/>
      <c r="E2" s="28"/>
      <c r="F2" s="20"/>
    </row>
    <row r="3" spans="2:17">
      <c r="B3" s="23" t="s">
        <v>26</v>
      </c>
    </row>
    <row r="5" spans="2:17" s="18" customFormat="1" ht="30">
      <c r="B5" s="32" t="s">
        <v>7</v>
      </c>
      <c r="C5" s="32" t="s">
        <v>8</v>
      </c>
      <c r="D5" s="17" t="s">
        <v>19</v>
      </c>
      <c r="E5" s="17" t="s">
        <v>18</v>
      </c>
      <c r="F5" s="17" t="s">
        <v>14</v>
      </c>
    </row>
    <row r="6" spans="2:17">
      <c r="B6" s="60">
        <v>2012</v>
      </c>
      <c r="C6" s="2">
        <v>1</v>
      </c>
      <c r="D6" s="34">
        <v>48.559039831161499</v>
      </c>
      <c r="E6" s="35">
        <v>56.920921802520752</v>
      </c>
      <c r="F6" s="34">
        <v>76.737982034683228</v>
      </c>
      <c r="J6" s="38"/>
      <c r="K6" s="40"/>
      <c r="L6" s="40"/>
      <c r="M6" s="40"/>
      <c r="N6" s="40"/>
      <c r="O6" s="40"/>
      <c r="P6" s="40"/>
      <c r="Q6" s="40"/>
    </row>
    <row r="7" spans="2:17">
      <c r="B7" s="61">
        <v>2012</v>
      </c>
      <c r="C7" s="6">
        <v>2</v>
      </c>
      <c r="D7" s="36">
        <v>48.649191856384277</v>
      </c>
      <c r="E7" s="36">
        <v>57.639139890670776</v>
      </c>
      <c r="F7" s="36">
        <v>77.754968404769897</v>
      </c>
      <c r="J7" s="38"/>
      <c r="K7" s="40"/>
      <c r="L7" s="40"/>
      <c r="M7" s="40"/>
      <c r="N7" s="40"/>
      <c r="O7" s="40"/>
      <c r="P7" s="40"/>
      <c r="Q7" s="40"/>
    </row>
    <row r="8" spans="2:17">
      <c r="B8" s="61">
        <v>2012</v>
      </c>
      <c r="C8" s="6">
        <v>3</v>
      </c>
      <c r="D8" s="36">
        <v>47.777959704399109</v>
      </c>
      <c r="E8" s="36">
        <v>58.278352022171021</v>
      </c>
      <c r="F8" s="36">
        <v>78.023654222488403</v>
      </c>
      <c r="J8" s="38"/>
      <c r="K8" s="40"/>
      <c r="L8" s="40"/>
      <c r="M8" s="40"/>
      <c r="N8" s="40"/>
      <c r="O8" s="40"/>
      <c r="P8" s="40"/>
      <c r="Q8" s="40"/>
    </row>
    <row r="9" spans="2:17">
      <c r="B9" s="62">
        <v>2012</v>
      </c>
      <c r="C9" s="8">
        <v>4</v>
      </c>
      <c r="D9" s="37">
        <v>47.504127025604248</v>
      </c>
      <c r="E9" s="37">
        <v>58.258336782455444</v>
      </c>
      <c r="F9" s="37">
        <v>77.643686532974243</v>
      </c>
      <c r="J9" s="38"/>
      <c r="K9" s="40"/>
      <c r="L9" s="40"/>
      <c r="M9" s="40"/>
      <c r="N9" s="40"/>
      <c r="O9" s="40"/>
      <c r="P9" s="40"/>
      <c r="Q9" s="40"/>
    </row>
    <row r="10" spans="2:17">
      <c r="B10" s="61">
        <v>2013</v>
      </c>
      <c r="C10" s="6">
        <v>1</v>
      </c>
      <c r="D10" s="36">
        <v>47.743231058120728</v>
      </c>
      <c r="E10" s="36">
        <v>56.543552875518799</v>
      </c>
      <c r="F10" s="36">
        <v>77.000701427459717</v>
      </c>
      <c r="J10" s="38"/>
      <c r="K10" s="40"/>
      <c r="L10" s="40"/>
      <c r="M10" s="40"/>
      <c r="N10" s="40"/>
      <c r="O10" s="40"/>
      <c r="P10" s="40"/>
      <c r="Q10" s="40"/>
    </row>
    <row r="11" spans="2:17">
      <c r="B11" s="61">
        <v>2013</v>
      </c>
      <c r="C11" s="6">
        <v>2</v>
      </c>
      <c r="D11" s="36">
        <v>47.895717620849609</v>
      </c>
      <c r="E11" s="36">
        <v>56.896340847015381</v>
      </c>
      <c r="F11" s="36">
        <v>77.440470457077026</v>
      </c>
      <c r="J11" s="38"/>
      <c r="K11" s="40"/>
      <c r="L11" s="40"/>
      <c r="M11" s="40"/>
      <c r="N11" s="40"/>
      <c r="O11" s="40"/>
      <c r="P11" s="40"/>
      <c r="Q11" s="40"/>
    </row>
    <row r="12" spans="2:17">
      <c r="B12" s="61">
        <v>2013</v>
      </c>
      <c r="C12" s="6">
        <v>3</v>
      </c>
      <c r="D12" s="36">
        <v>47.15057909488678</v>
      </c>
      <c r="E12" s="36">
        <v>57.574236392974854</v>
      </c>
      <c r="F12" s="36">
        <v>77.633583545684814</v>
      </c>
      <c r="J12" s="38"/>
      <c r="K12" s="40"/>
      <c r="L12" s="40"/>
      <c r="M12" s="40"/>
      <c r="N12" s="40"/>
      <c r="O12" s="40"/>
      <c r="P12" s="40"/>
      <c r="Q12" s="40"/>
    </row>
    <row r="13" spans="2:17">
      <c r="B13" s="61">
        <v>2013</v>
      </c>
      <c r="C13" s="6">
        <v>4</v>
      </c>
      <c r="D13" s="36">
        <v>46.80018424987793</v>
      </c>
      <c r="E13" s="36">
        <v>57.73615837097168</v>
      </c>
      <c r="F13" s="36">
        <v>77.112746238708496</v>
      </c>
      <c r="J13" s="38"/>
      <c r="K13" s="40"/>
      <c r="L13" s="40"/>
      <c r="M13" s="40"/>
      <c r="N13" s="40"/>
      <c r="O13" s="40"/>
      <c r="P13" s="40"/>
      <c r="Q13" s="40"/>
    </row>
    <row r="14" spans="2:17">
      <c r="B14" s="60">
        <v>2014</v>
      </c>
      <c r="C14" s="2">
        <v>1</v>
      </c>
      <c r="D14" s="34">
        <v>47.190111875534058</v>
      </c>
      <c r="E14" s="34">
        <v>55.977499485015869</v>
      </c>
      <c r="F14" s="34">
        <v>76.798051595687866</v>
      </c>
      <c r="J14" s="38"/>
      <c r="K14" s="40"/>
      <c r="L14" s="40"/>
      <c r="M14" s="40"/>
      <c r="N14" s="40"/>
      <c r="O14" s="40"/>
      <c r="P14" s="40"/>
      <c r="Q14" s="40"/>
    </row>
    <row r="15" spans="2:17">
      <c r="B15" s="61">
        <v>2014</v>
      </c>
      <c r="C15" s="6">
        <v>2</v>
      </c>
      <c r="D15" s="36">
        <v>46.673867106437683</v>
      </c>
      <c r="E15" s="36">
        <v>56.3834547996521</v>
      </c>
      <c r="F15" s="36">
        <v>76.934468746185303</v>
      </c>
      <c r="J15" s="38"/>
      <c r="K15" s="40"/>
      <c r="L15" s="40"/>
      <c r="M15" s="40"/>
      <c r="N15" s="40"/>
      <c r="O15" s="40"/>
      <c r="P15" s="40"/>
      <c r="Q15" s="40"/>
    </row>
    <row r="16" spans="2:17">
      <c r="B16" s="61">
        <v>2014</v>
      </c>
      <c r="C16" s="6">
        <v>3</v>
      </c>
      <c r="D16" s="36">
        <v>46.200361847877502</v>
      </c>
      <c r="E16" s="36">
        <v>57.017487287521362</v>
      </c>
      <c r="F16" s="36">
        <v>76.891440153121948</v>
      </c>
      <c r="J16" s="38"/>
      <c r="K16" s="40"/>
      <c r="L16" s="40"/>
      <c r="M16" s="40"/>
      <c r="N16" s="40"/>
      <c r="O16" s="40"/>
      <c r="P16" s="40"/>
      <c r="Q16" s="40"/>
    </row>
    <row r="17" spans="2:17">
      <c r="B17" s="62">
        <v>2014</v>
      </c>
      <c r="C17" s="8">
        <v>4</v>
      </c>
      <c r="D17" s="37">
        <v>46.102982759475708</v>
      </c>
      <c r="E17" s="37">
        <v>57.321971654891968</v>
      </c>
      <c r="F17" s="37">
        <v>76.618701219558716</v>
      </c>
      <c r="J17" s="38"/>
      <c r="K17" s="40"/>
      <c r="L17" s="40"/>
      <c r="M17" s="40"/>
      <c r="N17" s="40"/>
      <c r="O17" s="40"/>
      <c r="P17" s="40"/>
      <c r="Q17" s="40"/>
    </row>
    <row r="18" spans="2:17">
      <c r="B18" s="60">
        <v>2015</v>
      </c>
      <c r="C18" s="6">
        <v>1</v>
      </c>
      <c r="D18" s="36">
        <v>46.864688396453857</v>
      </c>
      <c r="E18" s="36">
        <v>55.830472707748413</v>
      </c>
      <c r="F18" s="36">
        <v>76.109325885772705</v>
      </c>
      <c r="J18" s="38"/>
      <c r="K18" s="40"/>
      <c r="L18" s="40"/>
      <c r="M18" s="40"/>
      <c r="N18" s="40"/>
      <c r="O18" s="40"/>
      <c r="P18" s="40"/>
      <c r="Q18" s="40"/>
    </row>
    <row r="19" spans="2:17">
      <c r="B19" s="61"/>
      <c r="C19" s="6">
        <v>2</v>
      </c>
      <c r="D19" s="36">
        <v>46.707293391227722</v>
      </c>
      <c r="E19" s="36">
        <v>56.561809778213501</v>
      </c>
      <c r="F19" s="36">
        <v>76.535493135452271</v>
      </c>
      <c r="J19" s="38"/>
      <c r="K19" s="40"/>
      <c r="L19" s="40"/>
      <c r="M19" s="40"/>
      <c r="N19" s="40"/>
      <c r="O19" s="40"/>
      <c r="P19" s="40"/>
      <c r="Q19" s="40"/>
    </row>
    <row r="20" spans="2:17">
      <c r="B20" s="61"/>
      <c r="C20" s="6">
        <v>3</v>
      </c>
      <c r="D20" s="36">
        <v>46.482297778129578</v>
      </c>
      <c r="E20" s="36">
        <v>56.950056552886963</v>
      </c>
      <c r="F20" s="36">
        <v>76.856321096420288</v>
      </c>
      <c r="J20" s="38"/>
      <c r="K20" s="40"/>
      <c r="L20" s="40"/>
      <c r="M20" s="40"/>
      <c r="N20" s="40"/>
      <c r="O20" s="40"/>
      <c r="P20" s="40"/>
      <c r="Q20" s="40"/>
    </row>
    <row r="21" spans="2:17">
      <c r="B21" s="61"/>
      <c r="C21" s="6">
        <v>4</v>
      </c>
      <c r="D21" s="36">
        <v>45.974564552307129</v>
      </c>
      <c r="E21" s="36">
        <v>57.569772005081177</v>
      </c>
      <c r="F21" s="36">
        <v>76.999783515930176</v>
      </c>
      <c r="J21" s="42"/>
      <c r="K21" s="40"/>
      <c r="L21" s="40"/>
      <c r="M21" s="40"/>
      <c r="N21" s="40"/>
      <c r="O21" s="40"/>
      <c r="P21" s="40"/>
      <c r="Q21" s="40"/>
    </row>
    <row r="22" spans="2:17">
      <c r="B22" s="60">
        <v>2016</v>
      </c>
      <c r="C22" s="2">
        <v>1</v>
      </c>
      <c r="D22" s="34">
        <v>46.221613883972168</v>
      </c>
      <c r="E22" s="34">
        <v>55.984818935394287</v>
      </c>
      <c r="F22" s="34">
        <v>76.613640785217285</v>
      </c>
      <c r="J22" s="42"/>
      <c r="K22" s="40"/>
      <c r="L22" s="40"/>
      <c r="M22" s="40"/>
      <c r="N22" s="40"/>
      <c r="O22" s="40"/>
      <c r="P22" s="40"/>
      <c r="Q22" s="40"/>
    </row>
    <row r="23" spans="2:17">
      <c r="B23" s="61"/>
      <c r="C23" s="6">
        <v>2</v>
      </c>
      <c r="D23" s="36">
        <v>46.056941151618958</v>
      </c>
      <c r="E23" s="36">
        <v>56.482976675033569</v>
      </c>
      <c r="F23" s="36">
        <v>77.101022005081177</v>
      </c>
      <c r="J23" s="42"/>
      <c r="K23" s="40"/>
      <c r="L23" s="40"/>
      <c r="M23" s="40"/>
      <c r="N23" s="40"/>
      <c r="O23" s="40"/>
      <c r="P23" s="40"/>
      <c r="Q23" s="40"/>
    </row>
    <row r="24" spans="2:17">
      <c r="B24" s="61"/>
      <c r="C24" s="6">
        <v>3</v>
      </c>
      <c r="D24" s="36">
        <v>44.933709502220154</v>
      </c>
      <c r="E24" s="36">
        <v>56.152421236038208</v>
      </c>
      <c r="F24" s="36">
        <v>77.150857448577881</v>
      </c>
      <c r="J24" s="42"/>
      <c r="K24" s="40"/>
      <c r="L24" s="40"/>
      <c r="M24" s="40"/>
      <c r="N24" s="40"/>
      <c r="O24" s="40"/>
      <c r="P24" s="40"/>
      <c r="Q24" s="40"/>
    </row>
    <row r="25" spans="2:17">
      <c r="B25" s="62"/>
      <c r="C25" s="8">
        <v>4</v>
      </c>
      <c r="D25" s="37">
        <v>44.70115602016449</v>
      </c>
      <c r="E25" s="37">
        <v>56.914311647415161</v>
      </c>
      <c r="F25" s="37">
        <v>77.4830162525177</v>
      </c>
      <c r="J25" s="42"/>
      <c r="K25" s="40"/>
      <c r="L25" s="40"/>
      <c r="M25" s="40"/>
      <c r="N25" s="40"/>
      <c r="O25" s="40"/>
      <c r="P25" s="40"/>
      <c r="Q25" s="40"/>
    </row>
    <row r="26" spans="2:17">
      <c r="B26" s="60">
        <v>2017</v>
      </c>
      <c r="C26" s="2">
        <v>1</v>
      </c>
      <c r="D26" s="34">
        <v>45.298746228218079</v>
      </c>
      <c r="E26" s="34">
        <v>55.744504928588867</v>
      </c>
      <c r="F26" s="34">
        <v>77.101749181747437</v>
      </c>
      <c r="J26" s="41"/>
      <c r="K26" s="40"/>
      <c r="L26" s="40"/>
      <c r="M26" s="40"/>
    </row>
    <row r="27" spans="2:17">
      <c r="B27" s="61"/>
      <c r="C27" s="6">
        <v>2</v>
      </c>
      <c r="D27" s="36">
        <v>45.275077223777771</v>
      </c>
      <c r="E27" s="36">
        <v>56.477665901184082</v>
      </c>
      <c r="F27" s="36">
        <v>77.318817377090454</v>
      </c>
      <c r="J27" s="41"/>
      <c r="K27" s="40"/>
      <c r="L27" s="40"/>
      <c r="M27" s="40"/>
    </row>
    <row r="28" spans="2:17">
      <c r="B28" s="61"/>
      <c r="C28" s="6">
        <v>3</v>
      </c>
      <c r="D28" s="36">
        <v>44.838443398475647</v>
      </c>
      <c r="E28" s="36">
        <v>57.42906928062439</v>
      </c>
      <c r="F28" s="36">
        <v>77.45855450630188</v>
      </c>
      <c r="J28" s="41"/>
      <c r="K28" s="40"/>
      <c r="L28" s="40"/>
      <c r="M28" s="40"/>
    </row>
    <row r="29" spans="2:17">
      <c r="B29" s="44"/>
      <c r="C29" s="8">
        <v>4</v>
      </c>
      <c r="D29" s="37">
        <v>44.783872365951538</v>
      </c>
      <c r="E29" s="37">
        <v>57.738447189331055</v>
      </c>
      <c r="F29" s="37">
        <v>77.255696058273315</v>
      </c>
      <c r="J29" s="41"/>
      <c r="K29" s="40"/>
      <c r="L29" s="40"/>
      <c r="M29" s="40"/>
    </row>
    <row r="30" spans="2:17">
      <c r="B30" s="43">
        <v>2018</v>
      </c>
      <c r="C30" s="6">
        <v>1</v>
      </c>
      <c r="D30" s="36">
        <v>45.012661814689636</v>
      </c>
      <c r="E30" s="36">
        <v>56.29001259803772</v>
      </c>
      <c r="F30" s="36">
        <v>76.622432470321655</v>
      </c>
      <c r="J30" s="41"/>
      <c r="K30" s="40"/>
      <c r="L30" s="40"/>
      <c r="M30" s="40"/>
    </row>
    <row r="31" spans="2:17">
      <c r="B31" s="48"/>
      <c r="C31" s="6">
        <v>2</v>
      </c>
      <c r="D31" s="36">
        <v>44.089081883430481</v>
      </c>
      <c r="E31" s="36">
        <v>56.397932767868042</v>
      </c>
      <c r="F31" s="36">
        <v>76.768141984939575</v>
      </c>
      <c r="J31" s="41"/>
      <c r="K31" s="40"/>
      <c r="L31" s="40"/>
      <c r="M31" s="40"/>
    </row>
    <row r="32" spans="2:17">
      <c r="C32" s="4">
        <v>3</v>
      </c>
      <c r="D32" s="36">
        <v>44.056010246276855</v>
      </c>
      <c r="E32" s="36">
        <v>57.374453544616699</v>
      </c>
      <c r="F32" s="36">
        <v>77.089619636535645</v>
      </c>
    </row>
    <row r="33" spans="2:6">
      <c r="B33" s="8"/>
      <c r="C33" s="8">
        <v>4</v>
      </c>
      <c r="D33" s="37">
        <v>43.561851978302002</v>
      </c>
      <c r="E33" s="37">
        <v>57.569891214370728</v>
      </c>
      <c r="F33" s="37">
        <v>77.125853300094604</v>
      </c>
    </row>
    <row r="34" spans="2:6">
      <c r="B34" s="4">
        <v>2019</v>
      </c>
      <c r="C34" s="4">
        <v>1</v>
      </c>
      <c r="D34" s="36">
        <v>43.680700659751892</v>
      </c>
      <c r="E34" s="36">
        <v>56.147348880767822</v>
      </c>
      <c r="F34" s="36">
        <v>76.879477500915527</v>
      </c>
    </row>
    <row r="35" spans="2:6">
      <c r="C35" s="4">
        <v>2</v>
      </c>
      <c r="D35" s="36">
        <v>43.822935223579407</v>
      </c>
      <c r="E35" s="36">
        <v>56.806021928787231</v>
      </c>
      <c r="F35" s="36">
        <v>77.452993392944336</v>
      </c>
    </row>
    <row r="36" spans="2:6">
      <c r="C36" s="4">
        <v>3</v>
      </c>
      <c r="D36" s="36"/>
      <c r="E36" s="36"/>
      <c r="F36" s="36"/>
    </row>
    <row r="37" spans="2:6">
      <c r="B37" s="1"/>
      <c r="C37" s="58">
        <v>4</v>
      </c>
      <c r="D37" s="36"/>
      <c r="E37" s="36"/>
      <c r="F37" s="36"/>
    </row>
    <row r="38" spans="2:6" ht="15.75" thickBot="1">
      <c r="D38" s="36"/>
      <c r="E38" s="36"/>
      <c r="F38" s="36"/>
    </row>
    <row r="39" spans="2:6" ht="15.75" thickTop="1">
      <c r="B39" s="64" t="s">
        <v>5</v>
      </c>
      <c r="C39" s="64"/>
      <c r="D39" s="64"/>
      <c r="E39" s="64"/>
      <c r="F39" s="64"/>
    </row>
  </sheetData>
  <mergeCells count="7">
    <mergeCell ref="B6:B9"/>
    <mergeCell ref="B10:B13"/>
    <mergeCell ref="B14:B17"/>
    <mergeCell ref="B39:F39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>
    <tabColor rgb="FF00B050"/>
  </sheetPr>
  <dimension ref="B1:J40"/>
  <sheetViews>
    <sheetView topLeftCell="A28" workbookViewId="0">
      <selection activeCell="F28" sqref="F28"/>
    </sheetView>
  </sheetViews>
  <sheetFormatPr defaultRowHeight="15"/>
  <cols>
    <col min="1" max="1" width="2.7109375" style="1" customWidth="1"/>
    <col min="2" max="2" width="5" style="4" bestFit="1" customWidth="1"/>
    <col min="3" max="3" width="9.28515625" style="4" bestFit="1" customWidth="1"/>
    <col min="4" max="5" width="11.42578125" style="21" bestFit="1" customWidth="1"/>
    <col min="6" max="6" width="15" style="21" bestFit="1" customWidth="1"/>
    <col min="7" max="16384" width="9.140625" style="1"/>
  </cols>
  <sheetData>
    <row r="1" spans="2:6">
      <c r="B1" s="23" t="s">
        <v>25</v>
      </c>
    </row>
    <row r="2" spans="2:6" s="30" customFormat="1" ht="15" customHeight="1">
      <c r="B2" s="28" t="s">
        <v>34</v>
      </c>
      <c r="C2" s="28"/>
      <c r="D2" s="28"/>
      <c r="E2" s="28"/>
      <c r="F2" s="20"/>
    </row>
    <row r="3" spans="2:6">
      <c r="B3" s="23" t="s">
        <v>26</v>
      </c>
    </row>
    <row r="5" spans="2:6" s="16" customFormat="1">
      <c r="B5" s="2" t="s">
        <v>7</v>
      </c>
      <c r="C5" s="2" t="s">
        <v>8</v>
      </c>
      <c r="D5" s="3" t="s">
        <v>11</v>
      </c>
      <c r="E5" s="3" t="s">
        <v>12</v>
      </c>
      <c r="F5" s="3" t="s">
        <v>13</v>
      </c>
    </row>
    <row r="6" spans="2:6">
      <c r="B6" s="60">
        <v>2012</v>
      </c>
      <c r="C6" s="2">
        <v>1</v>
      </c>
      <c r="D6" s="34">
        <v>0.51805227994918823</v>
      </c>
      <c r="E6" s="35">
        <v>0.74989646673202515</v>
      </c>
      <c r="F6" s="34">
        <v>0.22663716971874237</v>
      </c>
    </row>
    <row r="7" spans="2:6">
      <c r="B7" s="61">
        <v>2012</v>
      </c>
      <c r="C7" s="6">
        <v>2</v>
      </c>
      <c r="D7" s="36">
        <v>0.52370792627334595</v>
      </c>
      <c r="E7" s="36">
        <v>0.75842779874801636</v>
      </c>
      <c r="F7" s="36">
        <v>0.22406023740768433</v>
      </c>
    </row>
    <row r="8" spans="2:6">
      <c r="B8" s="61">
        <v>2012</v>
      </c>
      <c r="C8" s="6">
        <v>3</v>
      </c>
      <c r="D8" s="36">
        <v>0.52017778158187866</v>
      </c>
      <c r="E8" s="36">
        <v>0.75822931528091431</v>
      </c>
      <c r="F8" s="36">
        <v>0.22512312233448029</v>
      </c>
    </row>
    <row r="9" spans="2:6">
      <c r="B9" s="62">
        <v>2012</v>
      </c>
      <c r="C9" s="8">
        <v>4</v>
      </c>
      <c r="D9" s="37">
        <v>0.51459085941314697</v>
      </c>
      <c r="E9" s="37">
        <v>0.75698709487915039</v>
      </c>
      <c r="F9" s="37">
        <v>0.22673721611499786</v>
      </c>
    </row>
    <row r="10" spans="2:6">
      <c r="B10" s="61">
        <v>2013</v>
      </c>
      <c r="C10" s="6">
        <v>1</v>
      </c>
      <c r="D10" s="36">
        <v>0.51328879594802856</v>
      </c>
      <c r="E10" s="36">
        <v>0.75762474536895752</v>
      </c>
      <c r="F10" s="36">
        <v>0.22251725196838379</v>
      </c>
    </row>
    <row r="11" spans="2:6">
      <c r="B11" s="61">
        <v>2013</v>
      </c>
      <c r="C11" s="6">
        <v>2</v>
      </c>
      <c r="D11" s="36">
        <v>0.50911414623260498</v>
      </c>
      <c r="E11" s="36">
        <v>0.76211541891098022</v>
      </c>
      <c r="F11" s="36">
        <v>0.22717776894569397</v>
      </c>
    </row>
    <row r="12" spans="2:6">
      <c r="B12" s="61">
        <v>2013</v>
      </c>
      <c r="C12" s="6">
        <v>3</v>
      </c>
      <c r="D12" s="36">
        <v>0.50510847568511963</v>
      </c>
      <c r="E12" s="36">
        <v>0.76230943202972412</v>
      </c>
      <c r="F12" s="36">
        <v>0.22344370186328888</v>
      </c>
    </row>
    <row r="13" spans="2:6">
      <c r="B13" s="61">
        <v>2013</v>
      </c>
      <c r="C13" s="6">
        <v>4</v>
      </c>
      <c r="D13" s="36">
        <v>0.49622595310211182</v>
      </c>
      <c r="E13" s="36">
        <v>0.76169252395629883</v>
      </c>
      <c r="F13" s="36">
        <v>0.22455558180809021</v>
      </c>
    </row>
    <row r="14" spans="2:6">
      <c r="B14" s="60">
        <v>2014</v>
      </c>
      <c r="C14" s="2">
        <v>1</v>
      </c>
      <c r="D14" s="34">
        <v>0.49923858046531677</v>
      </c>
      <c r="E14" s="34">
        <v>0.76107275485992432</v>
      </c>
      <c r="F14" s="34">
        <v>0.22320875525474548</v>
      </c>
    </row>
    <row r="15" spans="2:6">
      <c r="B15" s="61">
        <v>2014</v>
      </c>
      <c r="C15" s="6">
        <v>2</v>
      </c>
      <c r="D15" s="36">
        <v>0.49425649642944336</v>
      </c>
      <c r="E15" s="36">
        <v>0.76338422298431396</v>
      </c>
      <c r="F15" s="36">
        <v>0.22305120527744293</v>
      </c>
    </row>
    <row r="16" spans="2:6">
      <c r="B16" s="61">
        <v>2014</v>
      </c>
      <c r="C16" s="6">
        <v>3</v>
      </c>
      <c r="D16" s="36">
        <v>0.49173420667648315</v>
      </c>
      <c r="E16" s="36">
        <v>0.76373237371444702</v>
      </c>
      <c r="F16" s="36">
        <v>0.22292894124984741</v>
      </c>
    </row>
    <row r="17" spans="2:10">
      <c r="B17" s="62">
        <v>2014</v>
      </c>
      <c r="C17" s="8">
        <v>4</v>
      </c>
      <c r="D17" s="37">
        <v>0.48823007941246033</v>
      </c>
      <c r="E17" s="37">
        <v>0.76446425914764404</v>
      </c>
      <c r="F17" s="37">
        <v>0.22539167106151581</v>
      </c>
    </row>
    <row r="18" spans="2:10">
      <c r="B18" s="60">
        <v>2015</v>
      </c>
      <c r="C18" s="6">
        <v>1</v>
      </c>
      <c r="D18" s="36">
        <v>0.49616459012031555</v>
      </c>
      <c r="E18" s="36">
        <v>0.76388895511627197</v>
      </c>
      <c r="F18" s="36">
        <v>0.22488963603973389</v>
      </c>
    </row>
    <row r="19" spans="2:10">
      <c r="B19" s="61"/>
      <c r="C19" s="6">
        <v>2</v>
      </c>
      <c r="D19" s="36">
        <v>0.49479728937149048</v>
      </c>
      <c r="E19" s="36">
        <v>0.76818299293518066</v>
      </c>
      <c r="F19" s="36">
        <v>0.22931656241416931</v>
      </c>
    </row>
    <row r="20" spans="2:10">
      <c r="B20" s="61"/>
      <c r="C20" s="6">
        <v>3</v>
      </c>
      <c r="D20" s="36">
        <v>0.49566277861595154</v>
      </c>
      <c r="E20" s="36">
        <v>0.77071845531463623</v>
      </c>
      <c r="F20" s="36">
        <v>0.22944939136505127</v>
      </c>
      <c r="G20" s="30"/>
      <c r="H20" s="30"/>
      <c r="I20" s="30"/>
    </row>
    <row r="21" spans="2:10">
      <c r="B21" s="61"/>
      <c r="C21" s="6">
        <v>4</v>
      </c>
      <c r="D21" s="36">
        <v>0.49751439690589905</v>
      </c>
      <c r="E21" s="36">
        <v>0.77120333909988403</v>
      </c>
      <c r="F21" s="36">
        <v>0.22462698817253113</v>
      </c>
      <c r="G21" s="30"/>
      <c r="H21" s="30"/>
      <c r="I21" s="30"/>
    </row>
    <row r="22" spans="2:10">
      <c r="B22" s="60">
        <v>2016</v>
      </c>
      <c r="C22" s="2">
        <v>1</v>
      </c>
      <c r="D22" s="34">
        <v>0.50198107957839966</v>
      </c>
      <c r="E22" s="34">
        <v>0.77043503522872925</v>
      </c>
      <c r="F22" s="34">
        <v>0.22628128528594971</v>
      </c>
      <c r="G22" s="30"/>
      <c r="H22" s="30"/>
      <c r="I22" s="30"/>
    </row>
    <row r="23" spans="2:10">
      <c r="B23" s="61"/>
      <c r="C23" s="6">
        <v>2</v>
      </c>
      <c r="D23" s="36">
        <v>0.50303566455841064</v>
      </c>
      <c r="E23" s="36">
        <v>0.77210593223571777</v>
      </c>
      <c r="F23" s="36">
        <v>0.22535073757171631</v>
      </c>
      <c r="G23" s="30"/>
      <c r="H23" s="30"/>
      <c r="I23" s="30"/>
    </row>
    <row r="24" spans="2:10">
      <c r="B24" s="61"/>
      <c r="C24" s="6">
        <v>3</v>
      </c>
      <c r="D24" s="36">
        <v>0.49169763922691345</v>
      </c>
      <c r="E24" s="36">
        <v>0.77004176378250122</v>
      </c>
      <c r="F24" s="36">
        <v>0.22211514413356781</v>
      </c>
      <c r="G24" s="30"/>
      <c r="H24" s="30"/>
      <c r="I24" s="30"/>
    </row>
    <row r="25" spans="2:10">
      <c r="B25" s="62"/>
      <c r="C25" s="8">
        <v>4</v>
      </c>
      <c r="D25" s="37">
        <v>0.49704557657241821</v>
      </c>
      <c r="E25" s="37">
        <v>0.77111625671386719</v>
      </c>
      <c r="F25" s="37">
        <v>0.22758792340755463</v>
      </c>
      <c r="G25" s="30"/>
      <c r="H25" s="30"/>
      <c r="I25" s="30"/>
      <c r="J25" s="30"/>
    </row>
    <row r="26" spans="2:10">
      <c r="B26" s="60">
        <v>2017</v>
      </c>
      <c r="C26" s="2">
        <v>1</v>
      </c>
      <c r="D26" s="34">
        <v>0.50684261322021484</v>
      </c>
      <c r="E26" s="34">
        <v>0.77050530910491943</v>
      </c>
      <c r="F26" s="34">
        <v>0.22690524160861969</v>
      </c>
      <c r="G26" s="30"/>
      <c r="H26" s="30"/>
      <c r="I26" s="30"/>
    </row>
    <row r="27" spans="2:10">
      <c r="B27" s="61"/>
      <c r="C27" s="6">
        <v>2</v>
      </c>
      <c r="D27" s="36">
        <v>0.50754106044769287</v>
      </c>
      <c r="E27" s="36">
        <v>0.77292388677597046</v>
      </c>
      <c r="F27" s="36">
        <v>0.22983171045780182</v>
      </c>
      <c r="G27" s="30"/>
      <c r="H27" s="30"/>
      <c r="I27" s="30"/>
    </row>
    <row r="28" spans="2:10">
      <c r="B28" s="61"/>
      <c r="C28" s="6">
        <v>3</v>
      </c>
      <c r="D28" s="36">
        <v>0.50938707590103149</v>
      </c>
      <c r="E28" s="36">
        <v>0.77414923906326294</v>
      </c>
      <c r="F28" s="36">
        <v>0.23365101218223572</v>
      </c>
      <c r="G28" s="30"/>
      <c r="H28" s="30"/>
      <c r="I28" s="30"/>
    </row>
    <row r="29" spans="2:10">
      <c r="B29" s="45"/>
      <c r="C29" s="8">
        <v>4</v>
      </c>
      <c r="D29" s="49">
        <v>0.50958329439163208</v>
      </c>
      <c r="E29" s="37">
        <v>0.77454674243927002</v>
      </c>
      <c r="F29" s="37">
        <v>0.23540663719177246</v>
      </c>
      <c r="G29" s="30"/>
      <c r="H29" s="30"/>
      <c r="I29" s="30"/>
    </row>
    <row r="30" spans="2:10">
      <c r="B30" s="47">
        <v>2018</v>
      </c>
      <c r="C30" s="2">
        <v>1</v>
      </c>
      <c r="D30" s="34">
        <v>0.5144730806350708</v>
      </c>
      <c r="E30" s="35">
        <v>0.77171921730041504</v>
      </c>
      <c r="F30" s="34">
        <v>0.2334679514169693</v>
      </c>
      <c r="G30" s="30"/>
      <c r="H30" s="30"/>
      <c r="I30" s="30"/>
    </row>
    <row r="31" spans="2:10">
      <c r="B31" s="48"/>
      <c r="C31" s="6">
        <v>2</v>
      </c>
      <c r="D31" s="36">
        <v>0.50622409582138062</v>
      </c>
      <c r="E31" s="46">
        <v>0.77132308483123779</v>
      </c>
      <c r="F31" s="36">
        <v>0.23403695225715637</v>
      </c>
      <c r="G31" s="30"/>
      <c r="H31" s="30"/>
      <c r="I31" s="30"/>
    </row>
    <row r="32" spans="2:10">
      <c r="B32" s="50"/>
      <c r="C32" s="6">
        <v>3</v>
      </c>
      <c r="D32" s="36">
        <v>0.51213204860687256</v>
      </c>
      <c r="E32" s="46">
        <v>0.77585208415985107</v>
      </c>
      <c r="F32" s="36">
        <v>0.23837645351886749</v>
      </c>
      <c r="G32" s="30"/>
      <c r="H32" s="30"/>
      <c r="I32" s="30"/>
    </row>
    <row r="33" spans="2:9">
      <c r="B33" s="51"/>
      <c r="C33" s="8">
        <v>4</v>
      </c>
      <c r="D33" s="37">
        <v>0.51100212335586548</v>
      </c>
      <c r="E33" s="49">
        <v>0.77689260244369507</v>
      </c>
      <c r="F33" s="37">
        <v>0.23655931651592255</v>
      </c>
      <c r="G33" s="30"/>
      <c r="H33" s="30"/>
      <c r="I33" s="30"/>
    </row>
    <row r="34" spans="2:9">
      <c r="B34" s="50">
        <v>2019</v>
      </c>
      <c r="C34" s="6">
        <v>1</v>
      </c>
      <c r="D34" s="36">
        <v>0.51645421981811523</v>
      </c>
      <c r="E34" s="46">
        <v>0.77532052993774414</v>
      </c>
      <c r="F34" s="36">
        <v>0.23810407519340515</v>
      </c>
      <c r="G34" s="30"/>
      <c r="H34" s="30"/>
      <c r="I34" s="30"/>
    </row>
    <row r="35" spans="2:9" ht="15.75" thickBot="1">
      <c r="B35" s="50"/>
      <c r="C35" s="6">
        <v>2</v>
      </c>
      <c r="D35" s="36">
        <v>0.51915043592453003</v>
      </c>
      <c r="E35" s="46">
        <v>0.77989596128463745</v>
      </c>
      <c r="F35" s="36">
        <v>0.23917278647422791</v>
      </c>
      <c r="G35" s="30"/>
      <c r="H35" s="30"/>
      <c r="I35" s="30"/>
    </row>
    <row r="36" spans="2:9" ht="15.75" thickTop="1">
      <c r="B36" s="64" t="s">
        <v>5</v>
      </c>
      <c r="C36" s="64"/>
      <c r="D36" s="64"/>
      <c r="E36" s="64"/>
      <c r="F36" s="64"/>
    </row>
    <row r="37" spans="2:9">
      <c r="B37" s="66"/>
      <c r="C37" s="66"/>
      <c r="D37" s="66"/>
      <c r="E37" s="66"/>
      <c r="F37" s="66"/>
    </row>
    <row r="40" spans="2:9">
      <c r="G40" s="21"/>
      <c r="H40" s="21"/>
    </row>
  </sheetData>
  <mergeCells count="8">
    <mergeCell ref="B37:F37"/>
    <mergeCell ref="B6:B9"/>
    <mergeCell ref="B10:B13"/>
    <mergeCell ref="B14:B17"/>
    <mergeCell ref="B36:F36"/>
    <mergeCell ref="B18:B21"/>
    <mergeCell ref="B22:B25"/>
    <mergeCell ref="B26:B2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36</vt:i4>
      </vt:variant>
    </vt:vector>
  </HeadingPairs>
  <TitlesOfParts>
    <vt:vector size="36" baseType="lpstr">
      <vt:lpstr>Índice</vt:lpstr>
      <vt:lpstr>I.1</vt:lpstr>
      <vt:lpstr>I.2</vt:lpstr>
      <vt:lpstr>I.3</vt:lpstr>
      <vt:lpstr>I.4</vt:lpstr>
      <vt:lpstr>I.5</vt:lpstr>
      <vt:lpstr>I.6</vt:lpstr>
      <vt:lpstr>I.7</vt:lpstr>
      <vt:lpstr>I.8</vt:lpstr>
      <vt:lpstr>II.1</vt:lpstr>
      <vt:lpstr>II.2</vt:lpstr>
      <vt:lpstr>II.3</vt:lpstr>
      <vt:lpstr>II.4</vt:lpstr>
      <vt:lpstr>II.5</vt:lpstr>
      <vt:lpstr>II.6</vt:lpstr>
      <vt:lpstr>II.7</vt:lpstr>
      <vt:lpstr>III.1</vt:lpstr>
      <vt:lpstr>III.2</vt:lpstr>
      <vt:lpstr>III.3</vt:lpstr>
      <vt:lpstr>III.4</vt:lpstr>
      <vt:lpstr>III.5</vt:lpstr>
      <vt:lpstr>III.6</vt:lpstr>
      <vt:lpstr>IV.1</vt:lpstr>
      <vt:lpstr>IV.2</vt:lpstr>
      <vt:lpstr>IV.4</vt:lpstr>
      <vt:lpstr>IV.5</vt:lpstr>
      <vt:lpstr>V.1</vt:lpstr>
      <vt:lpstr>V.2</vt:lpstr>
      <vt:lpstr>V.3</vt:lpstr>
      <vt:lpstr>V.4</vt:lpstr>
      <vt:lpstr>V.5</vt:lpstr>
      <vt:lpstr>VI.1</vt:lpstr>
      <vt:lpstr>VI.2</vt:lpstr>
      <vt:lpstr>VI.3</vt:lpstr>
      <vt:lpstr>VI.4</vt:lpstr>
      <vt:lpstr>VI.5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Luciana Moura Martins Costa</dc:creator>
  <cp:lastModifiedBy>Felipe Mendonça Russo</cp:lastModifiedBy>
  <dcterms:created xsi:type="dcterms:W3CDTF">2015-09-03T14:52:45Z</dcterms:created>
  <dcterms:modified xsi:type="dcterms:W3CDTF">2019-10-22T19:58:36Z</dcterms:modified>
</cp:coreProperties>
</file>